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anais/Desktop/"/>
    </mc:Choice>
  </mc:AlternateContent>
  <bookViews>
    <workbookView xWindow="6020" yWindow="740" windowWidth="22780" windowHeight="13900" activeTab="2"/>
  </bookViews>
  <sheets>
    <sheet name="Data" sheetId="1" r:id="rId1"/>
    <sheet name="Data 2" sheetId="9" r:id="rId2"/>
    <sheet name="per Category" sheetId="3" r:id="rId3"/>
    <sheet name="per Sub-category" sheetId="4" r:id="rId4"/>
    <sheet name="Outcome over TIme" sheetId="12" r:id="rId5"/>
  </sheets>
  <calcPr calcId="150001" concurrentCalc="0"/>
  <pivotCaches>
    <pivotCache cacheId="18" r:id="rId6"/>
    <pivotCache cacheId="19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2" i="1"/>
  <c r="N2" i="1"/>
  <c r="J2" i="1"/>
  <c r="K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<sst xmlns="http://schemas.openxmlformats.org/spreadsheetml/2006/main" count="74189" uniqueCount="8391">
  <si>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</si>
  <si>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</si>
  <si>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</si>
  <si>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</si>
  <si>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</si>
  <si>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</si>
  <si>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</si>
  <si>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</si>
  <si>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</si>
  <si>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</si>
  <si>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</si>
  <si>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</si>
  <si>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</si>
  <si>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</si>
  <si>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</si>
  <si>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</si>
  <si>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</si>
  <si>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</si>
  <si>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</si>
  <si>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</si>
  <si>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</si>
  <si>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</si>
  <si>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</si>
  <si>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</si>
  <si>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</si>
  <si>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</si>
  <si>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</si>
  <si>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</si>
  <si>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</si>
  <si>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</si>
  <si>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</si>
  <si>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</si>
  <si>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</si>
  <si>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</si>
  <si>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</si>
  <si>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</si>
  <si>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</si>
  <si>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</si>
  <si>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</si>
  <si>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</si>
  <si>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</si>
  <si>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</si>
  <si>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</si>
  <si>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</si>
  <si>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</si>
  <si>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</si>
  <si>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</si>
  <si>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</si>
  <si>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</si>
  <si>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</si>
  <si>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</si>
  <si>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</si>
  <si>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</si>
  <si>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</si>
  <si>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</si>
  <si>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</si>
  <si>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</si>
  <si>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</si>
  <si>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</si>
  <si>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</si>
  <si>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</si>
  <si>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</si>
  <si>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</si>
  <si>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</si>
  <si>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</si>
  <si>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</si>
  <si>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</si>
  <si>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</si>
  <si>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</si>
  <si>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</si>
  <si>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</si>
  <si>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</si>
  <si>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</si>
  <si>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</si>
  <si>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</si>
  <si>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</si>
  <si>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</si>
  <si>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</si>
  <si>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</si>
  <si>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</si>
  <si>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</si>
  <si>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</si>
  <si>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</si>
  <si>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</si>
  <si>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</si>
  <si>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</si>
  <si>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</si>
  <si>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</si>
  <si>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</si>
  <si>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</si>
  <si>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</si>
  <si>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</si>
  <si>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</si>
  <si>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</si>
  <si>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</si>
  <si>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</si>
  <si>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</si>
  <si>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</si>
  <si>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</si>
  <si>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</si>
  <si>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</si>
  <si>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</si>
  <si>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</si>
  <si>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</si>
  <si>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</si>
  <si>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</si>
  <si>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</si>
  <si>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</si>
  <si>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</si>
  <si>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</si>
  <si>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</si>
  <si>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</si>
  <si>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</si>
  <si>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</si>
  <si>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</si>
  <si>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</si>
  <si>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</si>
  <si>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</si>
  <si>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</si>
  <si>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</si>
  <si>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</si>
  <si>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</si>
  <si>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</si>
  <si>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</si>
  <si>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</si>
  <si>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</si>
  <si>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</si>
  <si>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</si>
  <si>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</si>
  <si>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</si>
  <si>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</si>
  <si>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</si>
  <si>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</si>
  <si>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</si>
  <si>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</si>
  <si>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</si>
  <si>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</si>
  <si>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</si>
  <si>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</si>
  <si>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</si>
  <si>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</si>
  <si>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</si>
  <si>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</si>
  <si>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</si>
  <si>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</si>
  <si>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</si>
  <si>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</si>
  <si>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</si>
  <si>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</si>
  <si>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</si>
  <si>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</si>
  <si>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</si>
  <si>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</si>
  <si>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</si>
  <si>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</si>
  <si>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</si>
  <si>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</si>
  <si>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</si>
  <si>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</si>
  <si>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</si>
  <si>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</si>
  <si>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</si>
  <si>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</si>
  <si>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</si>
  <si>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</si>
  <si>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</si>
  <si>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</si>
  <si>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</si>
  <si>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</si>
  <si>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</si>
  <si>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</si>
  <si>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</si>
  <si>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</si>
  <si>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</si>
  <si>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</si>
  <si>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</si>
  <si>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</si>
  <si>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</si>
  <si>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</si>
  <si>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</si>
  <si>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</si>
  <si>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</si>
  <si>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</si>
  <si>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</si>
  <si>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</si>
  <si>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</si>
  <si>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</si>
  <si>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</si>
  <si>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</si>
  <si>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</si>
  <si>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</si>
  <si>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</si>
  <si>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</si>
  <si>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</si>
  <si>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</si>
  <si>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</si>
  <si>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</si>
  <si>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</si>
  <si>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</si>
  <si>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</si>
  <si>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</si>
  <si>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</si>
  <si>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</si>
  <si>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</si>
  <si>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</si>
  <si>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</si>
  <si>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</si>
  <si>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</si>
  <si>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</si>
  <si>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</si>
  <si>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</si>
  <si>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</si>
  <si>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</si>
  <si>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</si>
  <si>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</si>
  <si>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</si>
  <si>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</si>
  <si>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</si>
  <si>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</si>
  <si>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</si>
  <si>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</si>
  <si>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</si>
  <si>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</si>
  <si>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</si>
  <si>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</si>
  <si>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</si>
  <si>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</si>
  <si>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</si>
  <si>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</si>
  <si>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</si>
  <si>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</si>
  <si>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</si>
  <si>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</si>
  <si>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</si>
  <si>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</si>
  <si>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</si>
  <si>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</si>
  <si>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</si>
  <si>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</si>
  <si>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</si>
  <si>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</si>
  <si>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</si>
  <si>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</si>
  <si>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</si>
  <si>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</si>
  <si>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</si>
  <si>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</si>
  <si>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</si>
  <si>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</si>
  <si>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</si>
  <si>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</si>
  <si>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</si>
  <si>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</si>
  <si>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</si>
  <si>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</si>
  <si>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</si>
  <si>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</si>
  <si>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</si>
  <si>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</si>
  <si>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</si>
  <si>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</si>
  <si>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</si>
  <si>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</si>
  <si>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</si>
  <si>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</si>
  <si>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</si>
  <si>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</si>
  <si>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</si>
  <si>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</si>
  <si>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</si>
  <si>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</si>
  <si>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</si>
  <si>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</si>
  <si>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</si>
  <si>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</si>
  <si>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</si>
  <si>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</si>
  <si>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</si>
  <si>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</si>
  <si>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</si>
  <si>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</si>
  <si>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</si>
  <si>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</si>
  <si>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</si>
  <si>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</si>
  <si>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</si>
  <si>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</si>
  <si>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</si>
  <si>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</si>
  <si>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</si>
  <si>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</si>
  <si>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</si>
  <si>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</si>
  <si>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</si>
  <si>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</si>
  <si>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</si>
  <si>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</si>
  <si>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</si>
  <si>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</si>
  <si>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</si>
  <si>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</si>
  <si>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</si>
  <si>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</si>
  <si>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</si>
  <si>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</si>
  <si>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</si>
  <si>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</si>
  <si>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</si>
  <si>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</si>
  <si>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</si>
  <si>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</si>
  <si>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</si>
  <si>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</si>
  <si>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</si>
  <si>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</si>
  <si>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</si>
  <si>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</si>
  <si>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</si>
  <si>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</si>
  <si>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</si>
  <si>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</si>
  <si>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</si>
  <si>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</si>
  <si>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</si>
  <si>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</si>
  <si>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</si>
  <si>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</si>
  <si>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</si>
  <si>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</si>
  <si>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</si>
  <si>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</si>
  <si>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</si>
  <si>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</si>
  <si>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</si>
  <si>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</si>
  <si>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</si>
  <si>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</si>
  <si>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</si>
  <si>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</si>
  <si>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</si>
  <si>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</si>
  <si>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</si>
  <si>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</si>
  <si>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</si>
  <si>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</si>
  <si>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</si>
  <si>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</si>
  <si>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</si>
  <si>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</si>
  <si>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</si>
  <si>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</si>
  <si>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</si>
  <si>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</si>
  <si>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</si>
  <si>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</si>
  <si>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</si>
  <si>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</si>
  <si>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</si>
  <si>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</si>
  <si>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</si>
  <si>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</si>
  <si>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</si>
  <si>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</si>
  <si>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</si>
  <si>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</si>
  <si>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</si>
  <si>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</si>
  <si>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</si>
  <si>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</si>
  <si>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</si>
  <si>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</si>
  <si>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</si>
  <si>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</si>
  <si>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</si>
  <si>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</si>
  <si>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</si>
  <si>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</si>
  <si>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</si>
  <si>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</si>
  <si>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</si>
  <si>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</si>
  <si>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</si>
  <si>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</si>
  <si>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</si>
  <si>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</si>
  <si>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</si>
  <si>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</si>
  <si>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</si>
  <si>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</si>
  <si>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</si>
  <si>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</si>
  <si>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</si>
  <si>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</si>
  <si>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</si>
  <si>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</si>
  <si>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</si>
  <si>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</si>
  <si>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</si>
  <si>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</si>
  <si>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</si>
  <si>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</si>
  <si>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</si>
  <si>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</si>
  <si>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</si>
  <si>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</si>
  <si>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</si>
  <si>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</si>
  <si>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</si>
  <si>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</si>
  <si>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</si>
  <si>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</si>
  <si>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</si>
  <si>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</si>
  <si>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</si>
  <si>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</si>
  <si>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</si>
  <si>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</si>
  <si>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</si>
  <si>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</si>
  <si>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</si>
  <si>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</si>
  <si>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</si>
  <si>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</si>
  <si>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</si>
  <si>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</si>
  <si>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</si>
  <si>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</si>
  <si>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</si>
  <si>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</si>
  <si>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</si>
  <si>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</si>
  <si>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</si>
  <si>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</si>
  <si>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</si>
  <si>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</si>
  <si>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</si>
  <si>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</si>
  <si>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</si>
  <si>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</si>
  <si>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</si>
  <si>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</si>
  <si>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</si>
  <si>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</si>
  <si>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</si>
  <si>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</si>
  <si>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</si>
  <si>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</si>
  <si>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</si>
  <si>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</si>
  <si>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</si>
  <si>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</si>
  <si>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</si>
  <si>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</si>
  <si>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</si>
  <si>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</si>
  <si>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</si>
  <si>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</si>
  <si>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</si>
  <si>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</si>
  <si>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</si>
  <si>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</si>
  <si>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</si>
  <si>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</si>
  <si>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</si>
  <si>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</si>
  <si>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</si>
  <si>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</si>
  <si>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</si>
  <si>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</si>
  <si>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</si>
  <si>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</si>
  <si>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</si>
  <si>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</si>
  <si>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</si>
  <si>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</si>
  <si>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</si>
  <si>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</si>
  <si>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</si>
  <si>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</si>
  <si>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</si>
  <si>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</si>
  <si>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</si>
  <si>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</si>
  <si>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</si>
  <si>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</si>
  <si>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</si>
  <si>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</si>
  <si>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</si>
  <si>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</si>
  <si>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</si>
  <si>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</si>
  <si>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</si>
  <si>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</si>
  <si>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</si>
  <si>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</si>
  <si>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</si>
  <si>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</si>
  <si>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</si>
  <si>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</si>
  <si>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</si>
  <si>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</si>
  <si>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</si>
  <si>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</si>
  <si>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</si>
  <si>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</si>
  <si>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</si>
  <si>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</si>
  <si>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</si>
  <si>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</si>
  <si>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</si>
  <si>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</si>
  <si>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</si>
  <si>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</si>
  <si>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</si>
  <si>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</si>
  <si>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</si>
  <si>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</si>
  <si>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</si>
  <si>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</si>
  <si>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</si>
  <si>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</si>
  <si>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</si>
  <si>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</si>
  <si>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</si>
  <si>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</si>
  <si>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</si>
  <si>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</si>
  <si>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</si>
  <si>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</si>
  <si>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</si>
  <si>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</si>
  <si>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</si>
  <si>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</si>
  <si>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</si>
  <si>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</si>
  <si>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</si>
  <si>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</si>
  <si>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</si>
  <si>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</si>
  <si>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</si>
  <si>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</si>
  <si>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</si>
  <si>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</si>
  <si>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</si>
  <si>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</si>
  <si>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</si>
  <si>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</si>
  <si>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</si>
  <si>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</si>
  <si>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</si>
  <si>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</si>
  <si>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</si>
  <si>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</si>
  <si>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</si>
  <si>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</si>
  <si>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</si>
  <si>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</si>
  <si>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</si>
  <si>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</si>
  <si>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</si>
  <si>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</si>
  <si>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</si>
  <si>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</si>
  <si>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</si>
  <si>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</si>
  <si>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</si>
  <si>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</si>
  <si>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</si>
  <si>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</si>
  <si>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</si>
  <si>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</si>
  <si>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</si>
  <si>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</si>
  <si>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</si>
  <si>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</si>
  <si>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</si>
  <si>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</si>
  <si>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</si>
  <si>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</si>
  <si>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</si>
  <si>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</si>
  <si>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</si>
  <si>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</si>
  <si>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</si>
  <si>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</si>
  <si>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</si>
  <si>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</si>
  <si>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</si>
  <si>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</si>
  <si>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</si>
  <si>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</si>
  <si>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</si>
  <si>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</si>
  <si>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</si>
  <si>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</si>
  <si>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</si>
  <si>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</si>
  <si>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</si>
  <si>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</si>
  <si>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</si>
  <si>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</si>
  <si>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</si>
  <si>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</si>
  <si>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</si>
  <si>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</si>
  <si>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</si>
  <si>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</si>
  <si>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</si>
  <si>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</si>
  <si>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</si>
  <si>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</si>
  <si>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</si>
  <si>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</si>
  <si>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</si>
  <si>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</si>
  <si>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</si>
  <si>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</si>
  <si>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</si>
  <si>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</si>
  <si>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</si>
  <si>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</si>
  <si>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</si>
  <si>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</si>
  <si>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</si>
  <si>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</si>
  <si>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</si>
  <si>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</si>
  <si>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</si>
  <si>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</si>
  <si>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</si>
  <si>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</si>
  <si>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</si>
  <si>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</si>
  <si>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</si>
  <si>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</si>
  <si>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</si>
  <si>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</si>
  <si>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</si>
  <si>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</si>
  <si>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</si>
  <si>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</si>
  <si>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</si>
  <si>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</si>
  <si>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</si>
  <si>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</si>
  <si>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</si>
  <si>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</si>
  <si>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</si>
  <si>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</si>
  <si>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</si>
  <si>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</si>
  <si>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</si>
  <si>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</si>
  <si>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</si>
  <si>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</si>
  <si>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</si>
  <si>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</si>
  <si>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</si>
  <si>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</si>
  <si>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</si>
  <si>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</si>
  <si>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</si>
  <si>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</si>
  <si>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</si>
  <si>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</si>
  <si>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</si>
  <si>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</si>
  <si>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</si>
  <si>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</si>
  <si>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</si>
  <si>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</si>
  <si>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</si>
  <si>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</si>
  <si>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</si>
  <si>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</si>
  <si>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</si>
  <si>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</si>
  <si>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</si>
  <si>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</si>
  <si>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</si>
  <si>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</si>
  <si>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</si>
  <si>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</si>
  <si>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</si>
  <si>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</si>
  <si>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</si>
  <si>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</si>
  <si>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</si>
  <si>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</si>
  <si>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</si>
  <si>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</si>
  <si>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</si>
  <si>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</si>
  <si>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</si>
  <si>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</si>
  <si>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</si>
  <si>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</si>
  <si>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</si>
  <si>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</si>
  <si>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</si>
  <si>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</si>
  <si>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</si>
  <si>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</si>
  <si>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</si>
  <si>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</si>
  <si>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</si>
  <si>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</si>
  <si>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</si>
  <si>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</si>
  <si>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</si>
  <si>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</si>
  <si>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</si>
  <si>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</si>
  <si>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</si>
  <si>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</si>
  <si>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</si>
  <si>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</si>
  <si>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</si>
  <si>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</si>
  <si>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</si>
  <si>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</si>
  <si>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</si>
  <si>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</si>
  <si>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</si>
  <si>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</si>
  <si>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</si>
  <si>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</si>
  <si>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</si>
  <si>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</si>
  <si>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</si>
  <si>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</si>
  <si>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</si>
  <si>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</si>
  <si>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</si>
  <si>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</si>
  <si>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</si>
  <si>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</si>
  <si>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</si>
  <si>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</si>
  <si>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</si>
  <si>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</si>
  <si>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</si>
  <si>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</si>
  <si>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</si>
  <si>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</si>
  <si>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</si>
  <si>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</si>
  <si>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</si>
  <si>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</si>
  <si>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</si>
  <si>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</si>
  <si>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</si>
  <si>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</si>
  <si>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</si>
  <si>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</si>
  <si>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</si>
  <si>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</si>
  <si>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</si>
  <si>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</si>
  <si>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</si>
  <si>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</si>
  <si>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</si>
  <si>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</si>
  <si>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</si>
  <si>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</si>
  <si>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</si>
  <si>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</si>
  <si>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</si>
  <si>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</si>
  <si>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</si>
  <si>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</si>
  <si>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</si>
  <si>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</si>
  <si>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</si>
  <si>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</si>
  <si>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</si>
  <si>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</si>
  <si>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</si>
  <si>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</si>
  <si>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</si>
  <si>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</si>
  <si>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</si>
  <si>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</si>
  <si>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</si>
  <si>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</si>
  <si>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</si>
  <si>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</si>
  <si>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</si>
  <si>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</si>
  <si>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</si>
  <si>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</si>
  <si>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</si>
  <si>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</si>
  <si>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</si>
  <si>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</si>
  <si>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</si>
  <si>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</si>
  <si>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</si>
  <si>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</si>
  <si>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</si>
  <si>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</si>
  <si>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</si>
  <si>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</si>
  <si>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</si>
  <si>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</si>
  <si>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</si>
  <si>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</si>
  <si>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</si>
  <si>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</si>
  <si>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</si>
  <si>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</si>
  <si>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</si>
  <si>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</si>
  <si>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</si>
  <si>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</si>
  <si>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</si>
  <si>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</si>
  <si>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</si>
  <si>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</si>
  <si>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</si>
  <si>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</si>
  <si>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</si>
  <si>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</si>
  <si>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</si>
  <si>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</si>
  <si>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</si>
  <si>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</si>
  <si>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</si>
  <si>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</si>
  <si>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</si>
  <si>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</si>
  <si>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</si>
  <si>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</si>
  <si>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</si>
  <si>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</si>
  <si>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</si>
  <si>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</si>
  <si>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</si>
  <si>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</si>
  <si>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</si>
  <si>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</si>
  <si>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</si>
  <si>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</si>
  <si>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</si>
  <si>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</si>
  <si>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</si>
  <si>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</si>
  <si>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</si>
  <si>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</si>
  <si>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</si>
  <si>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</si>
  <si>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</si>
  <si>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</si>
  <si>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</si>
  <si>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</si>
  <si>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</si>
  <si>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</si>
  <si>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</si>
  <si>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</si>
  <si>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</si>
  <si>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</si>
  <si>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</si>
  <si>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</si>
  <si>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</si>
  <si>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</si>
  <si>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</si>
  <si>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</si>
  <si>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</si>
  <si>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</si>
  <si>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</si>
  <si>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</si>
  <si>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</si>
  <si>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</si>
  <si>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</si>
  <si>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</si>
  <si>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</si>
  <si>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</si>
  <si>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</si>
  <si>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</si>
  <si>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</si>
  <si>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</si>
  <si>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</si>
  <si>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</si>
  <si>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</si>
  <si>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</si>
  <si>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</si>
  <si>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</si>
  <si>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</si>
  <si>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</si>
  <si>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</si>
  <si>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</si>
  <si>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</si>
  <si>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</si>
  <si>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</si>
  <si>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</si>
  <si>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</si>
  <si>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</si>
  <si>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</si>
  <si>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</si>
  <si>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</si>
  <si>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</si>
  <si>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</si>
  <si>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</si>
  <si>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</si>
  <si>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</si>
  <si>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</si>
  <si>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</si>
  <si>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</si>
  <si>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</si>
  <si>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</si>
  <si>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</si>
  <si>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</si>
  <si>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</si>
  <si>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</si>
  <si>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</si>
  <si>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</si>
  <si>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</si>
  <si>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</si>
  <si>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</si>
  <si>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</si>
  <si>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</si>
  <si>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</si>
  <si>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</si>
  <si>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</si>
  <si>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</si>
  <si>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</si>
  <si>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</si>
  <si>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</si>
  <si>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</si>
  <si>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</si>
  <si>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</si>
  <si>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</si>
  <si>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</si>
  <si>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</si>
  <si>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</si>
  <si>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</si>
  <si>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</si>
  <si>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</si>
  <si>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</si>
  <si>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</si>
  <si>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</si>
  <si>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</si>
  <si>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</si>
  <si>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</si>
  <si>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</si>
  <si>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</si>
  <si>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</si>
  <si>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</si>
  <si>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</si>
  <si>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</si>
  <si>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</si>
  <si>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</si>
  <si>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</si>
  <si>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</si>
  <si>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</si>
  <si>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</si>
  <si>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</si>
  <si>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</si>
  <si>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</si>
  <si>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</si>
  <si>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</si>
  <si>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</si>
  <si>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</si>
  <si>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</si>
  <si>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</si>
  <si>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</si>
  <si>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</si>
  <si>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</si>
  <si>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</si>
  <si>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</si>
  <si>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</si>
  <si>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</si>
  <si>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</si>
  <si>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</si>
  <si>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</si>
  <si>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</si>
  <si>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</si>
  <si>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</si>
  <si>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</si>
  <si>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</si>
  <si>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</si>
  <si>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</si>
  <si>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</si>
  <si>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</si>
  <si>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</si>
  <si>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</si>
  <si>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</si>
  <si>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</si>
  <si>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</si>
  <si>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</si>
  <si>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</si>
  <si>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</si>
  <si>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</si>
  <si>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</si>
  <si>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</si>
  <si>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</si>
  <si>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</si>
  <si>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</si>
  <si>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</si>
  <si>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</si>
  <si>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</si>
  <si>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</si>
  <si>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</si>
  <si>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</si>
  <si>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</si>
  <si>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</si>
  <si>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</si>
  <si>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</si>
  <si>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</si>
  <si>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</si>
  <si>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</si>
  <si>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</si>
  <si>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</si>
  <si>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</si>
  <si>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</si>
  <si>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</si>
  <si>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</si>
  <si>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</si>
  <si>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</si>
  <si>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</si>
  <si>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</si>
  <si>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</si>
  <si>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</si>
  <si>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</si>
  <si>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</si>
  <si>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</si>
  <si>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</si>
  <si>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</si>
  <si>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</si>
  <si>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</si>
  <si>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</si>
  <si>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</si>
  <si>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</si>
  <si>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</si>
  <si>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</si>
  <si>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</si>
  <si>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</si>
  <si>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</si>
  <si>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</si>
  <si>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</si>
  <si>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</si>
  <si>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</si>
  <si>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</si>
  <si>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</si>
  <si>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</si>
  <si>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</si>
  <si>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</si>
  <si>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</si>
  <si>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</si>
  <si>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</si>
  <si>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</si>
  <si>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</si>
  <si>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</si>
  <si>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</si>
  <si>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</si>
  <si>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</si>
  <si>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</si>
  <si>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</si>
  <si>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</si>
  <si>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</si>
  <si>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</si>
  <si>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</si>
  <si>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</si>
  <si>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</si>
  <si>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</si>
  <si>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</si>
  <si>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</si>
  <si>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</si>
  <si>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</si>
  <si>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</si>
  <si>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</si>
  <si>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</si>
  <si>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</si>
  <si>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</si>
  <si>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</si>
  <si>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</si>
  <si>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</si>
  <si>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</si>
  <si>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</si>
  <si>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</si>
  <si>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</si>
  <si>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</si>
  <si>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</si>
  <si>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</si>
  <si>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</si>
  <si>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</si>
  <si>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</si>
  <si>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</si>
  <si>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</si>
  <si>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</si>
  <si>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</si>
  <si>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</si>
  <si>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</si>
  <si>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</si>
  <si>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</si>
  <si>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</si>
  <si>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</si>
  <si>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</si>
  <si>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</si>
  <si>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</si>
  <si>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</si>
  <si>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</si>
  <si>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</si>
  <si>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</si>
  <si>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</si>
  <si>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</si>
  <si>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</si>
  <si>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</si>
  <si>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</si>
  <si>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</si>
  <si>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</si>
  <si>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</si>
  <si>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</si>
  <si>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</si>
  <si>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</si>
  <si>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</si>
  <si>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</si>
  <si>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</si>
  <si>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</si>
  <si>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</si>
  <si>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</si>
  <si>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</si>
  <si>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</si>
  <si>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</si>
  <si>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</si>
  <si>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</si>
  <si>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</si>
  <si>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</si>
  <si>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</si>
  <si>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</si>
  <si>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</si>
  <si>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</si>
  <si>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</si>
  <si>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</si>
  <si>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</si>
  <si>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</si>
  <si>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</si>
  <si>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</si>
  <si>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</si>
  <si>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</si>
  <si>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</si>
  <si>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</si>
  <si>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</si>
  <si>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</si>
  <si>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</si>
  <si>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</si>
  <si>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</si>
  <si>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</si>
  <si>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</si>
  <si>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</si>
  <si>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</si>
  <si>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</si>
  <si>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</si>
  <si>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</si>
  <si>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</si>
  <si>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</si>
  <si>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</si>
  <si>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</si>
  <si>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</si>
  <si>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</si>
  <si>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</si>
  <si>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</si>
  <si>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</si>
  <si>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</si>
  <si>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</si>
  <si>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</si>
  <si>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</si>
  <si>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</si>
  <si>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</si>
  <si>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</si>
  <si>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</si>
  <si>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</si>
  <si>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</si>
  <si>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</si>
  <si>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</si>
  <si>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</si>
  <si>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</si>
  <si>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</si>
  <si>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</si>
  <si>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</si>
  <si>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</si>
  <si>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</si>
  <si>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</si>
  <si>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</si>
  <si>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</si>
  <si>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</si>
  <si>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</si>
  <si>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</si>
  <si>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</si>
  <si>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</si>
  <si>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</si>
  <si>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</si>
  <si>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</si>
  <si>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</si>
  <si>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</si>
  <si>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</si>
  <si>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</si>
  <si>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</si>
  <si>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</si>
  <si>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</si>
  <si>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</si>
  <si>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</si>
  <si>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</si>
  <si>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</si>
  <si>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</si>
  <si>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</si>
  <si>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</si>
  <si>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</si>
  <si>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</si>
  <si>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</si>
  <si>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</si>
  <si>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</si>
  <si>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</si>
  <si>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</si>
  <si>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</si>
  <si>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</si>
  <si>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</si>
  <si>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</si>
  <si>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</si>
  <si>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</si>
  <si>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</si>
  <si>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</si>
  <si>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</si>
  <si>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</si>
  <si>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</si>
  <si>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</si>
  <si>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</si>
  <si>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</si>
  <si>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</si>
  <si>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</si>
  <si>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</si>
  <si>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</si>
  <si>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</si>
  <si>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</si>
  <si>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</si>
  <si>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</si>
  <si>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</si>
  <si>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</si>
  <si>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</si>
  <si>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</si>
  <si>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</si>
  <si>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</si>
  <si>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</si>
  <si>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</si>
  <si>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</si>
  <si>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</si>
  <si>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</si>
  <si>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</si>
  <si>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</si>
  <si>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</si>
  <si>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</si>
  <si>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</si>
  <si>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</si>
  <si>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</si>
  <si>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</si>
  <si>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</si>
  <si>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</si>
  <si>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</si>
  <si>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</si>
  <si>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</si>
  <si>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</si>
  <si>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</si>
  <si>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</si>
  <si>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</si>
  <si>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</si>
  <si>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</si>
  <si>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</si>
  <si>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</si>
  <si>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</si>
  <si>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</si>
  <si>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</si>
  <si>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</si>
  <si>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</si>
  <si>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</si>
  <si>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</si>
  <si>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</si>
  <si>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</si>
  <si>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</si>
  <si>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</si>
  <si>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</si>
  <si>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</si>
  <si>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</si>
  <si>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</si>
  <si>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</si>
  <si>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</si>
  <si>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</si>
  <si>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</si>
  <si>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</si>
  <si>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</si>
  <si>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</si>
  <si>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</si>
  <si>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</si>
  <si>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</si>
  <si>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</si>
  <si>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</si>
  <si>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</si>
  <si>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</si>
  <si>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</si>
  <si>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</si>
  <si>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</si>
  <si>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</si>
  <si>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</si>
  <si>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</si>
  <si>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</si>
  <si>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</si>
  <si>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</si>
  <si>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</si>
  <si>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</si>
  <si>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</si>
  <si>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</si>
  <si>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</si>
  <si>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</si>
  <si>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</si>
  <si>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</si>
  <si>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</si>
  <si>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</si>
  <si>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</si>
  <si>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</si>
  <si>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</si>
  <si>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</si>
  <si>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</si>
  <si>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</si>
  <si>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</si>
  <si>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</si>
  <si>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</si>
  <si>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</si>
  <si>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</si>
  <si>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</si>
  <si>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</si>
  <si>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</si>
  <si>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</si>
  <si>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</si>
  <si>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</si>
  <si>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</si>
  <si>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</si>
  <si>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</si>
  <si>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</si>
  <si>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</si>
  <si>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</si>
  <si>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</si>
  <si>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</si>
  <si>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</si>
  <si>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</si>
  <si>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</si>
  <si>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</si>
  <si>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</si>
  <si>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</si>
  <si>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</si>
  <si>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</si>
  <si>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</si>
  <si>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</si>
  <si>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</si>
  <si>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</si>
  <si>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</si>
  <si>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</si>
  <si>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</si>
  <si>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</si>
  <si>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</si>
  <si>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</si>
  <si>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</si>
  <si>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</si>
  <si>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</si>
  <si>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</si>
  <si>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</si>
  <si>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</si>
  <si>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</si>
  <si>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</si>
  <si>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</si>
  <si>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</si>
  <si>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</si>
  <si>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</si>
  <si>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</si>
  <si>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</si>
  <si>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</si>
  <si>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</si>
  <si>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</si>
  <si>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</si>
  <si>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</si>
  <si>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</si>
  <si>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</si>
  <si>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</si>
  <si>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</si>
  <si>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</si>
  <si>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</si>
  <si>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</si>
  <si>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</si>
  <si>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</si>
  <si>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</si>
  <si>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</si>
  <si>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</si>
  <si>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</si>
  <si>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</si>
  <si>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</si>
  <si>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</si>
  <si>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</si>
  <si>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</si>
  <si>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</si>
  <si>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</si>
  <si>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</si>
  <si>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</si>
  <si>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</si>
  <si>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</si>
  <si>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</si>
  <si>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</si>
  <si>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</si>
  <si>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</si>
  <si>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</si>
  <si>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</si>
  <si>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</si>
  <si>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</si>
  <si>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</si>
  <si>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</si>
  <si>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</si>
  <si>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</si>
  <si>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</si>
  <si>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</si>
  <si>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</si>
  <si>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</si>
  <si>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</si>
  <si>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</si>
  <si>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</si>
  <si>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</si>
  <si>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</si>
  <si>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</si>
  <si>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</si>
  <si>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</si>
  <si>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</si>
  <si>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</si>
  <si>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</si>
  <si>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</si>
  <si>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</si>
  <si>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</si>
  <si>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</si>
  <si>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</si>
  <si>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</si>
  <si>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</si>
  <si>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</si>
  <si>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</si>
  <si>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</si>
  <si>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</si>
  <si>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</si>
  <si>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</si>
  <si>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</si>
  <si>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</si>
  <si>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</si>
  <si>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</si>
  <si>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</si>
  <si>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</si>
  <si>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</si>
  <si>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</si>
  <si>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</si>
  <si>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</si>
  <si>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</si>
  <si>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</si>
  <si>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</si>
  <si>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</si>
  <si>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</si>
  <si>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</si>
  <si>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</si>
  <si>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</si>
  <si>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</si>
  <si>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</si>
  <si>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</si>
  <si>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</si>
  <si>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</si>
  <si>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</si>
  <si>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</si>
  <si>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</si>
  <si>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</si>
  <si>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</si>
  <si>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</si>
  <si>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</si>
  <si>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</si>
  <si>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</si>
  <si>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</si>
  <si>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</si>
  <si>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</si>
  <si>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</si>
  <si>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</si>
  <si>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</si>
  <si>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</si>
  <si>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</si>
  <si>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</si>
  <si>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</si>
  <si>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</si>
  <si>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</si>
  <si>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</si>
  <si>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</si>
  <si>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</si>
  <si>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</si>
  <si>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</si>
  <si>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</si>
  <si>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</si>
  <si>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</si>
  <si>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</si>
  <si>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</si>
  <si>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</si>
  <si>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</si>
  <si>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</si>
  <si>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</si>
  <si>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</si>
  <si>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</si>
  <si>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</si>
  <si>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</si>
  <si>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</si>
  <si>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</si>
  <si>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</si>
  <si>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</si>
  <si>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</si>
  <si>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</si>
  <si>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</si>
  <si>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</si>
  <si>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</si>
  <si>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</si>
  <si>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</si>
  <si>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</si>
  <si>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</si>
  <si>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</si>
  <si>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</si>
  <si>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</si>
  <si>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</si>
  <si>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</si>
  <si>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</si>
  <si>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</si>
  <si>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</si>
  <si>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</si>
  <si>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</si>
  <si>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</si>
  <si>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</si>
  <si>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</si>
  <si>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</si>
  <si>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</si>
  <si>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</si>
  <si>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</si>
  <si>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</si>
  <si>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</si>
  <si>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</si>
  <si>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</si>
  <si>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</si>
  <si>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</si>
  <si>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</si>
  <si>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</si>
  <si>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</si>
  <si>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</si>
  <si>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</si>
  <si>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</si>
  <si>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</si>
  <si>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</si>
  <si>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</si>
  <si>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</si>
  <si>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</si>
  <si>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</si>
  <si>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</si>
  <si>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</si>
  <si>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</si>
  <si>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</si>
  <si>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</si>
  <si>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</si>
  <si>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</si>
  <si>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</si>
  <si>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</si>
  <si>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</si>
  <si>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</si>
  <si>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</si>
  <si>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</si>
  <si>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</si>
  <si>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</si>
  <si>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</si>
  <si>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</si>
  <si>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</si>
  <si>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</si>
  <si>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</si>
  <si>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</si>
  <si>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</si>
  <si>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</si>
  <si>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</si>
  <si>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</si>
  <si>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</si>
  <si>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</si>
  <si>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</si>
  <si>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</si>
  <si>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</si>
  <si>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</si>
  <si>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</si>
  <si>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</si>
  <si>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</si>
  <si>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</si>
  <si>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</si>
  <si>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</si>
  <si>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</si>
  <si>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</si>
  <si>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</si>
  <si>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</si>
  <si>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</si>
  <si>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</si>
  <si>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</si>
  <si>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</si>
  <si>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</si>
  <si>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</si>
  <si>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</si>
  <si>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</si>
  <si>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</si>
  <si>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</si>
  <si>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</si>
  <si>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</si>
  <si>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</si>
  <si>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</si>
  <si>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</si>
  <si>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</si>
  <si>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</si>
  <si>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</si>
  <si>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</si>
  <si>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</si>
  <si>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</si>
  <si>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</si>
  <si>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</si>
  <si>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</si>
  <si>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</si>
  <si>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</si>
  <si>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</si>
  <si>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</si>
  <si>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</si>
  <si>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</si>
  <si>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</si>
  <si>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</si>
  <si>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</si>
  <si>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</si>
  <si>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</si>
  <si>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</si>
  <si>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</si>
  <si>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</si>
  <si>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</si>
  <si>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</si>
  <si>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</si>
  <si>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</si>
  <si>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</si>
  <si>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</si>
  <si>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</si>
  <si>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</si>
  <si>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</si>
  <si>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</si>
  <si>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</si>
  <si>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</si>
  <si>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</si>
  <si>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</si>
  <si>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</si>
  <si>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</si>
  <si>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</si>
  <si>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</si>
  <si>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</si>
  <si>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</si>
  <si>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</si>
  <si>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</si>
  <si>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</si>
  <si>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</si>
  <si>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</si>
  <si>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</si>
  <si>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</si>
  <si>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</si>
  <si>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</si>
  <si>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</si>
  <si>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</si>
  <si>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</si>
  <si>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</si>
  <si>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</si>
  <si>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</si>
  <si>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</si>
  <si>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</si>
  <si>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</si>
  <si>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</si>
  <si>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</si>
  <si>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</si>
  <si>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</si>
  <si>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</si>
  <si>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</si>
  <si>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</si>
  <si>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</si>
  <si>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</si>
  <si>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</si>
  <si>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</si>
  <si>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</si>
  <si>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</si>
  <si>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</si>
  <si>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</si>
  <si>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</si>
  <si>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</si>
  <si>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</si>
  <si>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</si>
  <si>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</si>
  <si>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</si>
  <si>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</si>
  <si>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</si>
  <si>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</si>
  <si>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</si>
  <si>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</si>
  <si>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</si>
  <si>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</si>
  <si>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</si>
  <si>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</si>
  <si>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</si>
  <si>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</si>
  <si>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</si>
  <si>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</si>
  <si>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</si>
  <si>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</si>
  <si>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</si>
  <si>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</si>
  <si>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</si>
  <si>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</si>
  <si>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</si>
  <si>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</si>
  <si>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</si>
  <si>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</si>
  <si>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</si>
  <si>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</si>
  <si>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</si>
  <si>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</si>
  <si>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</si>
  <si>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</si>
  <si>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</si>
  <si>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</si>
  <si>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</si>
  <si>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</si>
  <si>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</si>
  <si>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</si>
  <si>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</si>
  <si>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</si>
  <si>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</si>
  <si>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</si>
  <si>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</si>
  <si>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</si>
  <si>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</si>
  <si>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</si>
  <si>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</si>
  <si>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</si>
  <si>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</si>
  <si>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</si>
  <si>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</si>
  <si>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</si>
  <si>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</si>
  <si>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</si>
  <si>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</si>
  <si>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</si>
  <si>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</si>
  <si>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</si>
  <si>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</si>
  <si>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</si>
  <si>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</si>
  <si>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</si>
  <si>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</si>
  <si>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</si>
  <si>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</si>
  <si>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</si>
  <si>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</si>
  <si>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</si>
  <si>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</si>
  <si>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</si>
  <si>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</si>
  <si>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</si>
  <si>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</si>
  <si>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</si>
  <si>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</si>
  <si>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</si>
  <si>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</si>
  <si>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</si>
  <si>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</si>
  <si>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</si>
  <si>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</si>
  <si>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</si>
  <si>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</si>
  <si>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</si>
  <si>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</si>
  <si>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</si>
  <si>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</si>
  <si>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</si>
  <si>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</si>
  <si>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</si>
  <si>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</si>
  <si>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</si>
  <si>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</si>
  <si>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</si>
  <si>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</si>
  <si>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</si>
  <si>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</si>
  <si>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</si>
  <si>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</si>
  <si>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</si>
  <si>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</si>
  <si>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</si>
  <si>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</si>
  <si>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</si>
  <si>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</si>
  <si>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</si>
  <si>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</si>
  <si>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</si>
  <si>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</si>
  <si>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</si>
  <si>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</si>
  <si>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</si>
  <si>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</si>
  <si>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</si>
  <si>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</si>
  <si>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</si>
  <si>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</si>
  <si>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</si>
  <si>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</si>
  <si>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</si>
  <si>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</si>
  <si>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</si>
  <si>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</si>
  <si>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</si>
  <si>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</si>
  <si>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</si>
  <si>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</si>
  <si>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</si>
  <si>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</si>
  <si>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</si>
  <si>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</si>
  <si>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</si>
  <si>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</si>
  <si>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</si>
  <si>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</si>
  <si>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</si>
  <si>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</si>
  <si>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</si>
  <si>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</si>
  <si>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</si>
  <si>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</si>
  <si>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</si>
  <si>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</si>
  <si>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</si>
  <si>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</si>
  <si>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</si>
  <si>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</si>
  <si>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</si>
  <si>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</si>
  <si>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</si>
  <si>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</si>
  <si>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</si>
  <si>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</si>
  <si>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</si>
  <si>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</si>
  <si>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</si>
  <si>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</si>
  <si>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</si>
  <si>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</si>
  <si>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</si>
  <si>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</si>
  <si>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</si>
  <si>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</si>
  <si>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</si>
  <si>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</si>
  <si>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</si>
  <si>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</si>
  <si>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</si>
  <si>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</si>
  <si>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</si>
  <si>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</si>
  <si>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</si>
  <si>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</si>
  <si>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</si>
  <si>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</si>
  <si>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</si>
  <si>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</si>
  <si>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</si>
  <si>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</si>
  <si>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</si>
  <si>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</si>
  <si>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</si>
  <si>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</si>
  <si>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</si>
  <si>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</si>
  <si>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</si>
  <si>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</si>
  <si>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</si>
  <si>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</si>
  <si>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</si>
  <si>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</si>
  <si>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</si>
  <si>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</si>
  <si>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</si>
  <si>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</si>
  <si>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</si>
  <si>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</si>
  <si>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</si>
  <si>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</si>
  <si>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</si>
  <si>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</si>
  <si>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</si>
  <si>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</si>
  <si>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</si>
  <si>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</si>
  <si>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</si>
  <si>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</si>
  <si>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</si>
  <si>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</si>
  <si>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</si>
  <si>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</si>
  <si>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</si>
  <si>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</si>
  <si>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</si>
  <si>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</si>
  <si>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</si>
  <si>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</si>
  <si>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</si>
  <si>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</si>
  <si>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</si>
  <si>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</si>
  <si>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</si>
  <si>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</si>
  <si>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</si>
  <si>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</si>
  <si>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</si>
  <si>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</si>
  <si>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</si>
  <si>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</si>
  <si>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</si>
  <si>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</si>
  <si>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</si>
  <si>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</si>
  <si>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</si>
  <si>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</si>
  <si>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</si>
  <si>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</si>
  <si>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</si>
  <si>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</si>
  <si>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</si>
  <si>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</si>
  <si>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</si>
  <si>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</si>
  <si>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</si>
  <si>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</si>
  <si>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</si>
  <si>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</si>
  <si>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</si>
  <si>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</si>
  <si>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</si>
  <si>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</si>
  <si>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</si>
  <si>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</si>
  <si>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</si>
  <si>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</si>
  <si>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</si>
  <si>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</si>
  <si>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</si>
  <si>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</si>
  <si>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</si>
  <si>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</si>
  <si>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</si>
  <si>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</si>
  <si>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</si>
  <si>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</si>
  <si>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</si>
  <si>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</si>
  <si>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</si>
  <si>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</si>
  <si>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</si>
  <si>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</si>
  <si>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</si>
  <si>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</si>
  <si>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</si>
  <si>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</si>
  <si>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</si>
  <si>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</si>
  <si>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</si>
  <si>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</si>
  <si>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</si>
  <si>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</si>
  <si>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</si>
  <si>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</si>
  <si>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</si>
  <si>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</si>
  <si>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</si>
  <si>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</si>
  <si>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</si>
  <si>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</si>
  <si>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</si>
  <si>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</si>
  <si>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</si>
  <si>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</si>
  <si>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</si>
  <si>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</si>
  <si>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</si>
  <si>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</si>
  <si>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</si>
  <si>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</si>
  <si>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</si>
  <si>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</si>
  <si>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</si>
  <si>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</si>
  <si>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</si>
  <si>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</si>
  <si>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</si>
  <si>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</si>
  <si>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</si>
  <si>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</si>
  <si>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</si>
  <si>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</si>
  <si>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</si>
  <si>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</si>
  <si>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</si>
  <si>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</si>
  <si>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</si>
  <si>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</si>
  <si>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</si>
  <si>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</si>
  <si>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</si>
  <si>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</si>
  <si>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</si>
  <si>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</si>
  <si>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</si>
  <si>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</si>
  <si>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</si>
  <si>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</si>
  <si>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</si>
  <si>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</si>
  <si>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</si>
  <si>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</si>
  <si>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</si>
  <si>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</si>
  <si>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</si>
  <si>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</si>
  <si>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</si>
  <si>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</si>
  <si>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</si>
  <si>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</si>
  <si>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</si>
  <si>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</si>
  <si>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</si>
  <si>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</si>
  <si>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</si>
  <si>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</si>
  <si>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</si>
  <si>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</si>
  <si>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</si>
  <si>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</si>
  <si>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</si>
  <si>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</si>
  <si>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</si>
  <si>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</si>
  <si>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</si>
  <si>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</si>
  <si>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</si>
  <si>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</si>
  <si>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</si>
  <si>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</si>
  <si>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</si>
  <si>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</si>
  <si>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</si>
  <si>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</si>
  <si>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</si>
  <si>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</si>
  <si>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</si>
  <si>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</si>
  <si>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</si>
  <si>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</si>
  <si>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</si>
  <si>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</si>
  <si>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</si>
  <si>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</si>
  <si>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</si>
  <si>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</si>
  <si>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</si>
  <si>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</si>
  <si>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</si>
  <si>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</si>
  <si>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</si>
  <si>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</si>
  <si>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</si>
  <si>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</si>
  <si>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</si>
  <si>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</si>
  <si>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</si>
  <si>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</si>
  <si>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</si>
  <si>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</si>
  <si>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</si>
  <si>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</si>
  <si>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</si>
  <si>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</si>
  <si>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</si>
  <si>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</si>
  <si>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</si>
  <si>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</si>
  <si>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</si>
  <si>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</si>
  <si>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</si>
  <si>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</si>
  <si>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</si>
  <si>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</si>
  <si>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</si>
  <si>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</si>
  <si>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</si>
  <si>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</si>
  <si>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</si>
  <si>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</si>
  <si>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</si>
  <si>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</si>
  <si>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</si>
  <si>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</si>
  <si>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</si>
  <si>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</si>
  <si>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</si>
  <si>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</si>
  <si>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</si>
  <si>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</si>
  <si>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</si>
  <si>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</si>
  <si>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</si>
  <si>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</si>
  <si>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</si>
  <si>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</si>
  <si>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</si>
  <si>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</si>
  <si>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</si>
  <si>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</si>
  <si>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</si>
  <si>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</si>
  <si>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</si>
  <si>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</si>
  <si>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</si>
  <si>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</si>
  <si>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</si>
  <si>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</si>
  <si>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</si>
  <si>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</si>
  <si>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</si>
  <si>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</si>
  <si>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</si>
  <si>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</si>
  <si>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</si>
  <si>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</si>
  <si>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</si>
  <si>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</si>
  <si>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</si>
  <si>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</si>
  <si>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</si>
  <si>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</si>
  <si>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</si>
  <si>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</si>
  <si>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</si>
  <si>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</si>
  <si>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</si>
  <si>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</si>
  <si>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</si>
  <si>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</si>
  <si>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</si>
  <si>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</si>
  <si>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</si>
  <si>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</si>
  <si>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</si>
  <si>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</si>
  <si>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</si>
  <si>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</si>
  <si>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</si>
  <si>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</si>
  <si>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</si>
  <si>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</si>
  <si>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</si>
  <si>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</si>
  <si>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</si>
  <si>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</si>
  <si>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</si>
  <si>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</si>
  <si>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</si>
  <si>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</si>
  <si>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</si>
  <si>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</si>
  <si>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</si>
  <si>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</si>
  <si>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</si>
  <si>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</si>
  <si>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</si>
  <si>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</si>
  <si>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</si>
  <si>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</si>
  <si>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</si>
  <si>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</si>
  <si>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</si>
  <si>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</si>
  <si>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</si>
  <si>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</si>
  <si>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</si>
  <si>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</si>
  <si>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</si>
  <si>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</si>
  <si>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</si>
  <si>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</si>
  <si>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</si>
  <si>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</si>
  <si>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</si>
  <si>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</si>
  <si>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</si>
  <si>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</si>
  <si>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</si>
  <si>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</si>
  <si>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</si>
  <si>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</si>
  <si>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</si>
  <si>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</si>
  <si>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</si>
  <si>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</si>
  <si>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</si>
  <si>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</si>
  <si>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</si>
  <si>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</si>
  <si>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</si>
  <si>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</si>
  <si>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</si>
  <si>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</si>
  <si>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</si>
  <si>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</si>
  <si>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</si>
  <si>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</si>
  <si>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</si>
  <si>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</si>
  <si>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</si>
  <si>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</si>
  <si>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</si>
  <si>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</si>
  <si>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</si>
  <si>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</si>
  <si>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</si>
  <si>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</si>
  <si>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</si>
  <si>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</si>
  <si>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</si>
  <si>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</si>
  <si>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</si>
  <si>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</si>
  <si>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</si>
  <si>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</si>
  <si>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</si>
  <si>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</si>
  <si>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</si>
  <si>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</si>
  <si>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</si>
  <si>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</si>
  <si>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</si>
  <si>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</si>
  <si>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</si>
  <si>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</si>
  <si>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</si>
  <si>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</si>
  <si>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</si>
  <si>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</si>
  <si>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</si>
  <si>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</si>
  <si>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</si>
  <si>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</si>
  <si>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</si>
  <si>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</si>
  <si>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</si>
  <si>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</si>
  <si>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</si>
  <si>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</si>
  <si>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</si>
  <si>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</si>
  <si>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</si>
  <si>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</si>
  <si>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</si>
  <si>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</si>
  <si>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</si>
  <si>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</si>
  <si>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</si>
  <si>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</si>
  <si>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</si>
  <si>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</si>
  <si>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</si>
  <si>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</si>
  <si>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</si>
  <si>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</si>
  <si>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</si>
  <si>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</si>
  <si>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</si>
  <si>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</si>
  <si>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</si>
  <si>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</si>
  <si>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</si>
  <si>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</si>
  <si>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</si>
  <si>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</si>
  <si>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</si>
  <si>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</si>
  <si>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</si>
  <si>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</si>
  <si>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</si>
  <si>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</si>
  <si>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</si>
  <si>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</si>
  <si>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</si>
  <si>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</si>
  <si>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</si>
  <si>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</si>
  <si>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</si>
  <si>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</si>
  <si>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</si>
  <si>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</si>
  <si>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</si>
  <si>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</si>
  <si>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</si>
  <si>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</si>
  <si>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</si>
  <si>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</si>
  <si>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</si>
  <si>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</si>
  <si>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</si>
  <si>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</si>
  <si>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</si>
  <si>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</si>
  <si>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</si>
  <si>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</si>
  <si>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</si>
  <si>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</si>
  <si>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</si>
  <si>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</si>
  <si>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</si>
  <si>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</si>
  <si>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</si>
  <si>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</si>
  <si>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</si>
  <si>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</si>
  <si>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</si>
  <si>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</si>
  <si>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</si>
  <si>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</si>
  <si>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</si>
  <si>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</si>
  <si>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</si>
  <si>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</si>
  <si>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</si>
  <si>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</si>
  <si>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</si>
  <si>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</si>
  <si>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</si>
  <si>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</si>
  <si>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</si>
  <si>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</si>
  <si>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</si>
  <si>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</si>
  <si>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</si>
  <si>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</si>
  <si>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</si>
  <si>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</si>
  <si>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</si>
  <si>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</si>
  <si>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</si>
  <si>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</si>
  <si>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</si>
  <si>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</si>
  <si>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</si>
  <si>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</si>
  <si>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</si>
  <si>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</si>
  <si>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</si>
  <si>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</si>
  <si>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</si>
  <si>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</si>
  <si>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</si>
  <si>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</si>
  <si>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</si>
  <si>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</si>
  <si>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</si>
  <si>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</si>
  <si>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</si>
  <si>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</si>
  <si>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</si>
  <si>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</si>
  <si>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</si>
  <si>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</si>
  <si>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</si>
  <si>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</si>
  <si>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</si>
  <si>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</si>
  <si>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</si>
  <si>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</si>
  <si>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</si>
  <si>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</si>
  <si>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</si>
  <si>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</si>
  <si>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</si>
  <si>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</si>
  <si>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</si>
  <si>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</si>
  <si>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</si>
  <si>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</si>
  <si>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</si>
  <si>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</si>
  <si>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</si>
  <si>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</si>
  <si>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</si>
  <si>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</si>
  <si>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</si>
  <si>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</si>
  <si>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</si>
  <si>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</si>
  <si>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</si>
  <si>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</si>
  <si>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</si>
  <si>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</si>
  <si>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</si>
  <si>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</si>
  <si>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</si>
  <si>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</si>
  <si>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</si>
  <si>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</si>
  <si>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</si>
  <si>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</si>
  <si>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</si>
  <si>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</si>
  <si>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</si>
  <si>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</si>
  <si>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</si>
  <si>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</si>
  <si>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</si>
  <si>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</si>
  <si>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</si>
  <si>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</si>
  <si>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</si>
  <si>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</si>
  <si>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</si>
  <si>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</si>
  <si>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</si>
  <si>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</si>
  <si>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</si>
  <si>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</si>
  <si>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</si>
  <si>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</si>
  <si>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</si>
  <si>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</si>
  <si>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</si>
  <si>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</si>
  <si>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</si>
  <si>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</si>
  <si>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</si>
  <si>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</si>
  <si>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</si>
  <si>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</si>
  <si>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</si>
  <si>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</si>
  <si>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</si>
  <si>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</si>
  <si>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</si>
  <si>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</si>
  <si>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</si>
  <si>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</si>
  <si>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</si>
  <si>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</si>
  <si>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</si>
  <si>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</si>
  <si>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</si>
  <si>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</si>
  <si>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</si>
  <si>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</si>
  <si>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</si>
  <si>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</si>
  <si>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</si>
  <si>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</si>
  <si>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</si>
  <si>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</si>
  <si>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</si>
  <si>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</si>
  <si>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</si>
  <si>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</si>
  <si>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</si>
  <si>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</si>
  <si>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</si>
  <si>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</si>
  <si>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</si>
  <si>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</si>
  <si>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</si>
  <si>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</si>
  <si>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</si>
  <si>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</si>
  <si>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</si>
  <si>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</si>
  <si>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</si>
  <si>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</si>
  <si>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</si>
  <si>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</si>
  <si>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</si>
  <si>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</si>
  <si>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</si>
  <si>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</si>
  <si>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</si>
  <si>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</si>
  <si>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</si>
  <si>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</si>
  <si>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</si>
  <si>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</si>
  <si>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</si>
  <si>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</si>
  <si>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</si>
  <si>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</si>
  <si>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</si>
  <si>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</si>
  <si>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</si>
  <si>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</si>
  <si>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</si>
  <si>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</si>
  <si>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</si>
  <si>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</si>
  <si>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</si>
  <si>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</si>
  <si>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</si>
  <si>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</si>
  <si>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</si>
  <si>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</si>
  <si>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</si>
  <si>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</si>
  <si>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</si>
  <si>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</si>
  <si>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</si>
  <si>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</si>
  <si>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</si>
  <si>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</si>
  <si>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</si>
  <si>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</si>
  <si>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</si>
  <si>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</si>
  <si>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</si>
  <si>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</si>
  <si>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</si>
  <si>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</si>
  <si>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</si>
  <si>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</si>
  <si>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</si>
  <si>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</si>
  <si>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</si>
  <si>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</si>
  <si>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</si>
  <si>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</si>
  <si>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</si>
  <si>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</si>
  <si>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</si>
  <si>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</si>
  <si>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</si>
  <si>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</si>
  <si>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</si>
  <si>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</si>
  <si>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</si>
  <si>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</si>
  <si>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</si>
  <si>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</si>
  <si>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</si>
  <si>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</si>
  <si>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</si>
  <si>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</si>
  <si>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</si>
  <si>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</si>
  <si>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</si>
  <si>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</si>
  <si>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</si>
  <si>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</si>
  <si>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</si>
  <si>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</si>
  <si>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</si>
  <si>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</si>
  <si>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</si>
  <si>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</si>
  <si>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</si>
  <si>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</si>
  <si>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</si>
  <si>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</si>
  <si>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</si>
  <si>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</si>
  <si>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</si>
  <si>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</si>
  <si>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</si>
  <si>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</si>
  <si>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</si>
  <si>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</si>
  <si>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</si>
  <si>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</si>
  <si>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</si>
  <si>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</si>
  <si>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</si>
  <si>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</si>
  <si>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</si>
  <si>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</si>
  <si>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</si>
  <si>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</si>
  <si>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</si>
  <si>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</si>
  <si>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</si>
  <si>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</si>
  <si>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</si>
  <si>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</si>
  <si>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</si>
  <si>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</si>
  <si>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</si>
  <si>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</si>
  <si>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</si>
  <si>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</si>
  <si>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</si>
  <si>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</si>
  <si>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</si>
  <si>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</si>
  <si>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</si>
  <si>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</si>
  <si>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</si>
  <si>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</si>
  <si>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</si>
  <si>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</si>
  <si>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</si>
  <si>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</si>
  <si>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</si>
  <si>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</si>
  <si>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</si>
  <si>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</si>
  <si>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</si>
  <si>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</si>
  <si>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</si>
  <si>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</si>
  <si>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</si>
  <si>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</si>
  <si>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</si>
  <si>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</si>
  <si>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</si>
  <si>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</si>
  <si>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</si>
  <si>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</si>
  <si>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</si>
  <si>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</si>
  <si>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</si>
  <si>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</si>
  <si>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</si>
  <si>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</si>
  <si>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</si>
  <si>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</si>
  <si>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</si>
  <si>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</si>
  <si>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</si>
  <si>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</si>
  <si>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</si>
  <si>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</si>
  <si>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</si>
  <si>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</si>
  <si>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</si>
  <si>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</si>
  <si>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</si>
  <si>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</si>
  <si>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</si>
  <si>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</si>
  <si>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</si>
  <si>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</si>
  <si>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</si>
  <si>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</si>
  <si>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</si>
  <si>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</si>
  <si>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</si>
  <si>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</si>
  <si>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</si>
  <si>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</si>
  <si>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</si>
  <si>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</si>
  <si>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</si>
  <si>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</si>
  <si>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</si>
  <si>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</si>
  <si>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</si>
  <si>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</si>
  <si>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</si>
  <si>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</si>
  <si>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</si>
  <si>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</si>
  <si>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</si>
  <si>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</si>
  <si>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</si>
  <si>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</si>
  <si>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</si>
  <si>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</si>
  <si>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</si>
  <si>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</si>
  <si>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</si>
  <si>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</si>
  <si>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</si>
  <si>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</si>
  <si>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</si>
  <si>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</si>
  <si>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</si>
  <si>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</si>
  <si>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</si>
  <si>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</si>
  <si>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</si>
  <si>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</si>
  <si>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</si>
  <si>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</si>
  <si>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</si>
  <si>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</si>
  <si>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</si>
  <si>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</si>
  <si>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</si>
  <si>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</si>
  <si>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</si>
  <si>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</si>
  <si>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</si>
  <si>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</si>
  <si>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</si>
  <si>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</si>
  <si>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</si>
  <si>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</si>
  <si>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</si>
  <si>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</si>
  <si>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</si>
  <si>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</si>
  <si>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</si>
  <si>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</si>
  <si>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</si>
  <si>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</si>
  <si>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</si>
  <si>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</si>
  <si>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</si>
  <si>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</si>
  <si>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</si>
  <si>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</si>
  <si>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</si>
  <si>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</si>
  <si>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</si>
  <si>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</si>
  <si>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</si>
  <si>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</si>
  <si>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</si>
  <si>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</si>
  <si>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</si>
  <si>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</si>
  <si>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</si>
  <si>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</si>
  <si>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</si>
  <si>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</si>
  <si>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</si>
  <si>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</si>
  <si>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</si>
  <si>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</si>
  <si>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</si>
  <si>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</si>
  <si>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</si>
  <si>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</si>
  <si>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</si>
  <si>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</si>
  <si>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</si>
  <si>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</si>
  <si>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</si>
  <si>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</si>
  <si>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</si>
  <si>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</si>
  <si>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</si>
  <si>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</si>
  <si>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</si>
  <si>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</si>
  <si>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</si>
  <si>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</si>
  <si>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</si>
  <si>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</si>
  <si>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</si>
  <si>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</si>
  <si>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</si>
  <si>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</si>
  <si>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</si>
  <si>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</si>
  <si>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</si>
  <si>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</si>
  <si>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</si>
  <si>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</si>
  <si>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</si>
  <si>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</si>
  <si>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</si>
  <si>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</si>
  <si>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</si>
  <si>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</si>
  <si>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</si>
  <si>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</si>
  <si>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</si>
  <si>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</si>
  <si>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</si>
  <si>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</si>
  <si>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</si>
  <si>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</si>
  <si>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</si>
  <si>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</si>
  <si>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</si>
  <si>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</si>
  <si>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</si>
  <si>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</si>
  <si>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</si>
  <si>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</si>
  <si>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</si>
  <si>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</si>
  <si>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</si>
  <si>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</si>
  <si>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</si>
  <si>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</si>
  <si>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</si>
  <si>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</si>
  <si>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</si>
  <si>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</si>
  <si>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</si>
  <si>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</si>
  <si>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</si>
  <si>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</si>
  <si>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</si>
  <si>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</si>
  <si>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</si>
  <si>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</si>
  <si>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</si>
  <si>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</si>
  <si>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</si>
  <si>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</si>
  <si>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</si>
  <si>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</si>
  <si>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</si>
  <si>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</si>
  <si>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</si>
  <si>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</si>
  <si>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</si>
  <si>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</si>
  <si>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</si>
  <si>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</si>
  <si>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</si>
  <si>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</si>
  <si>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</si>
  <si>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</si>
  <si>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</si>
  <si>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</si>
  <si>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</si>
  <si>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</si>
  <si>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</si>
  <si>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</si>
  <si>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</si>
  <si>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</si>
  <si>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</si>
  <si>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</si>
  <si>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</si>
  <si>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</si>
  <si>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</si>
  <si>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</si>
  <si>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</si>
  <si>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</si>
  <si>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</si>
  <si>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</si>
  <si>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</si>
  <si>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</si>
  <si>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</si>
  <si>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</si>
  <si>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</si>
  <si>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</si>
  <si>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</si>
  <si>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</si>
  <si>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</si>
  <si>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</si>
  <si>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</si>
  <si>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</si>
  <si>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</si>
  <si>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</si>
  <si>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</si>
  <si>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</si>
  <si>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</si>
  <si>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</si>
  <si>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</si>
  <si>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</si>
  <si>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</si>
  <si>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</si>
  <si>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</si>
  <si>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</si>
  <si>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</si>
  <si>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</si>
  <si>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</si>
  <si>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</si>
  <si>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</si>
  <si>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</si>
  <si>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</si>
  <si>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</si>
  <si>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</si>
  <si>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</si>
  <si>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</si>
  <si>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</si>
  <si>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</si>
  <si>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</si>
  <si>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</si>
  <si>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</si>
  <si>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</si>
  <si>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</si>
  <si>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</si>
  <si>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</si>
  <si>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</si>
  <si>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</si>
  <si>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</si>
  <si>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</si>
  <si>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</si>
  <si>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</si>
  <si>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</si>
  <si>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</si>
  <si>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</si>
  <si>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</si>
  <si>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</si>
  <si>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</si>
  <si>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</si>
  <si>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</si>
  <si>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</si>
  <si>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</si>
  <si>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</si>
  <si>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</si>
  <si>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</si>
  <si>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</si>
  <si>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</si>
  <si>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</si>
  <si>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</si>
  <si>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</si>
  <si>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</si>
  <si>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</si>
  <si>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</si>
  <si>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</si>
  <si>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</si>
  <si>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</si>
  <si>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</si>
  <si>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</si>
  <si>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</si>
  <si>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</si>
  <si>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</si>
  <si>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</si>
  <si>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</si>
  <si>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</si>
  <si>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</si>
  <si>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</si>
  <si>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</si>
  <si>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</si>
  <si>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</si>
  <si>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</si>
  <si>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</si>
  <si>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</si>
  <si>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</si>
  <si>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</si>
  <si>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</si>
  <si>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</si>
  <si>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</si>
  <si>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</si>
  <si>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</si>
  <si>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</si>
  <si>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</si>
  <si>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</si>
  <si>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</si>
  <si>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</si>
  <si>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</si>
  <si>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</si>
  <si>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</si>
  <si>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</si>
  <si>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</si>
  <si>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</si>
  <si>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</si>
  <si>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</si>
  <si>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</si>
  <si>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</si>
  <si>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</si>
  <si>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</si>
  <si>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</si>
  <si>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</si>
  <si>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</si>
  <si>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</si>
  <si>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</si>
  <si>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</si>
  <si>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</si>
  <si>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</si>
  <si>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</si>
  <si>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</si>
  <si>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</si>
  <si>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</si>
  <si>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</si>
  <si>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</si>
  <si>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</si>
  <si>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</si>
  <si>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</si>
  <si>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</si>
  <si>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</si>
  <si>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</si>
  <si>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</si>
  <si>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</si>
  <si>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</si>
  <si>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</si>
  <si>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</si>
  <si>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</si>
  <si>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</si>
  <si>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</si>
  <si>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</si>
  <si>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</si>
  <si>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</si>
  <si>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</si>
  <si>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</si>
  <si>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</si>
  <si>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</si>
  <si>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</si>
  <si>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</si>
  <si>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</si>
  <si>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</si>
  <si>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</si>
  <si>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</si>
  <si>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</si>
  <si>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</si>
  <si>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</si>
  <si>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</si>
  <si>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</si>
  <si>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</si>
  <si>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</si>
  <si>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</si>
  <si>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</si>
  <si>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</si>
  <si>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</si>
  <si>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</si>
  <si>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</si>
  <si>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</si>
  <si>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</si>
  <si>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</si>
  <si>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</si>
  <si>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</si>
  <si>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</si>
  <si>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</si>
  <si>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</si>
  <si>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</si>
  <si>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</si>
  <si>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</si>
  <si>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</si>
  <si>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</si>
  <si>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</si>
  <si>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</si>
  <si>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</si>
  <si>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</si>
  <si>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</si>
  <si>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</si>
  <si>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</si>
  <si>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</si>
  <si>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</si>
  <si>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</si>
  <si>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</si>
  <si>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</si>
  <si>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</si>
  <si>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</si>
  <si>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</si>
  <si>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</si>
  <si>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</si>
  <si>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</si>
  <si>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</si>
  <si>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</si>
  <si>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</si>
  <si>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</si>
  <si>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</si>
  <si>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</si>
  <si>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</si>
  <si>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</si>
  <si>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</si>
  <si>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</si>
  <si>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</si>
  <si>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</si>
  <si>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</si>
  <si>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</si>
  <si>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</si>
  <si>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</si>
  <si>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</si>
  <si>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</si>
  <si>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</si>
  <si>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</si>
  <si>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</si>
  <si>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</si>
  <si>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</si>
  <si>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</si>
  <si>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</si>
  <si>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</si>
  <si>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</si>
  <si>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</si>
  <si>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</si>
  <si>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</si>
  <si>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</si>
  <si>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</si>
  <si>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</si>
  <si>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</si>
  <si>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</si>
  <si>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</si>
  <si>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</si>
  <si>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</si>
  <si>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</si>
  <si>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</si>
  <si>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</si>
  <si>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</si>
  <si>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</si>
  <si>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</si>
  <si>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</si>
  <si>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</si>
  <si>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</si>
  <si>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</si>
  <si>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</si>
  <si>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</si>
  <si>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</si>
  <si>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</si>
  <si>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</si>
  <si>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</si>
  <si>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</si>
  <si>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</si>
  <si>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</si>
  <si>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</si>
  <si>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</si>
  <si>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</si>
  <si>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</si>
  <si>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</si>
  <si>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</si>
  <si>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</si>
  <si>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</si>
  <si>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</si>
  <si>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</si>
  <si>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</si>
  <si>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</si>
  <si>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</si>
  <si>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</si>
  <si>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</si>
  <si>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</si>
  <si>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</si>
  <si>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</si>
  <si>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</si>
  <si>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</si>
  <si>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</si>
  <si>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</si>
  <si>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</si>
  <si>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</si>
  <si>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</si>
  <si>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</si>
  <si>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</si>
  <si>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</si>
  <si>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</si>
  <si>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</si>
  <si>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</si>
  <si>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</si>
  <si>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</si>
  <si>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</si>
  <si>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</si>
  <si>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</si>
  <si>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</si>
  <si>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</si>
  <si>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</si>
  <si>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</si>
  <si>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</si>
  <si>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</si>
  <si>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</si>
  <si>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</si>
  <si>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</si>
  <si>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</si>
  <si>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</si>
  <si>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</si>
  <si>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</si>
  <si>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</si>
  <si>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</si>
  <si>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</si>
  <si>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</si>
  <si>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</si>
  <si>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</si>
  <si>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</si>
  <si>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</si>
  <si>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</si>
  <si>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</si>
  <si>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</si>
  <si>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</si>
  <si>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</si>
  <si>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</si>
  <si>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</si>
  <si>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</si>
  <si>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</si>
  <si>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</si>
  <si>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</si>
  <si>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</si>
  <si>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</si>
  <si>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</si>
  <si>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</si>
  <si>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</si>
  <si>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</si>
  <si>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</si>
  <si>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</si>
  <si>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</si>
  <si>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</si>
  <si>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</si>
  <si>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</si>
  <si>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</si>
  <si>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</si>
  <si>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</si>
  <si>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</si>
  <si>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</si>
  <si>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</si>
  <si>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</si>
  <si>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</si>
  <si>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</si>
  <si>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</si>
  <si>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</si>
  <si>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</si>
  <si>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</si>
  <si>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</si>
  <si>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</si>
  <si>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</si>
  <si>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</si>
  <si>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</si>
  <si>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</si>
  <si>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</si>
  <si>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</si>
  <si>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</si>
  <si>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</si>
  <si>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</si>
  <si>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</si>
  <si>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</si>
  <si>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</si>
  <si>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</si>
  <si>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</si>
  <si>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</si>
  <si>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</si>
  <si>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</si>
  <si>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</si>
  <si>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</si>
  <si>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</si>
  <si>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</si>
  <si>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</si>
  <si>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</si>
  <si>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</si>
  <si>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</si>
  <si>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</si>
  <si>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</si>
  <si>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</si>
  <si>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</si>
  <si>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</si>
  <si>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</si>
  <si>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</si>
  <si>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</si>
  <si>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</si>
  <si>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</si>
  <si>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</si>
  <si>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</si>
  <si>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</si>
  <si>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</si>
  <si>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</si>
  <si>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</si>
  <si>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</si>
  <si>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</si>
  <si>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</si>
  <si>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</si>
  <si>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</si>
  <si>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</si>
  <si>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</si>
  <si>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</si>
  <si>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</si>
  <si>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</si>
  <si>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</si>
  <si>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</si>
  <si>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</si>
  <si>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</si>
  <si>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</si>
  <si>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</si>
  <si>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</si>
  <si>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</si>
  <si>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</si>
  <si>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</si>
  <si>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</si>
  <si>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</si>
  <si>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</si>
  <si>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</si>
  <si>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</si>
  <si>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</si>
  <si>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</si>
  <si>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</si>
  <si>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</si>
  <si>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</si>
  <si>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</si>
  <si>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</si>
  <si>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</si>
  <si>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</si>
  <si>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</si>
  <si>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</si>
  <si>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</si>
  <si>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</si>
  <si>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</si>
  <si>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</si>
  <si>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</si>
  <si>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</si>
  <si>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</si>
  <si>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</si>
  <si>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</si>
  <si>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</si>
  <si>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</si>
  <si>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</si>
  <si>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</si>
  <si>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</si>
  <si>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</si>
  <si>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</si>
  <si>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</si>
  <si>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</si>
  <si>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</si>
  <si>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</si>
  <si>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</si>
  <si>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</si>
  <si>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</si>
  <si>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</si>
  <si>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</si>
  <si>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</si>
  <si>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</si>
  <si>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</si>
  <si>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</si>
  <si>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</si>
  <si>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</si>
  <si>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</si>
  <si>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</si>
  <si>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</si>
  <si>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</si>
  <si>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</si>
  <si>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</si>
  <si>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</si>
  <si>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</si>
  <si>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</si>
  <si>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</si>
  <si>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</si>
  <si>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</si>
  <si>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</si>
  <si>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</si>
  <si>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</si>
  <si>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</si>
  <si>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</si>
  <si>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</si>
  <si>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</si>
  <si>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</si>
  <si>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</si>
  <si>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</si>
  <si>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</si>
  <si>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</si>
  <si>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</si>
  <si>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</si>
  <si>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</si>
  <si>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</si>
  <si>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</si>
  <si>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</si>
  <si>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</si>
  <si>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</si>
  <si>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</si>
  <si>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</si>
  <si>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</si>
  <si>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</si>
  <si>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</si>
  <si>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</si>
  <si>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</si>
  <si>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</si>
  <si>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</si>
  <si>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</si>
  <si>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</si>
  <si>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</si>
  <si>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</si>
  <si>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</si>
  <si>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</si>
  <si>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</si>
  <si>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</si>
  <si>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</si>
  <si>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</si>
  <si>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</si>
  <si>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</si>
  <si>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</si>
  <si>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</si>
  <si>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</si>
  <si>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</si>
  <si>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</si>
  <si>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</si>
  <si>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</si>
  <si>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</si>
  <si>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</si>
  <si>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</si>
  <si>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</si>
  <si>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</si>
  <si>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</si>
  <si>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</si>
  <si>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</si>
  <si>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</si>
  <si>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</si>
  <si>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</si>
  <si>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</si>
  <si>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</si>
  <si>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</si>
  <si>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</si>
  <si>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</si>
  <si>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</si>
  <si>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</si>
  <si>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</si>
  <si>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</si>
  <si>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</si>
  <si>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</si>
  <si>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</si>
  <si>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</si>
  <si>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</si>
  <si>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</si>
  <si>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</si>
  <si>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</si>
  <si>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</si>
  <si>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</si>
  <si>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</si>
  <si>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</si>
  <si>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</si>
  <si>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</si>
  <si>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</si>
  <si>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</si>
  <si>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</si>
  <si>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</si>
  <si>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</si>
  <si>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</si>
  <si>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</si>
  <si>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</si>
  <si>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</si>
  <si>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</si>
  <si>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</si>
  <si>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</si>
  <si>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</si>
  <si>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</si>
  <si>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</si>
  <si>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</si>
  <si>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</si>
  <si>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</si>
  <si>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</si>
  <si>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</si>
  <si>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</si>
  <si>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</si>
  <si>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</si>
  <si>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</si>
  <si>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</si>
  <si>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</si>
  <si>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</si>
  <si>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</si>
  <si>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</si>
  <si>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</si>
  <si>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</si>
  <si>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</si>
  <si>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</si>
  <si>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</si>
  <si>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</si>
  <si>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</si>
  <si>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</si>
  <si>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</si>
  <si>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</si>
  <si>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</si>
  <si>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</si>
  <si>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</si>
  <si>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</si>
  <si>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</si>
  <si>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</si>
  <si>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</si>
  <si>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</si>
  <si>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</si>
  <si>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</si>
  <si>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</si>
  <si>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</si>
  <si>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</si>
  <si>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</si>
  <si>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</si>
  <si>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</si>
  <si>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</si>
  <si>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</si>
  <si>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</si>
  <si>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</si>
  <si>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</si>
  <si>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</si>
  <si>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</si>
  <si>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</si>
  <si>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</si>
  <si>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</si>
  <si>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</si>
  <si>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</si>
  <si>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</si>
  <si>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</si>
  <si>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</si>
  <si>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</si>
  <si>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</si>
  <si>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</si>
  <si>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</si>
  <si>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</si>
  <si>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</si>
  <si>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</si>
  <si>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</si>
  <si>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</si>
  <si>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</si>
  <si>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</si>
  <si>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</si>
  <si>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</si>
  <si>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</si>
  <si>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</si>
  <si>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</si>
  <si>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</si>
  <si>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</si>
  <si>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</si>
  <si>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</si>
  <si>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</si>
  <si>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</si>
  <si>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</si>
  <si>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</si>
  <si>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</si>
  <si>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</si>
  <si>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</si>
  <si>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</si>
  <si>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</si>
  <si>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</si>
  <si>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</si>
  <si>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</si>
  <si>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</si>
  <si>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</si>
  <si>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</si>
  <si>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</si>
  <si>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</si>
  <si>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</si>
  <si>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</si>
  <si>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</si>
  <si>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</si>
  <si>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</si>
  <si>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</si>
  <si>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</si>
  <si>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</si>
  <si>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</si>
  <si>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</si>
  <si>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</si>
  <si>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</si>
  <si>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</si>
  <si>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</si>
  <si>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</si>
  <si>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</si>
  <si>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</si>
  <si>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</si>
  <si>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</si>
  <si>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</si>
  <si>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</si>
  <si>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</si>
  <si>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</si>
  <si>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</si>
  <si>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</si>
  <si>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</si>
  <si>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</si>
  <si>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</si>
  <si>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</si>
  <si>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</si>
  <si>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</si>
  <si>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</si>
  <si>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</si>
  <si>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</si>
  <si>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</si>
  <si>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</si>
  <si>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</si>
  <si>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</si>
  <si>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</si>
  <si>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</si>
  <si>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</si>
  <si>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</si>
  <si>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</si>
  <si>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</si>
  <si>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</si>
  <si>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</si>
  <si>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</si>
  <si>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</si>
  <si>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</si>
  <si>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</si>
  <si>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</si>
  <si>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</si>
  <si>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</si>
  <si>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</si>
  <si>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</si>
  <si>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</si>
  <si>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</si>
  <si>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</si>
  <si>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</si>
  <si>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</si>
  <si>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</si>
  <si>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</si>
  <si>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</si>
  <si>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</si>
  <si>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</si>
  <si>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</si>
  <si>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</si>
  <si>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</si>
  <si>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</si>
  <si>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</si>
  <si>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</si>
  <si>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</si>
  <si>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</si>
  <si>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</si>
  <si>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</si>
  <si>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</si>
  <si>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</si>
  <si>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</si>
  <si>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</si>
  <si>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</si>
  <si>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</si>
  <si>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</si>
  <si>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</si>
  <si>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</si>
  <si>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</si>
  <si>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</si>
  <si>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</si>
  <si>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</si>
  <si>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</si>
  <si>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</si>
  <si>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</si>
  <si>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</si>
  <si>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</si>
  <si>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</si>
  <si>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</si>
  <si>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</si>
  <si>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</si>
  <si>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</si>
  <si>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</si>
  <si>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</si>
  <si>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</si>
  <si>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</si>
  <si>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</si>
  <si>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</si>
  <si>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</si>
  <si>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</si>
  <si>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</si>
  <si>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</si>
  <si>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</si>
  <si>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</si>
  <si>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</si>
  <si>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</si>
  <si>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</si>
  <si>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</si>
  <si>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</si>
  <si>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</si>
  <si>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</si>
  <si>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</si>
  <si>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</si>
  <si>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</si>
  <si>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</si>
  <si>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</si>
  <si>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</si>
  <si>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</si>
  <si>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</si>
  <si>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</si>
  <si>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</si>
  <si>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</si>
  <si>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</si>
  <si>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</si>
  <si>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</si>
  <si>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</si>
  <si>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</si>
  <si>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</si>
  <si>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</si>
  <si>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</si>
  <si>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</si>
  <si>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</si>
  <si>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</si>
  <si>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</si>
  <si>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</si>
  <si>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</si>
  <si>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</si>
  <si>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</si>
  <si>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</si>
  <si>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</si>
  <si>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</si>
  <si>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</si>
  <si>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</si>
  <si>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</si>
  <si>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</si>
  <si>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</si>
  <si>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</si>
  <si>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</si>
  <si>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</si>
  <si>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</si>
  <si>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</si>
  <si>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</si>
  <si>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</si>
  <si>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</si>
  <si>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</si>
  <si>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</si>
  <si>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</si>
  <si>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</si>
  <si>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</si>
  <si>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</si>
  <si>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</si>
  <si>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</si>
  <si>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</si>
  <si>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</si>
  <si>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</si>
  <si>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</si>
  <si>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</si>
  <si>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</si>
  <si>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</si>
  <si>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</si>
  <si>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</si>
  <si>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</si>
  <si>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</si>
  <si>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</si>
  <si>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</si>
  <si>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</si>
  <si>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</si>
  <si>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</si>
  <si>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</si>
  <si>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</si>
  <si>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</si>
  <si>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</si>
  <si>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</si>
  <si>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</si>
  <si>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</si>
  <si>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</si>
  <si>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</si>
  <si>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</si>
  <si>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</si>
  <si>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</si>
  <si>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</si>
  <si>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</si>
  <si>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</si>
  <si>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</si>
  <si>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</si>
  <si>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</si>
  <si>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</si>
  <si>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</si>
  <si>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</si>
  <si>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</si>
  <si>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</si>
  <si>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</si>
  <si>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</si>
  <si>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</si>
  <si>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</si>
  <si>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</si>
  <si>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</si>
  <si>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</si>
  <si>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</si>
  <si>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</si>
  <si>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</si>
  <si>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</si>
  <si>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</si>
  <si>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</si>
  <si>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</si>
  <si>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</si>
  <si>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</si>
  <si>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</si>
  <si>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</si>
  <si>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</si>
  <si>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</si>
  <si>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</si>
  <si>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</si>
  <si>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</si>
  <si>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</si>
  <si>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</si>
  <si>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</si>
  <si>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</si>
  <si>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</si>
  <si>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</si>
  <si>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</si>
  <si>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</si>
  <si>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</si>
  <si>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</si>
  <si>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</si>
  <si>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</si>
  <si>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</si>
  <si>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</si>
  <si>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</si>
  <si>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</si>
  <si>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</si>
  <si>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</si>
  <si>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</si>
  <si>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</si>
  <si>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</si>
  <si>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</si>
  <si>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</si>
  <si>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</si>
  <si>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</si>
  <si>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</si>
  <si>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</si>
  <si>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</si>
  <si>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</si>
  <si>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</si>
  <si>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</si>
  <si>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</si>
  <si>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</si>
  <si>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</si>
  <si>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</si>
  <si>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</si>
  <si>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</si>
  <si>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</si>
  <si>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</si>
  <si>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</si>
  <si>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</si>
  <si>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</si>
  <si>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</si>
  <si>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</si>
  <si>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</si>
  <si>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</si>
  <si>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</si>
  <si>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</si>
  <si>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</si>
  <si>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</si>
  <si>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</si>
  <si>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</si>
  <si>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</si>
  <si>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</si>
  <si>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</si>
  <si>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</si>
  <si>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</si>
  <si>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</si>
  <si>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</si>
  <si>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</si>
  <si>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</si>
  <si>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</si>
  <si>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</si>
  <si>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</si>
  <si>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</si>
  <si>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</si>
  <si>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</si>
  <si>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</si>
  <si>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</si>
  <si>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</si>
  <si>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</si>
  <si>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</si>
  <si>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</si>
  <si>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</si>
  <si>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</si>
  <si>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</si>
  <si>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</si>
  <si>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</si>
  <si>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</si>
  <si>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</si>
  <si>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</si>
  <si>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</si>
  <si>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</si>
  <si>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</si>
  <si>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</si>
  <si>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</si>
  <si>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</si>
  <si>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</si>
  <si>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</si>
  <si>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</si>
  <si>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</si>
  <si>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</si>
  <si>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</si>
  <si>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</si>
  <si>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</si>
  <si>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</si>
  <si>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</si>
  <si>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</si>
  <si>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</si>
  <si>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</si>
  <si>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</si>
  <si>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</si>
  <si>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</si>
  <si>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</si>
  <si>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</si>
  <si>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</si>
  <si>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</si>
  <si>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</si>
  <si>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</si>
  <si>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</si>
  <si>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</si>
  <si>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</si>
  <si>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</si>
  <si>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</si>
  <si>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</si>
  <si>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</si>
  <si>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</si>
  <si>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</si>
  <si>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</si>
  <si>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</si>
  <si>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</si>
  <si>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</si>
  <si>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</si>
  <si>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</si>
  <si>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</si>
  <si>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</si>
  <si>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</si>
  <si>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</si>
  <si>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</si>
  <si>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</si>
  <si>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</si>
  <si>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</si>
  <si>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</si>
  <si>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</si>
  <si>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</si>
  <si>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</si>
  <si>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</si>
  <si>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</si>
  <si>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</si>
  <si>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</si>
  <si>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</si>
  <si>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</si>
  <si>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</si>
  <si>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</si>
  <si>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</si>
  <si>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</si>
  <si>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</si>
  <si>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</si>
  <si>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</si>
  <si>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</si>
  <si>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</si>
  <si>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</si>
  <si>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</si>
  <si>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</si>
  <si>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</si>
  <si>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</si>
  <si>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</si>
  <si>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</si>
  <si>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</si>
  <si>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</si>
  <si>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</si>
  <si>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</si>
  <si>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</si>
  <si>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</si>
  <si>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</si>
  <si>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</si>
  <si>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</si>
  <si>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</si>
  <si>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</si>
  <si>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</si>
  <si>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</si>
  <si>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</si>
  <si>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</si>
  <si>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</si>
  <si>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</si>
  <si>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</si>
  <si>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</si>
  <si>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</si>
  <si>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</si>
  <si>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</si>
  <si>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</si>
  <si>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</si>
  <si>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</si>
  <si>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</si>
  <si>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</si>
  <si>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</si>
  <si>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</si>
  <si>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</si>
  <si>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</si>
  <si>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</si>
  <si>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</si>
  <si>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</si>
  <si>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</si>
  <si>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</si>
  <si>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</si>
  <si>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</si>
  <si>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</si>
  <si>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</si>
  <si>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</si>
  <si>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</si>
  <si>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</si>
  <si>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</si>
  <si>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</si>
  <si>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</si>
  <si>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</si>
  <si>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</si>
  <si>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</si>
  <si>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</si>
  <si>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</si>
  <si>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</si>
  <si>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</si>
  <si>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</si>
  <si>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</si>
  <si>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</si>
  <si>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</si>
  <si>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</si>
  <si>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</si>
  <si>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</si>
  <si>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</si>
  <si>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</si>
  <si>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</si>
  <si>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</si>
  <si>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</si>
  <si>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</si>
  <si>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</si>
  <si>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</si>
  <si>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</si>
  <si>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</si>
  <si>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</si>
  <si>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</si>
  <si>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</si>
  <si>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</si>
  <si>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</si>
  <si>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</si>
  <si>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</si>
  <si>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</si>
  <si>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</si>
  <si>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</si>
  <si>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</si>
  <si>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</si>
  <si>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</si>
  <si>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</si>
  <si>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</si>
  <si>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</si>
  <si>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</si>
  <si>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</si>
  <si>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</si>
  <si>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</si>
  <si>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</si>
  <si>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</si>
  <si>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</si>
  <si>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</si>
  <si>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</si>
  <si>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</si>
  <si>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</si>
  <si>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</si>
  <si>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</si>
  <si>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</si>
  <si>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</si>
  <si>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</si>
  <si>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</si>
  <si>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</si>
  <si>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</si>
  <si>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</si>
  <si>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</si>
  <si>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</si>
  <si>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</si>
  <si>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</si>
  <si>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</si>
  <si>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</si>
  <si>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</si>
  <si>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</si>
  <si>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</si>
  <si>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</si>
  <si>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</si>
  <si>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</si>
  <si>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</si>
  <si>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</si>
  <si>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</si>
  <si>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</si>
  <si>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</si>
  <si>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</si>
  <si>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</si>
  <si>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</si>
  <si>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</si>
  <si>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</si>
  <si>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</si>
  <si>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</si>
  <si>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</si>
  <si>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</si>
  <si>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</si>
  <si>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</si>
  <si>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</si>
  <si>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</si>
  <si>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</si>
  <si>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</si>
  <si>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</si>
  <si>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</si>
  <si>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</si>
  <si>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</si>
  <si>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</si>
  <si>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</si>
  <si>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</si>
  <si>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</si>
  <si>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</si>
  <si>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</si>
  <si>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</si>
  <si>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</si>
  <si>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</si>
  <si>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</si>
  <si>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</si>
  <si>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</si>
  <si>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</si>
  <si>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</si>
  <si>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</si>
  <si>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</si>
  <si>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</si>
  <si>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</si>
  <si>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</si>
  <si>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</si>
  <si>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</si>
  <si>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</si>
  <si>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</si>
  <si>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</si>
  <si>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</si>
  <si>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</si>
  <si>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</si>
  <si>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</si>
  <si>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</si>
  <si>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</si>
  <si>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</si>
  <si>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</si>
  <si>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</si>
  <si>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</si>
  <si>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</si>
  <si>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</si>
  <si>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</si>
  <si>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</si>
  <si>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</si>
  <si>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</si>
  <si>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</si>
  <si>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</si>
  <si>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</si>
  <si>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</si>
  <si>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</si>
  <si>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</si>
  <si>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</si>
  <si>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</si>
  <si>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</si>
  <si>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</si>
  <si>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</si>
  <si>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</si>
  <si>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</si>
  <si>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</si>
  <si>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</si>
  <si>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</si>
  <si>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</si>
  <si>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</si>
  <si>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</si>
  <si>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</si>
  <si>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</si>
  <si>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</si>
  <si>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</si>
  <si>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</si>
  <si>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</si>
  <si>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</si>
  <si>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</si>
  <si>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</si>
  <si>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</si>
  <si>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</si>
  <si>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</si>
  <si>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</si>
  <si>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</si>
  <si>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</si>
  <si>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</si>
  <si>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</si>
  <si>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</si>
  <si>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</si>
  <si>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</si>
  <si>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</si>
  <si>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</si>
  <si>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</si>
  <si>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</si>
  <si>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</si>
  <si>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</si>
  <si>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</si>
  <si>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</si>
  <si>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</si>
  <si>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</si>
  <si>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</si>
  <si>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</si>
  <si>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</si>
  <si>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</si>
  <si>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</si>
  <si>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</si>
  <si>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</si>
  <si>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</si>
  <si>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</si>
  <si>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</si>
  <si>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</si>
  <si>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</si>
  <si>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</si>
  <si>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</si>
  <si>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</si>
  <si>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</si>
  <si>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</si>
  <si>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</si>
  <si>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</si>
  <si>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</si>
  <si>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</si>
  <si>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</si>
  <si>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</si>
  <si>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</si>
  <si>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</si>
  <si>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</si>
  <si>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</si>
  <si>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</si>
  <si>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</si>
  <si>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</si>
  <si>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</si>
  <si>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</si>
  <si>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</si>
  <si>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</si>
  <si>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</si>
  <si>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</si>
  <si>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</si>
  <si>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</si>
  <si>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</si>
  <si>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</si>
  <si>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</si>
  <si>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</si>
  <si>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</si>
  <si>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</si>
  <si>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</si>
  <si>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</si>
  <si>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</si>
  <si>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</si>
  <si>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</si>
  <si>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</si>
  <si>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</si>
  <si>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</si>
  <si>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</si>
  <si>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</si>
  <si>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</si>
  <si>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</si>
  <si>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</si>
  <si>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</si>
  <si>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</si>
  <si>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</si>
  <si>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</si>
  <si>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</si>
  <si>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</si>
  <si>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</si>
  <si>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</si>
  <si>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</si>
  <si>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</si>
  <si>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</si>
  <si>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</si>
  <si>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</si>
  <si>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</si>
  <si>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</si>
  <si>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</si>
  <si>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</si>
  <si>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</si>
  <si>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</si>
  <si>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</si>
  <si>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</si>
  <si>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</si>
  <si>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</si>
  <si>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</si>
  <si>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</si>
  <si>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</si>
  <si>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</si>
  <si>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</si>
  <si>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</si>
  <si>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</si>
  <si>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</si>
  <si>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</si>
  <si>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</si>
  <si>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</si>
  <si>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</si>
  <si>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</si>
  <si>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</si>
  <si>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</si>
  <si>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</si>
  <si>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</si>
  <si>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</si>
  <si>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</si>
  <si>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</si>
  <si>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</si>
  <si>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</si>
  <si>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</si>
  <si>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</si>
  <si>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</si>
  <si>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</si>
  <si>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</si>
  <si>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</si>
  <si>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</si>
  <si>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</si>
  <si>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</si>
  <si>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</si>
  <si>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</si>
  <si>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</si>
  <si>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</si>
  <si>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</si>
  <si>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</si>
  <si>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</si>
  <si>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</si>
  <si>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</si>
  <si>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</si>
  <si>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</si>
  <si>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</si>
  <si>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</si>
  <si>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</si>
  <si>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</si>
  <si>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</si>
  <si>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</si>
  <si>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</si>
  <si>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</si>
  <si>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</si>
  <si>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</si>
  <si>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</si>
  <si>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</si>
  <si>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</si>
  <si>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</si>
  <si>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</si>
  <si>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</si>
  <si>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</si>
  <si>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</si>
  <si>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</si>
  <si>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</si>
  <si>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</si>
  <si>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</si>
  <si>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</si>
  <si>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</si>
  <si>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</si>
  <si>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</si>
  <si>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</si>
  <si>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</si>
  <si>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</si>
  <si>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</si>
  <si>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</si>
  <si>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</si>
  <si>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</si>
  <si>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</si>
  <si>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</si>
  <si>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</si>
  <si>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</si>
  <si>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</si>
  <si>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</si>
  <si>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</si>
  <si>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</si>
  <si>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</si>
  <si>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</si>
  <si>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</si>
  <si>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</si>
  <si>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</si>
  <si>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</si>
  <si>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</si>
  <si>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</si>
  <si>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</si>
  <si>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</si>
  <si>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</si>
  <si>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</si>
  <si>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</si>
  <si>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</si>
  <si>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</si>
  <si>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</si>
  <si>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</si>
  <si>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</si>
  <si>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</si>
  <si>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</si>
  <si>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</si>
  <si>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</si>
  <si>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</si>
  <si>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</si>
  <si>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</si>
  <si>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</si>
  <si>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</si>
  <si>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</si>
  <si>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</si>
  <si>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</si>
  <si>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</si>
  <si>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</si>
  <si>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</si>
  <si>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</si>
  <si>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</si>
  <si>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</si>
  <si>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</si>
  <si>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</si>
  <si>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</si>
  <si>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</si>
  <si>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</si>
  <si>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</si>
  <si>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</si>
  <si>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</si>
  <si>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</si>
  <si>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</si>
  <si>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</si>
  <si>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</si>
  <si>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</si>
  <si>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</si>
  <si>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</si>
  <si>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</si>
  <si>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</si>
  <si>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</si>
  <si>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</si>
  <si>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</si>
  <si>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</si>
  <si>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</si>
  <si>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</si>
  <si>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</si>
  <si>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</si>
  <si>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</si>
  <si>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</si>
  <si>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</si>
  <si>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</si>
  <si>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</si>
  <si>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</si>
  <si>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</si>
  <si>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</si>
  <si>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</si>
  <si>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</si>
  <si>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</si>
  <si>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</si>
  <si>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</si>
  <si>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</si>
  <si>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</si>
  <si>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</si>
  <si>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</si>
  <si>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</si>
  <si>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</si>
  <si>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</si>
  <si>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</si>
  <si>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</si>
  <si>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</si>
  <si>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</si>
  <si>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</si>
  <si>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</si>
  <si>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</si>
  <si>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</si>
  <si>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</si>
  <si>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</si>
  <si>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</si>
  <si>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</si>
  <si>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</si>
  <si>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</si>
  <si>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</si>
  <si>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</si>
  <si>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</si>
  <si>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</si>
  <si>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</si>
  <si>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</si>
  <si>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</si>
  <si>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</si>
  <si>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</si>
  <si>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</si>
  <si>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</si>
  <si>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</si>
  <si>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</si>
  <si>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</si>
  <si>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</si>
  <si>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</si>
  <si>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</si>
  <si>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</si>
  <si>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</si>
  <si>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</si>
  <si>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</si>
  <si>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</si>
  <si>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</si>
  <si>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</si>
  <si>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</si>
  <si>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</si>
  <si>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</si>
  <si>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</si>
  <si>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</si>
  <si>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</si>
  <si>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</si>
  <si>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</si>
  <si>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</si>
  <si>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</si>
  <si>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</si>
  <si>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</si>
  <si>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</si>
  <si>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</si>
  <si>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</si>
  <si>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</si>
  <si>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</si>
  <si>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</si>
  <si>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</si>
  <si>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</si>
  <si>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</si>
  <si>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</si>
  <si>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</si>
  <si>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</si>
  <si>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</si>
  <si>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</si>
  <si>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</si>
  <si>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</si>
  <si>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</si>
  <si>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</si>
  <si>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</si>
  <si>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</si>
  <si>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</si>
  <si>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</si>
  <si>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</si>
  <si>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</si>
  <si>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</si>
  <si>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</si>
  <si>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</si>
  <si>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</si>
  <si>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</si>
  <si>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</si>
  <si>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</si>
  <si>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</si>
  <si>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</si>
  <si>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</si>
  <si>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</si>
  <si>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</si>
  <si>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</si>
  <si>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</si>
  <si>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</si>
  <si>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</si>
  <si>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</si>
  <si>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</si>
  <si>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</si>
  <si>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</si>
  <si>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</si>
  <si>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</si>
  <si>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</si>
  <si>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</si>
  <si>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</si>
  <si>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</si>
  <si>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</si>
  <si>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</si>
  <si>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</si>
  <si>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</si>
  <si>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</si>
  <si>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</si>
  <si>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</si>
  <si>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</si>
  <si>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</si>
  <si>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</si>
  <si>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</si>
  <si>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</si>
  <si>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</si>
  <si>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</si>
  <si>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</si>
  <si>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</si>
  <si>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</si>
  <si>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</si>
  <si>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</si>
  <si>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</si>
  <si>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</si>
  <si>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</si>
  <si>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</si>
  <si>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</si>
  <si>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</si>
  <si>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</si>
  <si>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</si>
  <si>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</si>
  <si>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</si>
  <si>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</si>
  <si>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</si>
  <si>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</si>
  <si>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</si>
  <si>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</si>
  <si>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</si>
  <si>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</si>
  <si>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</si>
  <si>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</si>
  <si>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</si>
  <si>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</si>
  <si>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</si>
  <si>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</si>
  <si>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</si>
  <si>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</si>
  <si>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</si>
  <si>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</si>
  <si>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</si>
  <si>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</si>
  <si>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</si>
  <si>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</si>
  <si>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</si>
  <si>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</si>
  <si>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</si>
  <si>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</si>
  <si>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</si>
  <si>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</si>
  <si>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</si>
  <si>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</si>
  <si>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</si>
  <si>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</si>
  <si>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</si>
  <si>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</si>
  <si>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</si>
  <si>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</si>
  <si>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</si>
  <si>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</si>
  <si>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</si>
  <si>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</si>
  <si>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</si>
  <si>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</si>
  <si>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</si>
  <si>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</si>
  <si>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</si>
  <si>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</si>
  <si>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</si>
  <si>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</si>
  <si>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</si>
  <si>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</si>
  <si>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</si>
  <si>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</si>
  <si>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</si>
  <si>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</si>
  <si>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</si>
  <si>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</si>
  <si>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</si>
  <si>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</si>
  <si>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</si>
  <si>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</si>
  <si>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</si>
  <si>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</si>
  <si>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</si>
  <si>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</si>
  <si>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</si>
  <si>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</si>
  <si>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</si>
  <si>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</si>
  <si>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</si>
  <si>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</si>
  <si>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</si>
  <si>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</si>
  <si>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</si>
  <si>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</si>
  <si>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</si>
  <si>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</si>
  <si>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</si>
  <si>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</si>
  <si>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</si>
  <si>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</si>
  <si>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</si>
  <si>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</si>
  <si>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</si>
  <si>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</si>
  <si>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</si>
  <si>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</si>
  <si>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</si>
  <si>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</si>
  <si>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</si>
  <si>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</si>
  <si>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</si>
  <si>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</si>
  <si>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</si>
  <si>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</si>
  <si>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</si>
  <si>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</si>
  <si>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</si>
  <si>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</si>
  <si>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</si>
  <si>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</si>
  <si>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</si>
  <si>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</si>
  <si>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</si>
  <si>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</si>
  <si>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</si>
  <si>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</si>
  <si>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</si>
  <si>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</si>
  <si>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</si>
  <si>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</si>
  <si>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</si>
  <si>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</si>
  <si>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</si>
  <si>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</si>
  <si>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</si>
  <si>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</si>
  <si>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</si>
  <si>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</si>
  <si>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</si>
  <si>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</si>
  <si>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</si>
  <si>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</si>
  <si>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</si>
  <si>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</si>
  <si>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</si>
  <si>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</si>
  <si>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</si>
  <si>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</si>
  <si>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</si>
  <si>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</si>
  <si>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</si>
  <si>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</si>
  <si>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</si>
  <si>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</si>
  <si>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</si>
  <si>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</si>
  <si>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</si>
  <si>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</si>
  <si>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</si>
  <si>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</si>
  <si>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</si>
  <si>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</si>
  <si>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</si>
  <si>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</si>
  <si>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</si>
  <si>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</si>
  <si>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</si>
  <si>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</si>
  <si>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</si>
  <si>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</si>
  <si>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</si>
  <si>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</si>
  <si>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</si>
  <si>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</si>
  <si>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</si>
  <si>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</si>
  <si>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</si>
  <si>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</si>
  <si>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</si>
  <si>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</si>
  <si>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</si>
  <si>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</si>
  <si>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</si>
  <si>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</si>
  <si>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</si>
  <si>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</si>
  <si>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</si>
  <si>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</si>
  <si>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</si>
  <si>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</si>
  <si>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</si>
  <si>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</si>
  <si>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</si>
  <si>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</si>
  <si>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</si>
  <si>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</si>
  <si>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</si>
  <si>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</si>
  <si>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</si>
  <si>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</si>
  <si>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</si>
  <si>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</si>
  <si>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</si>
  <si>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</si>
  <si>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</si>
  <si>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</si>
  <si>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</si>
  <si>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</si>
  <si>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</si>
  <si>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</si>
  <si>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</si>
  <si>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</si>
  <si>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</si>
  <si>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</si>
  <si>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</si>
  <si>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</si>
  <si>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</si>
  <si>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</si>
  <si>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</si>
  <si>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</si>
  <si>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</si>
  <si>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</si>
  <si>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</si>
  <si>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</si>
  <si>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</si>
  <si>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</si>
  <si>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</si>
  <si>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</si>
  <si>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</si>
  <si>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</si>
  <si>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</si>
  <si>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</si>
  <si>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</si>
  <si>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</si>
  <si>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</si>
  <si>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</si>
  <si>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</si>
  <si>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</si>
  <si>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</si>
  <si>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</si>
  <si>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</si>
  <si>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</si>
  <si>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</si>
  <si>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</si>
  <si>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</si>
  <si>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</si>
  <si>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</si>
  <si>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</si>
  <si>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</si>
  <si>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</si>
  <si>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</si>
  <si>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</si>
  <si>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</si>
  <si>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</si>
  <si>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</si>
  <si>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</si>
  <si>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</si>
  <si>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</si>
  <si>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</si>
  <si>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</si>
  <si>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</si>
  <si>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</si>
  <si>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</si>
  <si>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</si>
  <si>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</si>
  <si>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</si>
  <si>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</si>
  <si>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</si>
  <si>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</si>
  <si>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</si>
  <si>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</si>
  <si>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</si>
  <si>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</si>
  <si>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</si>
  <si>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</si>
  <si>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</si>
  <si>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</si>
  <si>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</si>
  <si>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</si>
  <si>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</si>
  <si>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</si>
  <si>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</si>
  <si>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</si>
  <si>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</si>
  <si>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</si>
  <si>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</si>
  <si>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</si>
  <si>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</si>
  <si>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</si>
  <si>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</si>
  <si>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</si>
  <si>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</si>
  <si>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</si>
  <si>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</si>
  <si>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</si>
  <si>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</si>
  <si>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</si>
  <si>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</si>
  <si>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</si>
  <si>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</si>
  <si>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</si>
  <si>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</si>
  <si>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</si>
  <si>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</si>
  <si>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</si>
  <si>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</si>
  <si>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</si>
  <si>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</si>
  <si>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</si>
  <si>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</si>
  <si>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</si>
  <si>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</si>
  <si>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</si>
  <si>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</si>
  <si>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</si>
  <si>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</si>
  <si>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</si>
  <si>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</si>
  <si>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</si>
  <si>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</si>
  <si>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</si>
  <si>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</si>
  <si>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</si>
  <si>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</si>
  <si>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</si>
  <si>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</si>
  <si>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</si>
  <si>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</si>
  <si>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</si>
  <si>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</si>
  <si>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</si>
  <si>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</si>
  <si>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</si>
  <si>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</si>
  <si>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</si>
  <si>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</si>
  <si>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</si>
  <si>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</si>
  <si>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</si>
  <si>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</si>
  <si>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</si>
  <si>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</si>
  <si>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</si>
  <si>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</si>
  <si>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</si>
  <si>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</si>
  <si>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</si>
  <si>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</si>
  <si>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</si>
  <si>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</si>
  <si>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</si>
  <si>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</si>
  <si>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</si>
  <si>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</si>
  <si>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</si>
  <si>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</si>
  <si>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</si>
  <si>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</si>
  <si>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</si>
  <si>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</si>
  <si>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</si>
  <si>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</si>
  <si>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</si>
  <si>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</si>
  <si>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</si>
  <si>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</si>
  <si>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</si>
  <si>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</si>
  <si>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</si>
  <si>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</si>
  <si>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</si>
  <si>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</si>
  <si>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</si>
  <si>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</si>
  <si>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</si>
  <si>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</si>
  <si>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</si>
  <si>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</si>
  <si>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</si>
  <si>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</si>
  <si>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</si>
  <si>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</si>
  <si>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</si>
  <si>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</si>
  <si>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</si>
  <si>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</si>
  <si>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</si>
  <si>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</si>
  <si>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</si>
  <si>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</si>
  <si>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</si>
  <si>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</si>
  <si>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</si>
  <si>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</si>
  <si>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</si>
  <si>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</si>
  <si>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</si>
  <si>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</si>
  <si>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</si>
  <si>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</si>
  <si>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</si>
  <si>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</si>
  <si>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</si>
  <si>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</si>
  <si>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</si>
  <si>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</si>
  <si>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</si>
  <si>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</si>
  <si>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</si>
  <si>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</si>
  <si>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</si>
  <si>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</si>
  <si>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</si>
  <si>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</si>
  <si>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</si>
  <si>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</si>
  <si>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</si>
  <si>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</si>
  <si>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</si>
  <si>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</si>
  <si>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</si>
  <si>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</si>
  <si>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</si>
  <si>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</si>
  <si>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</si>
  <si>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</si>
  <si>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</si>
  <si>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</si>
  <si>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</si>
  <si>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</si>
  <si>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</si>
  <si>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</si>
  <si>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</si>
  <si>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</si>
  <si>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</si>
  <si>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</si>
  <si>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</si>
  <si>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</si>
  <si>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</si>
  <si>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</si>
  <si>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</si>
  <si>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</si>
  <si>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</si>
  <si>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</si>
  <si>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</si>
  <si>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</si>
  <si>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</si>
  <si>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</si>
  <si>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</si>
  <si>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</si>
  <si>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</si>
  <si>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</si>
  <si>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</si>
  <si>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</si>
  <si>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</si>
  <si>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</si>
  <si>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</si>
  <si>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</si>
  <si>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</si>
  <si>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</si>
  <si>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</si>
  <si>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</si>
  <si>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</si>
  <si>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</si>
  <si>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</si>
  <si>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</si>
  <si>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</si>
  <si>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</si>
  <si>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</si>
  <si>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</si>
  <si>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</si>
  <si>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</si>
  <si>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</si>
  <si>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</si>
  <si>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</si>
  <si>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</si>
  <si>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</si>
  <si>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</si>
  <si>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</si>
  <si>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</si>
  <si>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</si>
  <si>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</si>
  <si>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</si>
  <si>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</si>
  <si>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</si>
  <si>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</si>
  <si>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</si>
  <si>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</si>
  <si>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</si>
  <si>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</si>
  <si>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</si>
  <si>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</si>
  <si>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</si>
  <si>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</si>
  <si>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</si>
  <si>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</si>
  <si>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</si>
  <si>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</si>
  <si>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</si>
  <si>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</si>
  <si>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</si>
  <si>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</si>
  <si>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</si>
  <si>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</si>
  <si>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</si>
  <si>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</si>
  <si>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</si>
  <si>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</si>
  <si>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</si>
  <si>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</si>
  <si>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</si>
  <si>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</si>
  <si>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</si>
  <si>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</si>
  <si>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</si>
  <si>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</si>
  <si>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</si>
  <si>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</si>
  <si>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</si>
  <si>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</si>
  <si>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</si>
  <si>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</si>
  <si>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</si>
  <si>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</si>
  <si>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</si>
  <si>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</si>
  <si>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</si>
  <si>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</si>
  <si>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</si>
  <si>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</si>
  <si>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</si>
  <si>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</si>
  <si>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</si>
  <si>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</si>
  <si>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</si>
  <si>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</si>
  <si>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</si>
  <si>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</si>
  <si>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</si>
  <si>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</si>
  <si>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</si>
  <si>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</si>
  <si>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</si>
  <si>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</si>
  <si>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</si>
  <si>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</si>
  <si>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</si>
  <si>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</si>
  <si>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</si>
  <si>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</si>
  <si>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</si>
  <si>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</si>
  <si>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</si>
  <si>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</si>
  <si>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</si>
  <si>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</si>
  <si>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</si>
  <si>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</si>
  <si>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</si>
  <si>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</si>
  <si>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</si>
  <si>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</si>
  <si>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</si>
  <si>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</si>
  <si>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</si>
  <si>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</si>
  <si>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</si>
  <si>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</si>
  <si>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</si>
  <si>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</si>
  <si>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</si>
  <si>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</si>
  <si>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</si>
  <si>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</si>
  <si>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</si>
  <si>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</si>
  <si>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</si>
  <si>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</si>
  <si>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</si>
  <si>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</si>
  <si>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</si>
  <si>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</si>
  <si>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</si>
  <si>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</si>
  <si>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</si>
  <si>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</si>
  <si>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</si>
  <si>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</si>
  <si>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</si>
  <si>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</si>
  <si>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</si>
  <si>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</si>
  <si>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</si>
  <si>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</si>
  <si>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</si>
  <si>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</si>
  <si>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</si>
  <si>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</si>
  <si>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</si>
  <si>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</si>
  <si>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</si>
  <si>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</si>
  <si>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</si>
  <si>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</si>
  <si>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</si>
  <si>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</si>
  <si>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</si>
  <si>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</si>
  <si>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</si>
  <si>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</si>
  <si>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</si>
  <si>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</si>
  <si>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</si>
  <si>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</si>
  <si>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</si>
  <si>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</si>
  <si>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</si>
  <si>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</si>
  <si>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</si>
  <si>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</si>
  <si>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</si>
  <si>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</si>
  <si>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</si>
  <si>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</si>
  <si>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</si>
  <si>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</si>
  <si>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</si>
  <si>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</si>
  <si>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</si>
  <si>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</si>
  <si>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</si>
  <si>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</si>
  <si>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</si>
  <si>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</si>
  <si>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</si>
  <si>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</si>
  <si>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</si>
  <si>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</si>
  <si>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</si>
  <si>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</si>
  <si>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</si>
  <si>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</si>
  <si>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</si>
  <si>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</si>
  <si>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</si>
  <si>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</si>
  <si>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</si>
  <si>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</si>
  <si>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</si>
  <si>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</si>
  <si>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</si>
  <si>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</si>
  <si>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</si>
  <si>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</si>
  <si>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</si>
  <si>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</si>
  <si>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</si>
  <si>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</si>
  <si>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</si>
  <si>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</si>
  <si>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</si>
  <si>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</si>
  <si>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</si>
  <si>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</si>
  <si>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</si>
  <si>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</si>
  <si>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</si>
  <si>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</si>
  <si>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</si>
  <si>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</si>
  <si>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</si>
  <si>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</si>
  <si>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</si>
  <si>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</si>
  <si>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</si>
  <si>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</si>
  <si>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</si>
  <si>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</si>
  <si>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</si>
  <si>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</si>
  <si>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</si>
  <si>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</si>
  <si>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</si>
  <si>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</si>
  <si>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</si>
  <si>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</si>
  <si>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</si>
  <si>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</si>
  <si>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</si>
  <si>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</si>
  <si>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</si>
  <si>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</si>
  <si>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</si>
  <si>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</si>
  <si>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</si>
  <si>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</si>
  <si>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</si>
  <si>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</si>
  <si>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</si>
  <si>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</si>
  <si>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</si>
  <si>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</si>
  <si>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</si>
  <si>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</si>
  <si>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</si>
  <si>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</si>
  <si>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</si>
  <si>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</si>
  <si>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</si>
  <si>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</si>
  <si>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</si>
  <si>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</si>
  <si>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</si>
  <si>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</si>
  <si>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</si>
  <si>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</si>
  <si>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</si>
  <si>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</si>
  <si>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</si>
  <si>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</si>
  <si>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</si>
  <si>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</si>
  <si>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</si>
  <si>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</si>
  <si>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</si>
  <si>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</si>
  <si>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</si>
  <si>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</si>
  <si>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</si>
  <si>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</si>
  <si>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</si>
  <si>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</si>
  <si>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</si>
  <si>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</si>
  <si>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</si>
  <si>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</si>
  <si>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</si>
  <si>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</si>
  <si>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</si>
  <si>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</si>
  <si>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</si>
  <si>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</si>
  <si>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</si>
  <si>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</si>
  <si>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</si>
  <si>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</si>
  <si>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</si>
  <si>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</si>
  <si>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</si>
  <si>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</si>
  <si>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</si>
  <si>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</si>
  <si>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</si>
  <si>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</si>
  <si>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</si>
  <si>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</si>
  <si>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</si>
  <si>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</si>
  <si>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</si>
  <si>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</si>
  <si>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</si>
  <si>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</si>
  <si>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</si>
  <si>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</si>
  <si>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</si>
  <si>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</si>
  <si>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</si>
  <si>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</si>
  <si>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</si>
  <si>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</si>
  <si>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</si>
  <si>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</si>
  <si>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</si>
  <si>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</si>
  <si>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</si>
  <si>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</si>
  <si>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</si>
  <si>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</si>
  <si>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</si>
  <si>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</si>
  <si>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</si>
  <si>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</si>
  <si>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</si>
  <si>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</si>
  <si>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</si>
  <si>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</si>
  <si>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</si>
  <si>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</si>
  <si>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</si>
  <si>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</si>
  <si>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</si>
  <si>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</si>
  <si>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</si>
  <si>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</si>
  <si>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</si>
  <si>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</si>
  <si>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</si>
  <si>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</si>
  <si>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</si>
  <si>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</si>
  <si>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</si>
  <si>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</si>
  <si>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</si>
  <si>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</si>
  <si>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</si>
  <si>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</si>
  <si>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</si>
  <si>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</si>
  <si>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</si>
  <si>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</si>
  <si>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</si>
  <si>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</si>
  <si>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</si>
  <si>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</si>
  <si>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</si>
  <si>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</si>
  <si>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</si>
  <si>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</si>
  <si>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</si>
  <si>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</si>
  <si>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</si>
  <si>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</si>
  <si>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</si>
  <si>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</si>
  <si>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</si>
  <si>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</si>
  <si>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</si>
  <si>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</si>
  <si>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</si>
  <si>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</si>
  <si>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</si>
  <si>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</si>
  <si>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</si>
  <si>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</si>
  <si>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</si>
  <si>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</si>
  <si>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</si>
  <si>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</si>
  <si>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</si>
  <si>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</si>
  <si>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</si>
  <si>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</si>
  <si>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</si>
  <si>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</si>
  <si>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</si>
  <si>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</si>
  <si>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</si>
  <si>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</si>
  <si>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</si>
  <si>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</si>
  <si>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</si>
  <si>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</si>
  <si>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</si>
  <si>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</si>
  <si>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</si>
  <si>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</si>
  <si>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</si>
  <si>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</si>
  <si>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</si>
  <si>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</si>
  <si>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</si>
  <si>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</si>
  <si>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</si>
  <si>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</si>
  <si>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</si>
  <si>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</si>
  <si>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</si>
  <si>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</si>
  <si>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</si>
  <si>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</si>
  <si>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</si>
  <si>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</si>
  <si>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</si>
  <si>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</si>
  <si>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</si>
  <si>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</si>
  <si>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</si>
  <si>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</si>
  <si>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</si>
  <si>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</si>
  <si>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</si>
  <si>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</si>
  <si>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</si>
  <si>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</si>
  <si>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</si>
  <si>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</si>
  <si>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</si>
  <si>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</si>
  <si>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</si>
  <si>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</si>
  <si>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</si>
  <si>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</si>
  <si>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</si>
  <si>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</si>
  <si>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</si>
  <si>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</si>
  <si>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</si>
  <si>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</si>
  <si>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</si>
  <si>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</si>
  <si>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</si>
  <si>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</si>
  <si>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</si>
  <si>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</si>
  <si>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</si>
  <si>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</si>
  <si>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</si>
  <si>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</si>
  <si>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</si>
  <si>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</si>
  <si>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</si>
  <si>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</si>
  <si>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</si>
  <si>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</si>
  <si>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</si>
  <si>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</si>
  <si>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</si>
  <si>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</si>
  <si>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</si>
  <si>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</si>
  <si>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</si>
  <si>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</si>
  <si>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</si>
  <si>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</si>
  <si>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</si>
  <si>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</si>
  <si>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</si>
  <si>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</si>
  <si>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</si>
  <si>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</si>
  <si>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</si>
  <si>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</si>
  <si>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</si>
  <si>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</si>
  <si>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</si>
  <si>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</si>
  <si>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</si>
  <si>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</si>
  <si>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</si>
  <si>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</si>
  <si>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</si>
  <si>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</si>
  <si>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</si>
  <si>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</si>
  <si>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</si>
  <si>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</si>
  <si>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</si>
  <si>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</si>
  <si>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</si>
  <si>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</si>
  <si>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</si>
  <si>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</si>
  <si>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</si>
  <si>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</si>
  <si>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</si>
  <si>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</si>
  <si>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</si>
  <si>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</si>
  <si>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</si>
  <si>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</si>
  <si>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</si>
  <si>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</si>
  <si>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</si>
  <si>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</si>
  <si>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</si>
  <si>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</si>
  <si>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</si>
  <si>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</si>
  <si>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</si>
  <si>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</si>
  <si>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</si>
  <si>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</si>
  <si>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</si>
  <si>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</si>
  <si>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</si>
  <si>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</si>
  <si>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</si>
  <si>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</si>
  <si>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</si>
  <si>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</si>
  <si>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</si>
  <si>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</si>
  <si>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</si>
  <si>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</si>
  <si>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</si>
  <si>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</si>
  <si>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</si>
  <si>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</si>
  <si>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</si>
  <si>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</si>
  <si>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</si>
  <si>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</si>
  <si>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</si>
  <si>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</si>
  <si>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</si>
  <si>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</si>
  <si>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</si>
  <si>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</si>
  <si>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</si>
  <si>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</si>
  <si>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</si>
  <si>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</si>
  <si>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</si>
  <si>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</si>
  <si>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</si>
  <si>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</si>
  <si>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</si>
  <si>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</si>
  <si>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</si>
  <si>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</si>
  <si>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</si>
  <si>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</si>
  <si>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</si>
  <si>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</si>
  <si>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</si>
  <si>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</si>
  <si>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</si>
  <si>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</si>
  <si>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</si>
  <si>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</si>
  <si>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</si>
  <si>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</si>
  <si>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</si>
  <si>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</si>
  <si>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</si>
  <si>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</si>
  <si>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</si>
  <si>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</si>
  <si>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</si>
  <si>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</si>
  <si>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</si>
  <si>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</si>
  <si>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</si>
  <si>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</si>
  <si>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</si>
  <si>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</si>
  <si>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</si>
  <si>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</si>
  <si>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</si>
  <si>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</si>
  <si>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</si>
  <si>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</si>
  <si>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</si>
  <si>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</si>
  <si>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</si>
  <si>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</si>
  <si>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</si>
  <si>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</si>
  <si>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</si>
  <si>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</si>
  <si>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</si>
  <si>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</si>
  <si>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</si>
  <si>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</si>
  <si>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</si>
  <si>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</si>
  <si>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</si>
  <si>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</si>
  <si>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</si>
  <si>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</si>
  <si>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</si>
  <si>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</si>
  <si>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</si>
  <si>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</si>
  <si>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</si>
  <si>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</si>
  <si>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</si>
  <si>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</si>
  <si>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</si>
  <si>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</si>
  <si>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</si>
  <si>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</si>
  <si>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</si>
  <si>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</si>
  <si>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</si>
  <si>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</si>
  <si>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</si>
  <si>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</si>
  <si>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</si>
  <si>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</si>
  <si>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</si>
  <si>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</si>
  <si>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</si>
  <si>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</si>
  <si>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</si>
  <si>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</si>
  <si>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</si>
  <si>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</si>
  <si>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</si>
  <si>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</si>
  <si>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</si>
  <si>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</si>
  <si>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</si>
  <si>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</si>
  <si>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</si>
  <si>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</si>
  <si>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</si>
  <si>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</si>
  <si>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</si>
  <si>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</si>
  <si>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</si>
  <si>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</si>
  <si>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</si>
  <si>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</si>
  <si>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</si>
  <si>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</si>
  <si>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</si>
  <si>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</si>
  <si>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</si>
  <si>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</si>
  <si>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</si>
  <si>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</si>
  <si>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</si>
  <si>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</si>
  <si>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</si>
  <si>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</si>
  <si>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</si>
  <si>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</si>
  <si>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</si>
  <si>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</si>
  <si>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</si>
  <si>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</si>
  <si>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</si>
  <si>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</si>
  <si>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</si>
  <si>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</si>
  <si>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</si>
  <si>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</si>
  <si>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</si>
  <si>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</si>
  <si>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</si>
  <si>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</si>
  <si>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</si>
  <si>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</si>
  <si>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</si>
  <si>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</si>
  <si>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</si>
  <si>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</si>
  <si>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</si>
  <si>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</si>
  <si>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</si>
  <si>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</si>
  <si>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</si>
  <si>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</si>
  <si>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</si>
  <si>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</si>
  <si>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</si>
  <si>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</si>
  <si>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</si>
  <si>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</si>
  <si>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</si>
  <si>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</si>
  <si>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</si>
  <si>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</si>
  <si>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</si>
  <si>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</si>
  <si>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</si>
  <si>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</si>
  <si>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</si>
  <si>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</si>
  <si>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</si>
  <si>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</si>
  <si>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</si>
  <si>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</si>
  <si>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</si>
  <si>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</si>
  <si>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</si>
  <si>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</si>
  <si>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</si>
  <si>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</si>
  <si>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</si>
  <si>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</si>
  <si>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</si>
  <si>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</si>
  <si>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</si>
  <si>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</si>
  <si>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</si>
  <si>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</si>
  <si>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</si>
  <si>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</si>
  <si>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</si>
  <si>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</si>
  <si>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</si>
  <si>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</si>
  <si>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</si>
  <si>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</si>
  <si>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</si>
  <si>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</si>
  <si>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</si>
  <si>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</si>
  <si>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</si>
  <si>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</si>
  <si>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</si>
  <si>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</si>
  <si>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</si>
  <si>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</si>
  <si>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</si>
  <si>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</si>
  <si>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</si>
  <si>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</si>
  <si>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</si>
  <si>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</si>
  <si>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</si>
  <si>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</si>
  <si>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</si>
  <si>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</si>
  <si>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</si>
  <si>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</si>
  <si>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</si>
  <si>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</si>
  <si>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</si>
  <si>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</si>
  <si>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</si>
  <si>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</si>
  <si>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</si>
  <si>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</si>
  <si>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</si>
  <si>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</si>
  <si>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</si>
  <si>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</si>
  <si>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</si>
  <si>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</si>
  <si>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</si>
  <si>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</si>
  <si>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</si>
  <si>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</si>
  <si>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</si>
  <si>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</si>
  <si>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</si>
  <si>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</si>
  <si>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</si>
  <si>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</si>
  <si>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</si>
  <si>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</si>
  <si>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</si>
  <si>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</si>
  <si>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</si>
  <si>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</si>
  <si>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</si>
  <si>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</si>
  <si>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</si>
  <si>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</si>
  <si>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</si>
  <si>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</si>
  <si>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</si>
  <si>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</si>
  <si>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</si>
  <si>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</si>
  <si>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</si>
  <si>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</si>
  <si>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</si>
  <si>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</si>
  <si>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</si>
  <si>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</si>
  <si>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</si>
  <si>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</si>
  <si>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</si>
  <si>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</si>
  <si>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</si>
  <si>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</si>
  <si>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</si>
  <si>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</si>
  <si>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</si>
  <si>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</si>
  <si>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</si>
  <si>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</si>
  <si>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</si>
  <si>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</si>
  <si>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</si>
  <si>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</si>
  <si>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</si>
  <si>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</si>
  <si>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</si>
  <si>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</si>
  <si>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</si>
  <si>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</si>
  <si>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</si>
  <si>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</si>
  <si>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</si>
  <si>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</si>
  <si>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</si>
  <si>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</si>
  <si>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</si>
  <si>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</si>
  <si>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</si>
  <si>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</si>
  <si>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</si>
  <si>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</si>
  <si>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</si>
  <si>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</si>
  <si>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</si>
  <si>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</si>
  <si>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</si>
  <si>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</si>
  <si>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</si>
  <si>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</si>
  <si>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</si>
  <si>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</si>
  <si>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</si>
  <si>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</si>
  <si>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</si>
  <si>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</si>
  <si>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</si>
  <si>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</si>
  <si>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</si>
  <si>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</si>
  <si>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</si>
  <si>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</si>
  <si>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</si>
  <si>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</si>
  <si>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</si>
  <si>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</si>
  <si>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</si>
  <si>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</si>
  <si>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</si>
  <si>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</si>
  <si>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</si>
  <si>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</si>
  <si>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</si>
  <si>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</si>
  <si>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</si>
  <si>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</si>
  <si>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</si>
  <si>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</si>
  <si>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</si>
  <si>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</si>
  <si>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</si>
  <si>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</si>
  <si>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</si>
  <si>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</si>
  <si>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</si>
  <si>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</si>
  <si>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</si>
  <si>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</si>
  <si>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</si>
  <si>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</si>
  <si>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</si>
  <si>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</si>
  <si>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</si>
  <si>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</si>
  <si>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</si>
  <si>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</si>
  <si>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</si>
  <si>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</si>
  <si>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</si>
  <si>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</si>
  <si>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</si>
  <si>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</si>
  <si>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</si>
  <si>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</si>
  <si>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</si>
  <si>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</si>
  <si>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</si>
  <si>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</si>
  <si>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</si>
  <si>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</si>
  <si>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</si>
  <si>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</si>
  <si>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</si>
  <si>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</si>
  <si>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</si>
  <si>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</si>
  <si>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</si>
  <si>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</si>
  <si>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</si>
  <si>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</si>
  <si>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</si>
  <si>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</si>
  <si>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</si>
  <si>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</si>
  <si>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</si>
  <si>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</si>
  <si>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</si>
  <si>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</si>
  <si>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</si>
  <si>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</si>
  <si>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</si>
  <si>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</si>
  <si>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</si>
  <si>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</si>
  <si>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</si>
  <si>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</si>
  <si>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</si>
  <si>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</si>
  <si>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</si>
  <si>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</si>
  <si>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</si>
  <si>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</si>
  <si>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</si>
  <si>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</si>
  <si>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</si>
  <si>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</si>
  <si>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</si>
  <si>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</si>
  <si>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</si>
  <si>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</si>
  <si>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</si>
  <si>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</si>
  <si>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</si>
  <si>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</si>
  <si>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</si>
  <si>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</si>
  <si>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</si>
  <si>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</si>
  <si>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</si>
  <si>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</si>
  <si>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</si>
  <si>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</si>
  <si>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</si>
  <si>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</si>
  <si>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</si>
  <si>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</si>
  <si>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</si>
  <si>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</si>
  <si>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</si>
  <si>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</si>
  <si>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</si>
  <si>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</si>
  <si>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</si>
  <si>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</si>
  <si>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</si>
  <si>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</si>
  <si>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</si>
  <si>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</si>
  <si>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</si>
  <si>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</si>
  <si>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</si>
  <si>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</si>
  <si>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</si>
  <si>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</si>
  <si>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</si>
  <si>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</si>
  <si>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</si>
  <si>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</si>
  <si>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</si>
  <si>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</si>
  <si>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</si>
  <si>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</si>
  <si>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</si>
  <si>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</si>
  <si>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</si>
  <si>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</si>
  <si>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</si>
  <si>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</si>
  <si>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</si>
  <si>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</si>
  <si>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</si>
  <si>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</si>
  <si>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</si>
  <si>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</si>
  <si>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</si>
  <si>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</si>
  <si>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</si>
  <si>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</si>
  <si>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</si>
  <si>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</si>
  <si>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</si>
  <si>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</si>
  <si>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</si>
  <si>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</si>
  <si>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</si>
  <si>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</si>
  <si>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</si>
  <si>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</si>
  <si>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</si>
  <si>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</si>
  <si>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</si>
  <si>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</si>
  <si>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</si>
  <si>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</si>
  <si>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</si>
  <si>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</si>
  <si>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</si>
  <si>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</si>
  <si>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</si>
  <si>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</si>
  <si>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</si>
  <si>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</si>
  <si>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</si>
  <si>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</si>
  <si>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</si>
  <si>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</si>
  <si>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</si>
  <si>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</si>
  <si>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</si>
  <si>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</si>
  <si>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</si>
  <si>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</si>
  <si>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</si>
  <si>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</si>
  <si>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</si>
  <si>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</si>
  <si>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</si>
  <si>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</si>
  <si>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</si>
  <si>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</si>
  <si>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</si>
  <si>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</si>
  <si>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</si>
  <si>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</si>
  <si>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</si>
  <si>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</si>
  <si>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</si>
  <si>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</si>
  <si>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</si>
  <si>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</si>
  <si>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</si>
  <si>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</si>
  <si>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</si>
  <si>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</si>
  <si>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</si>
  <si>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</si>
  <si>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</si>
  <si>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</si>
  <si>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</si>
  <si>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</si>
  <si>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</si>
  <si>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</si>
  <si>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</si>
  <si>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</si>
  <si>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</si>
  <si>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</si>
  <si>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</si>
  <si>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</si>
  <si>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</si>
  <si>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</si>
  <si>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</si>
  <si>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</si>
  <si>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</si>
  <si>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</si>
  <si>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</si>
  <si>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</si>
  <si>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</si>
  <si>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</si>
  <si>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</si>
  <si>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</si>
  <si>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</si>
  <si>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</si>
  <si>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</si>
  <si>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</si>
  <si>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</si>
  <si>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</si>
  <si>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</si>
  <si>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</si>
  <si>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</si>
  <si>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</si>
  <si>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</si>
  <si>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</si>
  <si>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</si>
  <si>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</si>
  <si>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</si>
  <si>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</si>
  <si>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</si>
  <si>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</si>
  <si>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</si>
  <si>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</si>
  <si>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</si>
  <si>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</si>
  <si>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</si>
  <si>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</si>
  <si>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</si>
  <si>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</si>
  <si>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</si>
  <si>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</si>
  <si>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</si>
  <si>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</si>
  <si>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</si>
  <si>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</si>
  <si>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</si>
  <si>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</si>
  <si>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</si>
  <si>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</si>
  <si>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</si>
  <si>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</si>
  <si>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</si>
  <si>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</si>
  <si>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</si>
  <si>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</si>
  <si>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</si>
  <si>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</si>
  <si>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</si>
  <si>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</si>
  <si>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</si>
  <si>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</si>
  <si>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</si>
  <si>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</si>
  <si>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</si>
  <si>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</si>
  <si>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</si>
  <si>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</si>
  <si>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</si>
  <si>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</si>
  <si>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</si>
  <si>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</si>
  <si>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</si>
  <si>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</si>
  <si>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</si>
  <si>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</si>
  <si>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</si>
  <si>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</si>
  <si>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</si>
  <si>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</si>
  <si>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</si>
  <si>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</si>
  <si>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</si>
  <si>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</si>
  <si>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</si>
  <si>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</si>
  <si>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</si>
  <si>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</si>
  <si>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</si>
  <si>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</si>
  <si>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</si>
  <si>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</si>
  <si>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</si>
  <si>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</si>
  <si>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</si>
  <si>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</si>
  <si>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</si>
  <si>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</si>
  <si>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</si>
  <si>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</si>
  <si>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</si>
  <si>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</si>
  <si>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</si>
  <si>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</si>
  <si>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</si>
  <si>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</si>
  <si>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</si>
  <si>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</si>
  <si>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</si>
  <si>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</si>
  <si>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</si>
  <si>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</si>
  <si>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</si>
  <si>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</si>
  <si>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</si>
  <si>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</si>
  <si>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</si>
  <si>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</si>
  <si>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</si>
  <si>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</si>
  <si>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</si>
  <si>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</si>
  <si>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</si>
  <si>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</si>
  <si>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</si>
  <si>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</si>
  <si>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</si>
  <si>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</si>
  <si>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</si>
  <si>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</si>
  <si>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</si>
  <si>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</si>
  <si>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</si>
  <si>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</si>
  <si>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</si>
  <si>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</si>
  <si>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</si>
  <si>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</si>
  <si>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</si>
  <si>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</si>
  <si>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</si>
  <si>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</si>
  <si>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</si>
  <si>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</si>
  <si>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</si>
  <si>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</si>
  <si>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</si>
  <si>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</si>
  <si>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</si>
  <si>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</si>
  <si>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</si>
  <si>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</si>
  <si>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</si>
  <si>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</si>
  <si>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</si>
  <si>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</si>
  <si>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</si>
  <si>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</si>
  <si>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</si>
  <si>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</si>
  <si>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</si>
  <si>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</si>
  <si>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</si>
  <si>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</si>
  <si>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</si>
  <si>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</si>
  <si>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</si>
  <si>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</si>
  <si>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</si>
  <si>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</si>
  <si>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</si>
  <si>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</si>
  <si>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</si>
  <si>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</si>
  <si>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</si>
  <si>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</si>
  <si>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</si>
  <si>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</si>
  <si>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</si>
  <si>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</si>
  <si>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</si>
  <si>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</si>
  <si>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</si>
  <si>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</si>
  <si>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</si>
  <si>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</si>
  <si>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</si>
  <si>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</si>
  <si>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</si>
  <si>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</si>
  <si>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</si>
  <si>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</si>
  <si>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</si>
  <si>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</si>
  <si>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</si>
  <si>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</si>
  <si>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</si>
  <si>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</si>
  <si>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</si>
  <si>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</si>
  <si>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</si>
  <si>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</si>
  <si>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</si>
  <si>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</si>
  <si>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</si>
  <si>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</si>
  <si>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</si>
  <si>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</si>
  <si>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</si>
  <si>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</si>
  <si>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</si>
  <si>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</si>
  <si>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</si>
  <si>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</si>
  <si>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</si>
  <si>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</si>
  <si>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</si>
  <si>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</si>
  <si>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</si>
  <si>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</si>
  <si>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</si>
  <si>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</si>
  <si>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</si>
  <si>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</si>
  <si>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</si>
  <si>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</si>
  <si>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</si>
  <si>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</si>
  <si>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</si>
  <si>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</si>
  <si>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</si>
  <si>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</si>
  <si>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</si>
  <si>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</si>
  <si>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</si>
  <si>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</si>
  <si>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</si>
  <si>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</si>
  <si>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</si>
  <si>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</si>
  <si>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</si>
  <si>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</si>
  <si>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</si>
  <si>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</si>
  <si>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</si>
  <si>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</si>
  <si>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</si>
  <si>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</si>
  <si>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</si>
  <si>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</si>
  <si>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</si>
  <si>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</si>
  <si>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</si>
  <si>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</si>
  <si>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</si>
  <si>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</si>
  <si>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</si>
  <si>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</si>
  <si>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</si>
  <si>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</si>
  <si>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</si>
  <si>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</si>
  <si>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</si>
  <si>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</si>
  <si>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</si>
  <si>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</si>
  <si>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</si>
  <si>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</si>
  <si>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</si>
  <si>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</si>
  <si>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</si>
  <si>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</si>
  <si>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</si>
  <si>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</si>
  <si>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</si>
  <si>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</si>
  <si>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</si>
  <si>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</si>
  <si>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</si>
  <si>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</si>
  <si>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</si>
  <si>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</si>
  <si>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</si>
  <si>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</si>
  <si>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</si>
  <si>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</si>
  <si>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</si>
  <si>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</si>
  <si>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</si>
  <si>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</si>
  <si>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</si>
  <si>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</si>
  <si>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</si>
  <si>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</si>
  <si>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</si>
  <si>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</si>
  <si>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</si>
  <si>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</si>
  <si>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</si>
  <si>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</si>
  <si>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</si>
  <si>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</si>
  <si>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</si>
  <si>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</si>
  <si>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</si>
  <si>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</si>
  <si>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</si>
  <si>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</si>
  <si>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</si>
  <si>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</si>
  <si>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</si>
  <si>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</si>
  <si>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</si>
  <si>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</si>
  <si>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</si>
  <si>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</si>
  <si>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</si>
  <si>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</si>
  <si>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</si>
  <si>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</si>
  <si>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</si>
  <si>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</si>
  <si>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</si>
  <si>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</si>
  <si>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</si>
  <si>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</si>
  <si>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</si>
  <si>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</si>
  <si>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</si>
  <si>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</si>
  <si>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</si>
  <si>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</si>
  <si>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</si>
  <si>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</si>
  <si>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</si>
  <si>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</si>
  <si>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</si>
  <si>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</si>
  <si>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</si>
  <si>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</si>
  <si>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</si>
  <si>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</si>
  <si>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</si>
  <si>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</si>
  <si>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</si>
  <si>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</si>
  <si>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</si>
  <si>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</si>
  <si>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</si>
  <si>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</si>
  <si>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</si>
  <si>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</si>
  <si>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</si>
  <si>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</si>
  <si>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</si>
  <si>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</si>
  <si>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</si>
  <si>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</si>
  <si>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</si>
  <si>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</si>
  <si>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</si>
  <si>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</si>
  <si>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</si>
  <si>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</si>
  <si>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</si>
  <si>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</si>
  <si>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</si>
  <si>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</si>
  <si>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</si>
  <si>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</si>
  <si>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</si>
  <si>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</si>
  <si>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</si>
  <si>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</si>
  <si>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</si>
  <si>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</si>
  <si>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</si>
  <si>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</si>
  <si>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</si>
  <si>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</si>
  <si>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</si>
  <si>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</si>
  <si>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</si>
  <si>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</si>
  <si>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</si>
  <si>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</si>
  <si>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</si>
  <si>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</si>
  <si>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</si>
  <si>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</si>
  <si>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</si>
  <si>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</si>
  <si>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</si>
  <si>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</si>
  <si>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</si>
  <si>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</si>
  <si>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</si>
  <si>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</si>
  <si>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</si>
  <si>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</si>
  <si>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</si>
  <si>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</si>
  <si>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</si>
  <si>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</si>
  <si>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</si>
  <si>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</si>
  <si>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</si>
  <si>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</si>
  <si>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</si>
  <si>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</si>
  <si>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</si>
  <si>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</si>
  <si>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</si>
  <si>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</si>
  <si>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</si>
  <si>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</si>
  <si>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</si>
  <si>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</si>
  <si>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</si>
  <si>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</si>
  <si>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</si>
  <si>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</si>
  <si>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</si>
  <si>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</si>
  <si>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</si>
  <si>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</si>
  <si>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</si>
  <si>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</si>
  <si>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</si>
  <si>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</si>
  <si>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</si>
  <si>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</si>
  <si>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</si>
  <si>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</si>
  <si>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</si>
  <si>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</si>
  <si>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</si>
  <si>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</si>
  <si>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</si>
  <si>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</si>
  <si>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</si>
  <si>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</si>
  <si>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</si>
  <si>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</si>
  <si>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</si>
  <si>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</si>
  <si>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</si>
  <si>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</si>
  <si>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</si>
  <si>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</si>
  <si>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</si>
  <si>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</si>
  <si>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</si>
  <si>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</si>
  <si>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</si>
  <si>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</si>
  <si>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</si>
  <si>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</si>
  <si>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</si>
  <si>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</si>
  <si>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</si>
  <si>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</si>
  <si>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</si>
  <si>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</si>
  <si>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</si>
  <si>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</si>
  <si>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</si>
  <si>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</si>
  <si>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</si>
  <si>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</si>
  <si>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</si>
  <si>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</si>
  <si>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</si>
  <si>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</si>
  <si>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</si>
  <si>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</si>
  <si>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</si>
  <si>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</si>
  <si>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</si>
  <si>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</si>
  <si>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</si>
  <si>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</si>
  <si>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</si>
  <si>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</si>
  <si>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</si>
  <si>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</si>
  <si>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</si>
  <si>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</si>
  <si>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</si>
  <si>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</si>
  <si>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</si>
  <si>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</si>
  <si>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</si>
  <si>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</si>
  <si>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</si>
  <si>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</si>
  <si>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</si>
  <si>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</si>
  <si>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</si>
  <si>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</si>
  <si>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</si>
  <si>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</si>
  <si>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</si>
  <si>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</si>
  <si>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</si>
  <si>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</si>
  <si>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</si>
  <si>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</si>
  <si>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</si>
  <si>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</si>
  <si>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</si>
  <si>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</si>
  <si>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</si>
  <si>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</si>
  <si>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</si>
  <si>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</si>
  <si>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</si>
  <si>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</si>
  <si>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</si>
  <si>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</si>
  <si>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</si>
  <si>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</si>
  <si>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</si>
  <si>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</si>
  <si>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</si>
  <si>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</si>
  <si>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</si>
  <si>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</si>
  <si>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</si>
  <si>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</si>
  <si>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</si>
  <si>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</si>
  <si>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</si>
  <si>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</si>
  <si>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</si>
  <si>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</si>
  <si>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</si>
  <si>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</si>
  <si>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</si>
  <si>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</si>
  <si>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</si>
  <si>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</si>
  <si>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</si>
  <si>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</si>
  <si>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</si>
  <si>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</si>
  <si>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</si>
  <si>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</si>
  <si>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</si>
  <si>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</si>
  <si>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</si>
  <si>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</si>
  <si>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</si>
  <si>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</si>
  <si>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</si>
  <si>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</si>
  <si>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</si>
  <si>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</si>
  <si>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</si>
  <si>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</si>
  <si>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</si>
  <si>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</si>
  <si>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</si>
  <si>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</si>
  <si>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</si>
  <si>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</si>
  <si>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</si>
  <si>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</si>
  <si>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</si>
  <si>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</si>
  <si>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</si>
  <si>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</si>
  <si>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</si>
  <si>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</si>
  <si>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</si>
  <si>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</si>
  <si>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</si>
  <si>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</si>
  <si>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</si>
  <si>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</si>
  <si>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</si>
  <si>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</si>
  <si>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</si>
  <si>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</si>
  <si>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</si>
  <si>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</si>
  <si>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</si>
  <si>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</si>
  <si>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</si>
  <si>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</si>
  <si>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</si>
  <si>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</si>
  <si>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</si>
  <si>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</si>
  <si>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</si>
  <si>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</si>
  <si>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</si>
  <si>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</si>
  <si>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</si>
  <si>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</si>
  <si>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</si>
  <si>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</si>
  <si>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</si>
  <si>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</si>
  <si>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</si>
  <si>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</si>
  <si>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</si>
  <si>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</si>
  <si>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</si>
  <si>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</si>
  <si>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</si>
  <si>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</si>
  <si>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</si>
  <si>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</si>
  <si>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</si>
  <si>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</si>
  <si>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</si>
  <si>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</si>
  <si>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</si>
  <si>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</si>
  <si>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</si>
  <si>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</si>
  <si>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</si>
  <si>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</si>
  <si>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</si>
  <si>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</si>
  <si>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</si>
  <si>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</si>
  <si>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</si>
  <si>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</si>
  <si>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</si>
  <si>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</si>
  <si>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</si>
  <si>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</si>
  <si>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</si>
  <si>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</si>
  <si>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</si>
  <si>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</si>
  <si>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</si>
  <si>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</si>
  <si>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</si>
  <si>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</si>
  <si>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</si>
  <si>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</si>
  <si>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</si>
  <si>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</si>
  <si>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</si>
  <si>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</si>
  <si>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</si>
  <si>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</si>
  <si>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</si>
  <si>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</si>
  <si>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</si>
  <si>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</si>
  <si>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</si>
  <si>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</si>
  <si>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</si>
  <si>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</si>
  <si>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</si>
  <si>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</si>
  <si>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</si>
  <si>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</si>
  <si>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</si>
  <si>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</si>
  <si>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</si>
  <si>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</si>
  <si>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</si>
  <si>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</si>
  <si>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</si>
  <si>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</si>
  <si>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</si>
  <si>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</si>
  <si>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</si>
  <si>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</si>
  <si>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</si>
  <si>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</si>
  <si>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</si>
  <si>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</si>
  <si>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</si>
  <si>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</si>
  <si>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</si>
  <si>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</si>
  <si>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</si>
  <si>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</si>
  <si>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</si>
  <si>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</si>
  <si>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</si>
  <si>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</si>
  <si>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</si>
  <si>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</si>
  <si>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</si>
  <si>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</si>
  <si>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</si>
  <si>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</si>
  <si>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</si>
  <si>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</si>
  <si>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</si>
  <si>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</si>
  <si>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</si>
  <si>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</si>
  <si>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</si>
  <si>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</si>
  <si>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</si>
  <si>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</si>
  <si>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</si>
  <si>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</si>
  <si>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</si>
  <si>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</si>
  <si>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</si>
  <si>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</si>
  <si>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</si>
  <si>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</si>
  <si>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</si>
  <si>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</si>
  <si>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</si>
  <si>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</si>
  <si>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</si>
  <si>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</si>
  <si>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</si>
  <si>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</si>
  <si>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</si>
  <si>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</si>
  <si>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</si>
  <si>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</si>
  <si>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</si>
  <si>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</si>
  <si>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</si>
  <si>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</si>
  <si>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</si>
  <si>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</si>
  <si>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</si>
  <si>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</si>
  <si>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</si>
  <si>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</si>
  <si>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</si>
  <si>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</si>
  <si>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</si>
  <si>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</si>
  <si>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</si>
  <si>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</si>
  <si>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</si>
  <si>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</si>
  <si>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</si>
  <si>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</si>
  <si>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</si>
  <si>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</si>
  <si>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</si>
  <si>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</si>
  <si>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</si>
  <si>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</si>
  <si>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</si>
  <si>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</si>
  <si>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</si>
  <si>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</si>
  <si>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</si>
  <si>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</si>
  <si>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</si>
  <si>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</si>
  <si>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</si>
  <si>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</si>
  <si>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</si>
  <si>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</si>
  <si>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</si>
  <si>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</si>
  <si>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</si>
  <si>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</si>
  <si>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</si>
  <si>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</si>
  <si>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</si>
  <si>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</si>
  <si>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</si>
  <si>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</si>
  <si>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</si>
  <si>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</si>
  <si>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</si>
  <si>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</si>
  <si>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</si>
  <si>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</si>
  <si>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</si>
  <si>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</si>
  <si>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</si>
  <si>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</si>
  <si>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</si>
  <si>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</si>
  <si>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</si>
  <si>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</si>
  <si>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</si>
  <si>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</si>
  <si>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</si>
  <si>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</si>
  <si>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</si>
  <si>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</si>
  <si>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</si>
  <si>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</si>
  <si>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</si>
  <si>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</si>
  <si>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</si>
  <si>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</si>
  <si>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</si>
  <si>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</si>
  <si>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</si>
  <si>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</si>
  <si>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</si>
  <si>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</si>
  <si>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</si>
  <si>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</si>
  <si>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</si>
  <si>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</si>
  <si>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</si>
  <si>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</si>
  <si>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</si>
  <si>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</si>
  <si>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</si>
  <si>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</si>
  <si>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</si>
  <si>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</si>
  <si>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</si>
  <si>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</si>
  <si>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</si>
  <si>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</si>
  <si>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</si>
  <si>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</si>
  <si>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</si>
  <si>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</si>
  <si>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</si>
  <si>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</si>
  <si>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</si>
  <si>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</si>
  <si>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</si>
  <si>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</si>
  <si>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</si>
  <si>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</si>
  <si>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</si>
  <si>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</si>
  <si>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</si>
  <si>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</si>
  <si>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</si>
  <si>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</si>
  <si>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</si>
  <si>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</si>
  <si>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</si>
  <si>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</si>
  <si>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</si>
  <si>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</si>
  <si>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</si>
  <si>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</si>
  <si>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</si>
  <si>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</si>
  <si>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</si>
  <si>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</si>
  <si>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</si>
  <si>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</si>
  <si>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</si>
  <si>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</si>
  <si>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</si>
  <si>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</si>
  <si>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</si>
  <si>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</si>
  <si>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</si>
  <si>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</si>
  <si>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</si>
  <si>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</si>
  <si>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</si>
  <si>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</si>
  <si>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</si>
  <si>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</si>
  <si>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</si>
  <si>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</si>
  <si>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</si>
  <si>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</si>
  <si>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</si>
  <si>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</si>
  <si>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</si>
  <si>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</si>
  <si>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</si>
  <si>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</si>
  <si>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</si>
  <si>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</si>
  <si>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</si>
  <si>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</si>
  <si>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</si>
  <si>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</si>
  <si>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</si>
  <si>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</si>
  <si>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</si>
  <si>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</si>
  <si>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</si>
  <si>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</si>
  <si>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</si>
  <si>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</si>
  <si>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</si>
  <si>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</si>
  <si>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</si>
  <si>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</si>
  <si>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</si>
  <si>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</si>
  <si>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</si>
  <si>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</si>
  <si>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</si>
  <si>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</si>
  <si>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</si>
  <si>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</si>
  <si>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</si>
  <si>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</si>
  <si>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</si>
  <si>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</si>
  <si>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</si>
  <si>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</si>
  <si>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</si>
  <si>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</si>
  <si>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</si>
  <si>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</si>
  <si>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</si>
  <si>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</si>
  <si>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</si>
  <si>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</si>
  <si>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</si>
  <si>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</si>
  <si>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</si>
  <si>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</si>
  <si>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</si>
  <si>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</si>
  <si>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</si>
  <si>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</si>
  <si>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</si>
  <si>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</si>
  <si>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</si>
  <si>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</si>
  <si>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</si>
  <si>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</si>
  <si>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</si>
  <si>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</si>
  <si>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</si>
  <si>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</si>
  <si>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</si>
  <si>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</si>
  <si>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</si>
  <si>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</si>
  <si>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</si>
  <si>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</si>
  <si>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</si>
  <si>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</si>
  <si>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</si>
  <si>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</si>
  <si>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</si>
  <si>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</si>
  <si>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</si>
  <si>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</si>
  <si>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</si>
  <si>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</si>
  <si>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</si>
  <si>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</si>
  <si>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</si>
  <si>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</si>
  <si>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</si>
  <si>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</si>
  <si>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</si>
  <si>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</si>
  <si>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</si>
  <si>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</si>
  <si>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</si>
  <si>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</si>
  <si>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</si>
  <si>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</si>
  <si>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</si>
  <si>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</si>
  <si>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</si>
  <si>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</si>
  <si>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</si>
  <si>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</si>
  <si>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</si>
  <si>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</si>
  <si>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</si>
  <si>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</si>
  <si>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</si>
  <si>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</si>
  <si>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</si>
  <si>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</si>
  <si>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</si>
  <si>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</si>
  <si>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</si>
  <si>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</si>
  <si>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</si>
  <si>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</si>
  <si>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</si>
  <si>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</si>
  <si>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</si>
  <si>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</si>
  <si>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</si>
  <si>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</si>
  <si>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</si>
  <si>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</si>
  <si>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</si>
  <si>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</si>
  <si>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</si>
  <si>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</si>
  <si>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</si>
  <si>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</si>
  <si>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</si>
  <si>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</si>
  <si>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</si>
  <si>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</si>
  <si>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</si>
  <si>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</si>
  <si>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</si>
  <si>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</si>
  <si>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</si>
  <si>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</si>
  <si>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</si>
  <si>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</si>
  <si>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</si>
  <si>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</si>
  <si>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</si>
  <si>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</si>
  <si>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</si>
  <si>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</si>
  <si>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</si>
  <si>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</si>
  <si>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</si>
  <si>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</si>
  <si>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</si>
  <si>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</si>
  <si>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</si>
  <si>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</si>
  <si>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</si>
  <si>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</si>
  <si>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</si>
  <si>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</si>
  <si>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</si>
  <si>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</si>
  <si>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</si>
  <si>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</si>
  <si>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</si>
  <si>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</si>
  <si>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</si>
  <si>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</si>
  <si>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</si>
  <si>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</si>
  <si>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</si>
  <si>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</si>
  <si>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</si>
  <si>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</si>
  <si>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</si>
  <si>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</si>
  <si>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</si>
  <si>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</si>
  <si>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</si>
  <si>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</si>
  <si>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</si>
  <si>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</si>
  <si>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</si>
  <si>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</si>
  <si>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</si>
  <si>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</si>
  <si>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</si>
  <si>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</si>
  <si>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</si>
  <si>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</si>
  <si>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</si>
  <si>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</si>
  <si>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</si>
  <si>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</si>
  <si>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</si>
  <si>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</si>
  <si>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</si>
  <si>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</si>
  <si>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</si>
  <si>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</si>
  <si>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</si>
  <si>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</si>
  <si>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</si>
  <si>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</si>
  <si>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</si>
  <si>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</si>
  <si>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</si>
  <si>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</si>
  <si>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</si>
  <si>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</si>
  <si>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</si>
  <si>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</si>
  <si>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</si>
  <si>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</si>
  <si>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</si>
  <si>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</si>
  <si>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</si>
  <si>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</si>
  <si>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</si>
  <si>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</si>
  <si>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</si>
  <si>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</si>
  <si>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</si>
  <si>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</si>
  <si>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</si>
  <si>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</si>
  <si>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</si>
  <si>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</si>
  <si>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</si>
  <si>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</si>
  <si>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</si>
  <si>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</si>
  <si>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</si>
  <si>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</si>
  <si>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</si>
  <si>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</si>
  <si>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</si>
  <si>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</si>
  <si>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</si>
  <si>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</si>
  <si>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</si>
  <si>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</si>
  <si>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</si>
  <si>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</si>
  <si>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</si>
  <si>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</si>
  <si>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</si>
  <si>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</si>
  <si>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</si>
  <si>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</si>
  <si>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</si>
  <si>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</si>
  <si>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</si>
  <si>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</si>
  <si>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</si>
  <si>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</si>
  <si>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</si>
  <si>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</si>
  <si>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</si>
  <si>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</si>
  <si>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</si>
  <si>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</si>
  <si>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</si>
  <si>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</si>
  <si>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</si>
  <si>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</si>
  <si>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</si>
  <si>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</si>
  <si>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</si>
  <si>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</si>
  <si>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</si>
  <si>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</si>
  <si>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</si>
  <si>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</si>
  <si>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</si>
  <si>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</si>
  <si>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</si>
  <si>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</si>
  <si>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</si>
  <si>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</si>
  <si>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</si>
  <si>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</si>
  <si>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</si>
  <si>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</si>
  <si>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</si>
  <si>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</si>
  <si>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</si>
  <si>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</si>
  <si>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</si>
  <si>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</si>
  <si>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</si>
  <si>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</si>
  <si>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</si>
  <si>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</si>
  <si>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</si>
  <si>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</si>
  <si>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</si>
  <si>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</si>
  <si>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</si>
  <si>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</si>
  <si>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</si>
  <si>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</si>
  <si>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</si>
  <si>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</si>
  <si>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</si>
  <si>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</si>
  <si>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</si>
  <si>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</si>
  <si>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</si>
  <si>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</si>
  <si>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</si>
  <si>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</si>
  <si>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</si>
  <si>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</si>
  <si>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</si>
  <si>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</si>
  <si>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</si>
  <si>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</si>
  <si>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</si>
  <si>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</si>
  <si>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</si>
  <si>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</si>
  <si>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</si>
  <si>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</si>
  <si>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</si>
  <si>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</si>
  <si>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</si>
  <si>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</si>
  <si>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</si>
  <si>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</si>
  <si>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</si>
  <si>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</si>
  <si>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</si>
  <si>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</si>
  <si>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</si>
  <si>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</si>
  <si>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</si>
  <si>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</si>
  <si>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</si>
  <si>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</si>
  <si>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</si>
  <si>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</si>
  <si>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</si>
  <si>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</si>
  <si>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</si>
  <si>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</si>
  <si>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</si>
  <si>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</si>
  <si>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</si>
  <si>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</si>
  <si>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</si>
  <si>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</si>
  <si>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</si>
  <si>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</si>
  <si>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</si>
  <si>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</si>
  <si>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</si>
  <si>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</si>
  <si>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</si>
  <si>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</si>
  <si>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</si>
  <si>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</si>
  <si>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</si>
  <si>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</si>
  <si>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</si>
  <si>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</si>
  <si>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</si>
  <si>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</si>
  <si>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</si>
  <si>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</si>
  <si>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</si>
  <si>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</si>
  <si>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</si>
  <si>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</si>
  <si>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</si>
  <si>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</si>
  <si>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</si>
  <si>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</si>
  <si>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</si>
  <si>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</si>
  <si>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</si>
  <si>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</si>
  <si>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</si>
  <si>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</si>
  <si>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</si>
  <si>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</si>
  <si>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</si>
  <si>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</si>
  <si>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</si>
  <si>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</si>
  <si>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</si>
  <si>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</si>
  <si>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</si>
  <si>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</si>
  <si>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</si>
  <si>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</si>
  <si>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</si>
  <si>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</si>
  <si>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</si>
  <si>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</si>
  <si>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</si>
  <si>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</si>
  <si>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</si>
  <si>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</si>
  <si>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</si>
  <si>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</si>
  <si>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</si>
  <si>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</si>
  <si>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</si>
  <si>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</si>
  <si>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</si>
  <si>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</si>
  <si>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</si>
  <si>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</si>
  <si>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</si>
  <si>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</si>
  <si>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</si>
  <si>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</si>
  <si>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</si>
  <si>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</si>
  <si>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</si>
  <si>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</si>
  <si>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</si>
  <si>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</si>
  <si>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</si>
  <si>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</si>
  <si>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</si>
  <si>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</si>
  <si>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</si>
  <si>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</si>
  <si>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</si>
  <si>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</si>
  <si>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</si>
  <si>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</si>
  <si>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</si>
  <si>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</si>
  <si>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</si>
  <si>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</si>
  <si>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</si>
  <si>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</si>
  <si>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</si>
  <si>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</si>
  <si>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</si>
  <si>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</si>
  <si>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</si>
  <si>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</si>
  <si>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</si>
  <si>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</si>
  <si>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</si>
  <si>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</si>
  <si>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</si>
  <si>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</si>
  <si>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</si>
  <si>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</si>
  <si>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</si>
  <si>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</si>
  <si>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</si>
  <si>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</si>
  <si>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</si>
  <si>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</si>
  <si>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</si>
  <si>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</si>
  <si>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</si>
  <si>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</si>
  <si>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</si>
  <si>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</si>
  <si>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</si>
  <si>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</si>
  <si>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</si>
  <si>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</si>
  <si>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</si>
  <si>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</si>
  <si>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</si>
  <si>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</si>
  <si>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</si>
  <si>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</si>
  <si>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</si>
  <si>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</si>
  <si>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</si>
  <si>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</si>
  <si>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</si>
  <si>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</si>
  <si>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</si>
  <si>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</si>
  <si>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</si>
  <si>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</si>
  <si>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</si>
  <si>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</si>
  <si>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</si>
  <si>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</si>
  <si>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</si>
  <si>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</si>
  <si>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</si>
  <si>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</si>
  <si>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</si>
  <si>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</si>
  <si>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</si>
  <si>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</si>
  <si>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</si>
  <si>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</si>
  <si>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</si>
  <si>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</si>
  <si>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</si>
  <si>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</si>
  <si>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</si>
  <si>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</si>
  <si>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</si>
  <si>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</si>
  <si>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</si>
  <si>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</si>
  <si>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</si>
  <si>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</si>
  <si>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</si>
  <si>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</si>
  <si>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</si>
  <si>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</si>
  <si>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</si>
  <si>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</si>
  <si>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</si>
  <si>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</si>
  <si>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</si>
  <si>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</si>
  <si>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</si>
  <si>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</si>
  <si>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</si>
  <si>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</si>
  <si>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</si>
  <si>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</si>
  <si>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</si>
  <si>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</si>
  <si>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</si>
  <si>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</si>
  <si>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</si>
  <si>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</si>
  <si>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</si>
  <si>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</si>
  <si>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</si>
  <si>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</si>
  <si>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</si>
  <si>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</si>
  <si>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</si>
  <si>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</si>
  <si>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</si>
  <si>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</si>
  <si>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</si>
  <si>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</si>
  <si>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</si>
  <si>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</si>
  <si>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</si>
  <si>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</si>
  <si>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</si>
  <si>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</si>
  <si>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</si>
  <si>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</si>
  <si>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</si>
  <si>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</si>
  <si>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</si>
  <si>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</si>
  <si>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</si>
  <si>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</si>
  <si>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</si>
  <si>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</si>
  <si>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</si>
  <si>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</si>
  <si>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</si>
  <si>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</si>
  <si>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</si>
  <si>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</si>
  <si>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</si>
  <si>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</si>
  <si>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</si>
  <si>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</si>
  <si>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</si>
  <si>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</si>
  <si>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</si>
  <si>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</si>
  <si>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</si>
  <si>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</si>
  <si>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</si>
  <si>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</si>
  <si>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</si>
  <si>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</si>
  <si>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</si>
  <si>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</si>
  <si>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</si>
  <si>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</si>
  <si>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</si>
  <si>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</si>
  <si>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</si>
  <si>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</si>
  <si>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</si>
  <si>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</si>
  <si>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</si>
  <si>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</si>
  <si>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</si>
  <si>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</si>
  <si>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</si>
  <si>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</si>
  <si>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</si>
  <si>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</si>
  <si>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</si>
  <si>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</si>
  <si>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</si>
  <si>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</si>
  <si>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</si>
  <si>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</si>
  <si>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</si>
  <si>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</si>
  <si>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</si>
  <si>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</si>
  <si>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</si>
  <si>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</si>
  <si>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</si>
  <si>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</si>
  <si>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</si>
  <si>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</si>
  <si>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</si>
  <si>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</si>
  <si>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</si>
  <si>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</si>
  <si>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</si>
  <si>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</si>
  <si>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</si>
  <si>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</si>
  <si>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</si>
  <si>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</si>
  <si>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</si>
  <si>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</si>
  <si>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</si>
  <si>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</si>
  <si>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</si>
  <si>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</si>
  <si>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</si>
  <si>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</si>
  <si>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</si>
  <si>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</si>
  <si>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</si>
  <si>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</si>
  <si>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</si>
  <si>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</si>
  <si>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</si>
  <si>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</si>
  <si>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</si>
  <si>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</si>
  <si>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</si>
  <si>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</si>
  <si>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</si>
  <si>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</si>
  <si>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</si>
  <si>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</si>
  <si>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</si>
  <si>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</si>
  <si>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</si>
  <si>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</si>
  <si>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</si>
  <si>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</si>
  <si>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</si>
  <si>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</si>
  <si>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</si>
  <si>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</si>
  <si>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</si>
  <si>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</si>
  <si>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</si>
  <si>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</si>
  <si>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</si>
  <si>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</si>
  <si>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</si>
  <si>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</si>
  <si>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</si>
  <si>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</si>
  <si>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</si>
  <si>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</si>
  <si>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</si>
  <si>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</si>
  <si>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</si>
  <si>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</si>
  <si>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</si>
  <si>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</si>
  <si>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</si>
  <si>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</si>
  <si>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</si>
  <si>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</si>
  <si>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</si>
  <si>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</si>
  <si>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</si>
  <si>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</si>
  <si>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</si>
  <si>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</si>
  <si>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</si>
  <si>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</si>
  <si>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</si>
  <si>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</si>
  <si>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</si>
  <si>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</si>
  <si>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</si>
  <si>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</si>
  <si>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</si>
  <si>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</si>
  <si>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</si>
  <si>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</si>
  <si>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</si>
  <si>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</si>
  <si>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</si>
  <si>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</si>
  <si>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</si>
  <si>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</si>
  <si>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</si>
  <si>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</si>
  <si>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</si>
  <si>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</si>
  <si>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</si>
  <si>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</si>
  <si>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</si>
  <si>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</si>
  <si>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</si>
  <si>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</si>
  <si>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</si>
  <si>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</si>
  <si>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</si>
  <si>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</si>
  <si>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</si>
  <si>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</si>
  <si>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</si>
  <si>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</si>
  <si>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</si>
  <si>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</si>
  <si>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</si>
  <si>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</si>
  <si>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</si>
  <si>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</si>
  <si>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</si>
  <si>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</si>
  <si>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</si>
  <si>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</si>
  <si>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</si>
  <si>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</si>
  <si>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</si>
  <si>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</si>
  <si>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</si>
  <si>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</si>
  <si>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</si>
  <si>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</si>
  <si>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</si>
  <si>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</si>
  <si>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</si>
  <si>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</si>
  <si>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</si>
  <si>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</si>
  <si>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</si>
  <si>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</si>
  <si>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</si>
  <si>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</si>
  <si>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</si>
  <si>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</si>
  <si>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</si>
  <si>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</si>
  <si>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</si>
  <si>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</si>
  <si>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</si>
  <si>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</si>
  <si>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</si>
  <si>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</si>
  <si>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</si>
  <si>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</si>
  <si>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</si>
  <si>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</si>
  <si>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</si>
  <si>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</si>
  <si>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</si>
  <si>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</si>
  <si>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</si>
  <si>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</si>
  <si>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</si>
  <si>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</si>
  <si>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</si>
  <si>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</si>
  <si>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</si>
  <si>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</si>
  <si>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</si>
  <si>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</si>
  <si>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</si>
  <si>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</si>
  <si>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</si>
  <si>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</si>
  <si>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</si>
  <si>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</si>
  <si>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</si>
  <si>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</si>
  <si>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</si>
  <si>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</si>
  <si>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</si>
  <si>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</si>
  <si>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</si>
  <si>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</si>
  <si>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</si>
  <si>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</si>
  <si>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</si>
  <si>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</si>
  <si>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</si>
  <si>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</si>
  <si>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</si>
  <si>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</si>
  <si>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</si>
  <si>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</si>
  <si>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</si>
  <si>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</si>
  <si>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</si>
  <si>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</si>
  <si>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</si>
  <si>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</si>
  <si>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</si>
  <si>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</si>
  <si>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</si>
  <si>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</si>
  <si>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</si>
  <si>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</si>
  <si>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</si>
  <si>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</si>
  <si>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</si>
  <si>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</si>
  <si>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</si>
  <si>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</si>
  <si>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</si>
  <si>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</si>
  <si>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</si>
  <si>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</si>
  <si>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</si>
  <si>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</si>
  <si>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</si>
  <si>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</si>
  <si>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</si>
  <si>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</si>
  <si>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</si>
  <si>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</si>
  <si>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</si>
  <si>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</si>
  <si>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</si>
  <si>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</si>
  <si>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</si>
  <si>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</si>
  <si>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</si>
  <si>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</si>
  <si>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</si>
  <si>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</si>
  <si>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</si>
  <si>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</si>
  <si>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</si>
  <si>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</si>
  <si>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</si>
  <si>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</si>
  <si>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</si>
  <si>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</si>
  <si>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</si>
  <si>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</si>
  <si>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</si>
  <si>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</si>
  <si>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</si>
  <si>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</si>
  <si>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</si>
  <si>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</si>
  <si>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</si>
  <si>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</si>
  <si>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</si>
  <si>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</si>
  <si>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</si>
  <si>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</si>
  <si>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</si>
  <si>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</si>
  <si>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</si>
  <si>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</si>
  <si>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</si>
  <si>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</si>
  <si>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</si>
  <si>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</si>
  <si>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</si>
  <si>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</si>
  <si>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</si>
  <si>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</si>
  <si>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</si>
  <si>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</si>
  <si>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</si>
  <si>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</si>
  <si>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</si>
  <si>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</si>
  <si>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</si>
  <si>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</si>
  <si>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</si>
  <si>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</si>
  <si>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</si>
  <si>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</si>
  <si>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</si>
  <si>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</si>
  <si>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</si>
  <si>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</si>
  <si>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</si>
  <si>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</si>
  <si>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</si>
  <si>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</si>
  <si>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</si>
  <si>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</si>
  <si>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</si>
  <si>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</si>
  <si>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</si>
  <si>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</si>
  <si>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</si>
  <si>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</si>
  <si>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</si>
  <si>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</si>
  <si>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</si>
  <si>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</si>
  <si>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</si>
  <si>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</si>
  <si>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</si>
  <si>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</si>
  <si>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</si>
  <si>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</si>
  <si>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</si>
  <si>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</si>
  <si>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</si>
  <si>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</si>
  <si>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</si>
  <si>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</si>
  <si>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</si>
  <si>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</si>
  <si>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</si>
  <si>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</si>
  <si>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</si>
  <si>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</si>
  <si>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</si>
  <si>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</si>
  <si>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</si>
  <si>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</si>
  <si>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</si>
  <si>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</si>
  <si>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</si>
  <si>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</si>
  <si>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</si>
  <si>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</si>
  <si>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</si>
  <si>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</si>
  <si>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</si>
  <si>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</si>
  <si>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</si>
  <si>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</si>
  <si>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</si>
  <si>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</si>
  <si>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</si>
  <si>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</si>
  <si>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</si>
  <si>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</si>
  <si>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</si>
  <si>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</si>
  <si>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</si>
  <si>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</si>
  <si>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</si>
  <si>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</si>
  <si>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</si>
  <si>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</si>
  <si>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</si>
  <si>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</si>
  <si>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</si>
  <si>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</si>
  <si>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</si>
  <si>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</si>
  <si>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</si>
  <si>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</si>
  <si>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</si>
  <si>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</si>
  <si>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</si>
  <si>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</si>
  <si>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</si>
  <si>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</si>
  <si>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</si>
  <si>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</si>
  <si>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</si>
  <si>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</si>
  <si>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</si>
  <si>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</si>
  <si>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</si>
  <si>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</si>
  <si>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</si>
  <si>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</si>
  <si>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</si>
  <si>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</si>
  <si>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</si>
  <si>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</si>
  <si>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</si>
  <si>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</si>
  <si>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</si>
  <si>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</si>
  <si>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</si>
  <si>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</si>
  <si>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</si>
  <si>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</si>
  <si>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</si>
  <si>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</si>
  <si>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</si>
  <si>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</si>
  <si>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</si>
  <si>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</si>
  <si>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</si>
  <si>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</si>
  <si>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</si>
  <si>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</si>
  <si>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</si>
  <si>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</si>
  <si>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</si>
  <si>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</si>
  <si>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</si>
  <si>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</si>
  <si>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</si>
  <si>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</si>
  <si>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</si>
  <si>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</si>
  <si>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</si>
  <si>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</si>
  <si>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</si>
  <si>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</si>
  <si>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</si>
  <si>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</si>
  <si>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</si>
  <si>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</si>
  <si>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</si>
  <si>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</si>
  <si>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</si>
  <si>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</si>
  <si>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</si>
  <si>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</si>
  <si>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</si>
  <si>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</si>
  <si>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</si>
  <si>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</si>
  <si>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</si>
  <si>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</si>
  <si>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</si>
  <si>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</si>
  <si>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</si>
  <si>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</si>
  <si>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</si>
  <si>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</si>
  <si>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</si>
  <si>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</si>
  <si>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</si>
  <si>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</si>
  <si>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</si>
  <si>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</si>
  <si>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</si>
  <si>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</si>
  <si>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</si>
  <si>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</si>
  <si>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</si>
  <si>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</si>
  <si>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</si>
  <si>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</si>
  <si>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</si>
  <si>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</si>
  <si>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</si>
  <si>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</si>
  <si>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</si>
  <si>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</si>
  <si>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</si>
  <si>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</si>
  <si>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</si>
  <si>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</si>
  <si>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</si>
  <si>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</si>
  <si>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</si>
  <si>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</si>
  <si>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</si>
  <si>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</si>
  <si>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</si>
  <si>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</si>
  <si>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</si>
  <si>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</si>
  <si>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</si>
  <si>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</si>
  <si>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</si>
  <si>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</si>
  <si>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</si>
  <si>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</si>
  <si>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</si>
  <si>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</si>
  <si>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</si>
  <si>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</si>
  <si>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</si>
  <si>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</si>
  <si>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</si>
  <si>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</si>
  <si>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</si>
  <si>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</si>
  <si>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</si>
  <si>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</si>
  <si>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</si>
  <si>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</si>
  <si>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</si>
  <si>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</si>
  <si>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</si>
  <si>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</si>
  <si>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</si>
  <si>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</si>
  <si>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</si>
  <si>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</si>
  <si>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</si>
  <si>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</si>
  <si>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</si>
  <si>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</si>
  <si>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</si>
  <si>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</si>
  <si>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</si>
  <si>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</si>
  <si>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</si>
  <si>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</si>
  <si>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</si>
  <si>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</si>
  <si>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</si>
  <si>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</si>
  <si>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</si>
  <si>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</si>
  <si>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</si>
  <si>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</si>
  <si>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</si>
  <si>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</si>
  <si>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</si>
  <si>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</si>
  <si>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</si>
  <si>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</si>
  <si>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</si>
  <si>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</si>
  <si>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</si>
  <si>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</si>
  <si>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</si>
  <si>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</si>
  <si>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</si>
  <si>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</si>
  <si>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</si>
  <si>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</si>
  <si>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</si>
  <si>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</si>
  <si>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</si>
  <si>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</si>
  <si>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</si>
  <si>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</si>
  <si>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</si>
  <si>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</si>
  <si>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</si>
  <si>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</si>
  <si>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</si>
  <si>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</si>
  <si>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</si>
  <si>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</si>
  <si>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</si>
  <si>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</si>
  <si>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</si>
  <si>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</si>
  <si>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</si>
  <si>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</si>
  <si>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</si>
  <si>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</si>
  <si>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</si>
  <si>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</si>
  <si>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</si>
  <si>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</si>
  <si>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</si>
  <si>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</si>
  <si>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</si>
  <si>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</si>
  <si>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</si>
  <si>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</si>
  <si>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</si>
  <si>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</si>
  <si>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</si>
  <si>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</si>
  <si>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</si>
  <si>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</si>
  <si>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</si>
  <si>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</si>
  <si>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</si>
  <si>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</si>
  <si>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</si>
  <si>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</si>
  <si>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</si>
  <si>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</si>
  <si>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</si>
  <si>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</si>
  <si>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</si>
  <si>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</si>
  <si>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</si>
  <si>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</si>
  <si>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</si>
  <si>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</si>
  <si>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</si>
  <si>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</si>
  <si>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</si>
  <si>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</si>
  <si>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</si>
  <si>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</si>
  <si>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</si>
  <si>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</si>
  <si>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</si>
  <si>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</si>
  <si>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</si>
  <si>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</si>
  <si>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</si>
  <si>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</si>
  <si>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</si>
  <si>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</si>
  <si>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</si>
  <si>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</si>
  <si>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</si>
  <si>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</si>
  <si>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</si>
  <si>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</si>
  <si>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</si>
  <si>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</si>
  <si>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</si>
  <si>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</si>
  <si>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</si>
  <si>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</si>
  <si>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</si>
  <si>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</si>
  <si>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</si>
  <si>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</si>
  <si>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</si>
  <si>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</si>
  <si>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</si>
  <si>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</si>
  <si>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</si>
  <si>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</si>
  <si>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</si>
  <si>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</si>
  <si>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</si>
  <si>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</si>
  <si>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</si>
  <si>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</si>
  <si>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</si>
  <si>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</si>
  <si>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</si>
  <si>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</si>
  <si>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</si>
  <si>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</si>
  <si>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</si>
  <si>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</si>
  <si>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</si>
  <si>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</si>
  <si>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</si>
  <si>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</si>
  <si>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</si>
  <si>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</si>
  <si>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</si>
  <si>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</si>
  <si>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</si>
  <si>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</si>
  <si>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</si>
  <si>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</si>
  <si>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</si>
  <si>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</si>
  <si>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</si>
  <si>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</si>
  <si>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</si>
  <si>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</si>
  <si>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</si>
  <si>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</si>
  <si>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</si>
  <si>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</si>
  <si>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</si>
  <si>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</si>
  <si>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</si>
  <si>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</si>
  <si>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</si>
  <si>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</si>
  <si>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</si>
  <si>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</si>
  <si>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</si>
  <si>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</si>
  <si>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</si>
  <si>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</si>
  <si>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</si>
  <si>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</si>
  <si>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</si>
  <si>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</si>
  <si>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</si>
  <si>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</si>
  <si>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</si>
  <si>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</si>
  <si>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</si>
  <si>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</si>
  <si>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</si>
  <si>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</si>
  <si>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</si>
  <si>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</si>
  <si>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</si>
  <si>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</si>
  <si>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</si>
  <si>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</si>
  <si>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</si>
  <si>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</si>
  <si>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</si>
  <si>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</si>
  <si>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</si>
  <si>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</si>
  <si>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</si>
  <si>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</si>
  <si>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</si>
  <si>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</si>
  <si>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</si>
  <si>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</si>
  <si>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</si>
  <si>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</si>
  <si>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</si>
  <si>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</si>
  <si>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</si>
  <si>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</si>
  <si>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</si>
  <si>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</si>
  <si>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</si>
  <si>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</si>
  <si>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</si>
  <si>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</si>
  <si>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</si>
  <si>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</si>
  <si>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</si>
  <si>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</si>
  <si>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</si>
  <si>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</si>
  <si>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</si>
  <si>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</si>
  <si>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</si>
  <si>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</si>
  <si>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</si>
  <si>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</si>
  <si>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</si>
  <si>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</si>
  <si>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</si>
  <si>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</si>
  <si>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</si>
  <si>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</si>
  <si>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</si>
  <si>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</si>
  <si>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</si>
  <si>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</si>
  <si>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</si>
  <si>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</si>
  <si>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</si>
  <si>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</si>
  <si>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</si>
  <si>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</si>
  <si>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</si>
  <si>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</si>
  <si>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</si>
  <si>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</si>
  <si>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</si>
  <si>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</si>
  <si>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</si>
  <si>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</si>
  <si>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</si>
  <si>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</si>
  <si>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</si>
  <si>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</si>
  <si>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</si>
  <si>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</si>
  <si>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</si>
  <si>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</si>
  <si>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</si>
  <si>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</si>
  <si>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</si>
  <si>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</si>
  <si>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</si>
  <si>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</si>
  <si>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</si>
  <si>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</si>
  <si>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</si>
  <si>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</si>
  <si>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</si>
  <si>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</si>
  <si>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</si>
  <si>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</si>
  <si>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</si>
  <si>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</si>
  <si>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</si>
  <si>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</si>
  <si>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</si>
  <si>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</si>
  <si>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</si>
  <si>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</si>
  <si>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</si>
  <si>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</si>
  <si>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</si>
  <si>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</si>
  <si>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</si>
  <si>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</si>
  <si>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</si>
  <si>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</si>
  <si>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</si>
  <si>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</si>
  <si>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</si>
  <si>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</si>
  <si>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</si>
  <si>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</si>
  <si>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</si>
  <si>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</si>
  <si>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</si>
  <si>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</si>
  <si>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</si>
  <si>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</si>
  <si>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</si>
  <si>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</si>
  <si>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</si>
  <si>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</si>
  <si>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</si>
  <si>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</si>
  <si>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</si>
  <si>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</si>
  <si>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</si>
  <si>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</si>
  <si>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</si>
  <si>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</si>
  <si>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</si>
  <si>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</si>
  <si>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</si>
  <si>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</si>
  <si>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</si>
  <si>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</si>
  <si>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</si>
  <si>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</si>
  <si>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</si>
  <si>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</si>
  <si>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</si>
  <si>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</si>
  <si>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</si>
  <si>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</si>
  <si>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</si>
  <si>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</si>
  <si>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</si>
  <si>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</si>
  <si>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</si>
  <si>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</si>
  <si>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</si>
  <si>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</si>
  <si>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</si>
  <si>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</si>
  <si>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</si>
  <si>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</si>
  <si>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</si>
  <si>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</si>
  <si>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</si>
  <si>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</si>
  <si>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</si>
  <si>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</si>
  <si>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</si>
  <si>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</si>
  <si>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</si>
  <si>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</si>
  <si>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</si>
  <si>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</si>
  <si>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</si>
  <si>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</si>
  <si>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</si>
  <si>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</si>
  <si>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</si>
  <si>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</si>
  <si>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</si>
  <si>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</si>
  <si>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</si>
  <si>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</si>
  <si>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</si>
  <si>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</si>
  <si>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</si>
  <si>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</si>
  <si>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</si>
  <si>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</si>
  <si>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</si>
  <si>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</si>
  <si>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</si>
  <si>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</si>
  <si>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</si>
  <si>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</si>
  <si>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</si>
  <si>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</si>
  <si>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</si>
  <si>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</si>
  <si>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</si>
  <si>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</si>
  <si>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</si>
  <si>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</si>
  <si>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</si>
  <si>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</si>
  <si>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</si>
  <si>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</si>
  <si>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</si>
  <si>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</si>
  <si>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</si>
  <si>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</si>
  <si>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</si>
  <si>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</si>
  <si>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</si>
  <si>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</si>
  <si>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</si>
  <si>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</si>
  <si>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</si>
  <si>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</si>
  <si>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</t>
  </si>
  <si>
    <t>(All)</t>
  </si>
  <si>
    <t>Column Labels</t>
  </si>
  <si>
    <t>Count of Category</t>
  </si>
  <si>
    <t>deadline date time serial</t>
  </si>
  <si>
    <t>launched_at date time serial</t>
  </si>
  <si>
    <t>Percent Funded</t>
  </si>
  <si>
    <t>Deadline Year</t>
  </si>
  <si>
    <t>Launch Year</t>
  </si>
  <si>
    <t>2015</t>
  </si>
  <si>
    <t>2017</t>
  </si>
  <si>
    <t>2016</t>
  </si>
  <si>
    <t>2014</t>
  </si>
  <si>
    <t>2013</t>
  </si>
  <si>
    <t>2012</t>
  </si>
  <si>
    <t>2011</t>
  </si>
  <si>
    <t>2010</t>
  </si>
  <si>
    <t>2009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</si>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</sst>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[$-409]m/d/yy\ h:mm\ AM/PM;@"/>
    <numFmt numFmtId="165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horizontal="left"/>
    </xf>
  </cellXfs>
  <cellStyles count="15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Percent" xfId="2" builtinId="5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164" formatCode="[$-409]m/d/yy\ h:mm\ AM/PM;@"/>
    </dxf>
    <dxf>
      <numFmt numFmtId="165" formatCode="yyyy"/>
    </dxf>
    <dxf>
      <numFmt numFmtId="164" formatCode="[$-409]m/d/yy\ h:mm\ AM/PM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rgb="FF653EDC"/>
        </patternFill>
      </fill>
    </dxf>
    <dxf>
      <font>
        <color theme="1"/>
      </font>
      <fill>
        <patternFill>
          <bgColor rgb="FF96CCFD"/>
        </patternFill>
      </fill>
    </dxf>
    <dxf>
      <font>
        <color theme="1"/>
      </font>
      <fill>
        <patternFill patternType="solid">
          <bgColor rgb="FF35618F"/>
        </patternFill>
      </fill>
    </dxf>
    <dxf>
      <font>
        <color theme="1"/>
      </font>
      <fill>
        <patternFill>
          <bgColor rgb="FFB48DDD"/>
        </patternFill>
      </fill>
    </dxf>
    <dxf>
      <numFmt numFmtId="13" formatCode="0%"/>
    </dxf>
    <dxf>
      <numFmt numFmtId="164" formatCode="[$-409]m/d/yy\ h:mm\ AM/PM;@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rgb="FF653EDC"/>
        </patternFill>
      </fill>
    </dxf>
    <dxf>
      <font>
        <color theme="1"/>
      </font>
      <fill>
        <patternFill>
          <bgColor rgb="FF96CCFD"/>
        </patternFill>
      </fill>
    </dxf>
    <dxf>
      <font>
        <color theme="1"/>
      </font>
      <fill>
        <patternFill patternType="solid">
          <bgColor rgb="FF35618F"/>
        </patternFill>
      </fill>
    </dxf>
    <dxf>
      <font>
        <color theme="1"/>
      </font>
      <fill>
        <patternFill>
          <bgColor rgb="FFB48DDD"/>
        </patternFill>
      </fill>
    </dxf>
  </dxfs>
  <tableStyles count="0" defaultTableStyle="TableStyleMedium2" defaultPivotStyle="PivotStyleLight16"/>
  <colors>
    <mruColors>
      <color rgb="FFB48DDD"/>
      <color rgb="FF653EDC"/>
      <color rgb="FF4E31A6"/>
      <color rgb="FF96CCFD"/>
      <color rgb="FF35618F"/>
      <color rgb="FFC5FFAA"/>
      <color rgb="FF147FD1"/>
      <color rgb="FF11608C"/>
      <color rgb="FFA5FF85"/>
      <color rgb="FF3AE6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per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'per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'per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'per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'per Category'!$F$4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'per Category'!$F$5:$F$14</c:f>
              <c:numCache>
                <c:formatCode>General</c:formatCode>
                <c:ptCount val="10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9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06640864"/>
        <c:axId val="-646268640"/>
      </c:barChart>
      <c:catAx>
        <c:axId val="-7066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268640"/>
        <c:crosses val="autoZero"/>
        <c:auto val="1"/>
        <c:lblAlgn val="ctr"/>
        <c:lblOffset val="100"/>
        <c:noMultiLvlLbl val="0"/>
      </c:catAx>
      <c:valAx>
        <c:axId val="-6462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664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 Sub-category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'per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'per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'per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'per Sub-category'!$F$5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'per Sub-category'!$F$6:$F$47</c:f>
              <c:numCache>
                <c:formatCode>General</c:formatCode>
                <c:ptCount val="42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46584768"/>
        <c:axId val="-646582992"/>
      </c:barChart>
      <c:catAx>
        <c:axId val="-64658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582992"/>
        <c:crosses val="autoZero"/>
        <c:auto val="1"/>
        <c:lblAlgn val="ctr"/>
        <c:lblOffset val="100"/>
        <c:noMultiLvlLbl val="0"/>
      </c:catAx>
      <c:valAx>
        <c:axId val="-6465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658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over TIme'!$B$5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 over TIme'!$C$5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 over TIme'!$D$5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 over TIme'!$E$5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over TIme'!$A$6:$A$17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over TIme'!$E$6:$E$17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79432336"/>
        <c:axId val="-779428608"/>
      </c:lineChart>
      <c:catAx>
        <c:axId val="-7794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9428608"/>
        <c:crosses val="autoZero"/>
        <c:auto val="1"/>
        <c:lblAlgn val="ctr"/>
        <c:lblOffset val="100"/>
        <c:noMultiLvlLbl val="0"/>
      </c:catAx>
      <c:valAx>
        <c:axId val="-7794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94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171450</xdr:rowOff>
    </xdr:from>
    <xdr:to>
      <xdr:col>14</xdr:col>
      <xdr:colOff>419100</xdr:colOff>
      <xdr:row>21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177800</xdr:rowOff>
    </xdr:from>
    <xdr:to>
      <xdr:col>14</xdr:col>
      <xdr:colOff>342900</xdr:colOff>
      <xdr:row>25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3</xdr:row>
      <xdr:rowOff>76200</xdr:rowOff>
    </xdr:from>
    <xdr:to>
      <xdr:col>12</xdr:col>
      <xdr:colOff>44450</xdr:colOff>
      <xdr:row>17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16.551892476855" createdVersion="4" refreshedVersion="4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Ferce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22.018883449076" createdVersion="4" refreshedVersion="4" minRefreshableVersion="3" recordCount="4114">
  <cacheSource type="worksheet">
    <worksheetSource name="Table5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date time serial" numFmtId="164">
      <sharedItems containsSemiMixedTypes="0" containsNonDate="0" containsDate="1" containsString="0" minDate="2009-08-10T14:26:00" maxDate="2017-05-03T14:12:00"/>
    </cacheField>
    <cacheField name="Deadline Year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launched_at date time serial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2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 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x v="78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x v="247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x v="2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x v="321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367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x v="433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x v="471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x v="540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x v="568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460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x v="585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x v="587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x v="686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x v="724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x v="735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x v="767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x v="796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x v="849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x v="93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x v="948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75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x v="956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x v="961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x v="988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477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x v="994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x v="1135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x v="1142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109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x v="1164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909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x v="1195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x v="126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109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x v="1482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x v="1493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x v="1545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x v="1570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x v="1656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127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x v="1669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x v="1679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x v="1698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x v="1835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578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x v="1924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x v="2040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1266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x v="2159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x v="2172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x v="2174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1683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x v="217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x v="2328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x v="2407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x v="2410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x v="2438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x v="243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x v="2505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002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1934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x v="2668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204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x v="2692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x v="2716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x v="2736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x v="2793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x v="2805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x v="2857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x v="2858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x v="2877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x v="2896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x v="2908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x v="2951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x v="3031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x v="3074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x v="3083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x v="3126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x v="3133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x v="3141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x v="3182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2381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x v="3215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x v="324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x v="3253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241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x v="3290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x v="3316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348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x v="3407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x v="3433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3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x v="3561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x v="358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43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x v="3633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x v="3636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09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x v="3694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x v="3750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x v="3752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x v="3788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x v="3805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x v="3816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x v="3838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x v="3845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x v="3855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459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2789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2817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x v="4030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x v="4052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s v="2015"/>
    <n v="1434931811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s v="2017"/>
    <n v="1485872683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s v="2016"/>
    <n v="1454691083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s v="2014"/>
    <n v="1404822107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s v="2015"/>
    <n v="1447963279"/>
    <x v="4"/>
    <x v="0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s v="2016"/>
    <n v="1468362207"/>
    <x v="5"/>
    <x v="2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s v="2014"/>
    <n v="1401846250"/>
    <x v="6"/>
    <x v="3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s v="2016"/>
    <n v="1464224867"/>
    <x v="7"/>
    <x v="2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s v="2016"/>
    <n v="1460155212"/>
    <x v="8"/>
    <x v="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s v="2016"/>
    <n v="1458268144"/>
    <x v="9"/>
    <x v="2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s v="2014"/>
    <n v="1400636279"/>
    <x v="10"/>
    <x v="3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s v="2016"/>
    <n v="1469126462"/>
    <x v="11"/>
    <x v="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s v="2014"/>
    <n v="1401642425"/>
    <x v="12"/>
    <x v="3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s v="2016"/>
    <n v="1463588109"/>
    <x v="13"/>
    <x v="2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s v="2014"/>
    <n v="1403051888"/>
    <x v="14"/>
    <x v="3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s v="2015"/>
    <n v="1441790658"/>
    <x v="15"/>
    <x v="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s v="2014"/>
    <n v="1398971211"/>
    <x v="16"/>
    <x v="3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s v="2014"/>
    <n v="1412530422"/>
    <x v="17"/>
    <x v="3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s v="2014"/>
    <n v="1408366856"/>
    <x v="18"/>
    <x v="3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s v="2015"/>
    <n v="1434828934"/>
    <x v="19"/>
    <x v="0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s v="2015"/>
    <n v="1436983912"/>
    <x v="20"/>
    <x v="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s v="2014"/>
    <n v="1409151789"/>
    <x v="21"/>
    <x v="3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s v="2015"/>
    <n v="1418766740"/>
    <x v="22"/>
    <x v="3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s v="2015"/>
    <n v="1428086501"/>
    <x v="23"/>
    <x v="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s v="2015"/>
    <n v="1439494863"/>
    <x v="24"/>
    <x v="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s v="2016"/>
    <n v="1447115761"/>
    <x v="25"/>
    <x v="0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s v="2014"/>
    <n v="1404822144"/>
    <x v="26"/>
    <x v="3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s v="2014"/>
    <n v="1413518233"/>
    <x v="27"/>
    <x v="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s v="2015"/>
    <n v="1447715284"/>
    <x v="28"/>
    <x v="0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s v="2014"/>
    <n v="1403453368"/>
    <x v="29"/>
    <x v="3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s v="2014"/>
    <n v="1406012515"/>
    <x v="30"/>
    <x v="3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s v="2016"/>
    <n v="1452193234"/>
    <x v="31"/>
    <x v="2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s v="2016"/>
    <n v="1459523017"/>
    <x v="32"/>
    <x v="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s v="2015"/>
    <n v="1444405901"/>
    <x v="33"/>
    <x v="0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s v="2014"/>
    <n v="1405928601"/>
    <x v="34"/>
    <x v="3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s v="2015"/>
    <n v="1428130814"/>
    <x v="35"/>
    <x v="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s v="2015"/>
    <n v="1425540125"/>
    <x v="36"/>
    <x v="0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s v="2015"/>
    <n v="1422463079"/>
    <x v="37"/>
    <x v="0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s v="2013"/>
    <n v="1365643344"/>
    <x v="38"/>
    <x v="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s v="2014"/>
    <n v="1398388068"/>
    <x v="39"/>
    <x v="3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s v="2014"/>
    <n v="1401426488"/>
    <x v="40"/>
    <x v="3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s v="2014"/>
    <n v="1409924354"/>
    <x v="41"/>
    <x v="3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s v="2014"/>
    <n v="1417188026"/>
    <x v="42"/>
    <x v="3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s v="2014"/>
    <n v="1402599486"/>
    <x v="43"/>
    <x v="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s v="2014"/>
    <n v="1408760537"/>
    <x v="44"/>
    <x v="3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s v="2016"/>
    <n v="1459177107"/>
    <x v="45"/>
    <x v="2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s v="2015"/>
    <n v="1447628974"/>
    <x v="46"/>
    <x v="0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s v="2014"/>
    <n v="1413834007"/>
    <x v="47"/>
    <x v="3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s v="2015"/>
    <n v="1422534260"/>
    <x v="48"/>
    <x v="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s v="2015"/>
    <n v="1443068045"/>
    <x v="49"/>
    <x v="0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s v="2015"/>
    <n v="1419271458"/>
    <x v="50"/>
    <x v="3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s v="2015"/>
    <n v="1436653037"/>
    <x v="51"/>
    <x v="0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s v="2014"/>
    <n v="1403023846"/>
    <x v="52"/>
    <x v="3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s v="2014"/>
    <n v="1395407445"/>
    <x v="53"/>
    <x v="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s v="2015"/>
    <n v="1448471221"/>
    <x v="54"/>
    <x v="0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s v="2016"/>
    <n v="1462576516"/>
    <x v="55"/>
    <x v="2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s v="2015"/>
    <n v="1432559424"/>
    <x v="56"/>
    <x v="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s v="2015"/>
    <n v="1427399962"/>
    <x v="57"/>
    <x v="0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s v="2014"/>
    <n v="1413827572"/>
    <x v="58"/>
    <x v="3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s v="2015"/>
    <n v="1439530776"/>
    <x v="59"/>
    <x v="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s v="2014"/>
    <n v="1393882717"/>
    <x v="60"/>
    <x v="3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s v="2013"/>
    <n v="1368646357"/>
    <x v="61"/>
    <x v="4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s v="2013"/>
    <n v="1360177878"/>
    <x v="62"/>
    <x v="4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s v="2013"/>
    <n v="1386194013"/>
    <x v="63"/>
    <x v="4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s v="2013"/>
    <n v="1370651181"/>
    <x v="64"/>
    <x v="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s v="2014"/>
    <n v="1405453354"/>
    <x v="65"/>
    <x v="3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s v="2016"/>
    <n v="1466281420"/>
    <x v="66"/>
    <x v="2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s v="2012"/>
    <n v="1339768804"/>
    <x v="67"/>
    <x v="5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d v="2014-02-23T08:39:51"/>
    <s v="2014"/>
    <n v="1390570791"/>
    <x v="68"/>
    <x v="3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s v="2011"/>
    <n v="1314765025"/>
    <x v="69"/>
    <x v="6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s v="2011"/>
    <n v="1309987845"/>
    <x v="70"/>
    <x v="6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s v="2012"/>
    <n v="1333002657"/>
    <x v="71"/>
    <x v="5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s v="2012"/>
    <n v="1351210481"/>
    <x v="72"/>
    <x v="5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s v="2011"/>
    <n v="1297620584"/>
    <x v="73"/>
    <x v="6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s v="2016"/>
    <n v="1450784495"/>
    <x v="74"/>
    <x v="0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s v="2013"/>
    <n v="1364101272"/>
    <x v="75"/>
    <x v="4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s v="2011"/>
    <n v="1319819758"/>
    <x v="76"/>
    <x v="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s v="2012"/>
    <n v="1332991717"/>
    <x v="77"/>
    <x v="5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d v="2016-09-01T12:32:01"/>
    <s v="2016"/>
    <n v="1471887121"/>
    <x v="78"/>
    <x v="2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s v="2014"/>
    <n v="1395859093"/>
    <x v="79"/>
    <x v="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s v="2013"/>
    <n v="1383616856"/>
    <x v="80"/>
    <x v="4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s v="2012"/>
    <n v="1341892127"/>
    <x v="81"/>
    <x v="5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s v="2011"/>
    <n v="1315597261"/>
    <x v="82"/>
    <x v="6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s v="2015"/>
    <n v="1423320389"/>
    <x v="83"/>
    <x v="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s v="2011"/>
    <n v="1302891086"/>
    <x v="84"/>
    <x v="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s v="2011"/>
    <n v="1314154837"/>
    <x v="85"/>
    <x v="6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d v="2015-12-27T09:20:45"/>
    <s v="2015"/>
    <n v="1444828845"/>
    <x v="86"/>
    <x v="0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s v="2010"/>
    <n v="1274705803"/>
    <x v="87"/>
    <x v="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s v="2014"/>
    <n v="1401205731"/>
    <x v="88"/>
    <x v="3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s v="2013"/>
    <n v="1368036192"/>
    <x v="89"/>
    <x v="4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s v="2011"/>
    <n v="1307862499"/>
    <x v="90"/>
    <x v="6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s v="2011"/>
    <n v="1300354764"/>
    <x v="91"/>
    <x v="6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s v="2017"/>
    <n v="1481949983"/>
    <x v="92"/>
    <x v="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s v="2012"/>
    <n v="1338928537"/>
    <x v="93"/>
    <x v="5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s v="2014"/>
    <n v="1395162822"/>
    <x v="94"/>
    <x v="3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s v="2012"/>
    <n v="1327622841"/>
    <x v="95"/>
    <x v="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s v="2010"/>
    <n v="1274889241"/>
    <x v="96"/>
    <x v="7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s v="2011"/>
    <n v="1307848482"/>
    <x v="97"/>
    <x v="6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s v="2012"/>
    <n v="1351796674"/>
    <x v="98"/>
    <x v="5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s v="2014"/>
    <n v="1387834799"/>
    <x v="99"/>
    <x v="4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s v="2012"/>
    <n v="1350324286"/>
    <x v="100"/>
    <x v="5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s v="2013"/>
    <n v="1356979110"/>
    <x v="101"/>
    <x v="5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s v="2010"/>
    <n v="1290481733"/>
    <x v="102"/>
    <x v="7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s v="2014"/>
    <n v="1392232830"/>
    <x v="103"/>
    <x v="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s v="2011"/>
    <n v="1299775266"/>
    <x v="104"/>
    <x v="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s v="2016"/>
    <n v="1461605020"/>
    <x v="105"/>
    <x v="2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s v="2012"/>
    <n v="1332182301"/>
    <x v="106"/>
    <x v="5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s v="2011"/>
    <n v="1301787287"/>
    <x v="107"/>
    <x v="6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s v="2013"/>
    <n v="1364827370"/>
    <x v="108"/>
    <x v="4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s v="2011"/>
    <n v="1296088630"/>
    <x v="109"/>
    <x v="6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s v="2013"/>
    <n v="1381445253"/>
    <x v="110"/>
    <x v="4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s v="2015"/>
    <n v="1430467187"/>
    <x v="111"/>
    <x v="0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s v="2014"/>
    <n v="1395277318"/>
    <x v="112"/>
    <x v="3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s v="2011"/>
    <n v="1311963128"/>
    <x v="113"/>
    <x v="6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s v="2012"/>
    <n v="1321252488"/>
    <x v="114"/>
    <x v="6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s v="2012"/>
    <n v="1326217444"/>
    <x v="115"/>
    <x v="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s v="2011"/>
    <n v="1298289355"/>
    <x v="116"/>
    <x v="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s v="2010"/>
    <n v="1268337744"/>
    <x v="117"/>
    <x v="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s v="2011"/>
    <n v="1309310236"/>
    <x v="118"/>
    <x v="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s v="2011"/>
    <n v="1310693986"/>
    <x v="119"/>
    <x v="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s v="2016"/>
    <n v="1472865107"/>
    <x v="120"/>
    <x v="2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s v="2015"/>
    <n v="1427993710"/>
    <x v="121"/>
    <x v="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s v="2016"/>
    <n v="1470910907"/>
    <x v="122"/>
    <x v="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s v="2014"/>
    <n v="1411411564"/>
    <x v="123"/>
    <x v="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s v="2015"/>
    <n v="1429568242"/>
    <x v="124"/>
    <x v="0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s v="2017"/>
    <n v="1480981880"/>
    <x v="125"/>
    <x v="2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s v="2015"/>
    <n v="1431353337"/>
    <x v="126"/>
    <x v="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s v="2015"/>
    <n v="1425481141"/>
    <x v="127"/>
    <x v="0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s v="2016"/>
    <n v="1473917293"/>
    <x v="128"/>
    <x v="2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s v="2014"/>
    <n v="1409524183"/>
    <x v="129"/>
    <x v="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s v="2014"/>
    <n v="1400536692"/>
    <x v="130"/>
    <x v="3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s v="2016"/>
    <n v="1466453161"/>
    <x v="131"/>
    <x v="2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s v="2014"/>
    <n v="1411500607"/>
    <x v="132"/>
    <x v="3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s v="2016"/>
    <n v="1462130584"/>
    <x v="133"/>
    <x v="2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s v="2015"/>
    <n v="1438811418"/>
    <x v="134"/>
    <x v="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s v="2014"/>
    <n v="1401354597"/>
    <x v="135"/>
    <x v="3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s v="2015"/>
    <n v="1427968234"/>
    <x v="136"/>
    <x v="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s v="2015"/>
    <n v="1440337593"/>
    <x v="137"/>
    <x v="0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s v="2015"/>
    <n v="1435731041"/>
    <x v="138"/>
    <x v="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s v="2015"/>
    <n v="1435874772"/>
    <x v="139"/>
    <x v="0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s v="2015"/>
    <n v="1424234732"/>
    <x v="140"/>
    <x v="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s v="2015"/>
    <n v="1429155623"/>
    <x v="141"/>
    <x v="0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s v="2014"/>
    <n v="1414358778"/>
    <x v="142"/>
    <x v="3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s v="2016"/>
    <n v="1467941542"/>
    <x v="143"/>
    <x v="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s v="2015"/>
    <n v="1423765072"/>
    <x v="144"/>
    <x v="0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s v="2015"/>
    <n v="1436965252"/>
    <x v="145"/>
    <x v="0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s v="2017"/>
    <n v="1479514998"/>
    <x v="146"/>
    <x v="2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s v="2015"/>
    <n v="1417026340"/>
    <x v="147"/>
    <x v="3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s v="2016"/>
    <n v="1453963536"/>
    <x v="148"/>
    <x v="2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s v="2014"/>
    <n v="1416888470"/>
    <x v="149"/>
    <x v="3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s v="2015"/>
    <n v="1427428382"/>
    <x v="150"/>
    <x v="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s v="2015"/>
    <n v="1429449191"/>
    <x v="151"/>
    <x v="0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s v="2014"/>
    <n v="1408845100"/>
    <x v="152"/>
    <x v="3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s v="2014"/>
    <n v="1413900244"/>
    <x v="153"/>
    <x v="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s v="2015"/>
    <n v="1429621695"/>
    <x v="154"/>
    <x v="0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s v="2015"/>
    <n v="1434201935"/>
    <x v="155"/>
    <x v="0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s v="2014"/>
    <n v="1401850796"/>
    <x v="156"/>
    <x v="3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s v="2016"/>
    <n v="1453931572"/>
    <x v="157"/>
    <x v="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s v="2014"/>
    <n v="1411350628"/>
    <x v="158"/>
    <x v="3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d v="2016-07-03T05:25:45"/>
    <s v="2016"/>
    <n v="1464085545"/>
    <x v="159"/>
    <x v="2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s v="2015"/>
    <n v="1434491691"/>
    <x v="160"/>
    <x v="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s v="2014"/>
    <n v="1401726595"/>
    <x v="161"/>
    <x v="3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s v="2014"/>
    <n v="1405393356"/>
    <x v="162"/>
    <x v="3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d v="2015-09-30T19:00:00"/>
    <s v="2015"/>
    <n v="1440716654"/>
    <x v="163"/>
    <x v="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s v="2014"/>
    <n v="1405966701"/>
    <x v="164"/>
    <x v="3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s v="2016"/>
    <n v="1450021724"/>
    <x v="165"/>
    <x v="0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s v="2017"/>
    <n v="1481939362"/>
    <x v="166"/>
    <x v="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s v="2015"/>
    <n v="1433542535"/>
    <x v="167"/>
    <x v="0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s v="2015"/>
    <n v="1424203370"/>
    <x v="168"/>
    <x v="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s v="2014"/>
    <n v="1411042059"/>
    <x v="169"/>
    <x v="3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s v="2015"/>
    <n v="1438385283"/>
    <x v="170"/>
    <x v="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s v="2016"/>
    <n v="1465791614"/>
    <x v="171"/>
    <x v="2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s v="2015"/>
    <n v="1423733323"/>
    <x v="172"/>
    <x v="0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s v="2015"/>
    <n v="1422539108"/>
    <x v="173"/>
    <x v="0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s v="2015"/>
    <n v="1425924776"/>
    <x v="174"/>
    <x v="0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s v="2014"/>
    <n v="1407177611"/>
    <x v="175"/>
    <x v="3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s v="2015"/>
    <n v="1436211999"/>
    <x v="176"/>
    <x v="0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s v="2015"/>
    <n v="1425690526"/>
    <x v="177"/>
    <x v="0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s v="2015"/>
    <n v="1445986545"/>
    <x v="178"/>
    <x v="0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s v="2016"/>
    <n v="1454464555"/>
    <x v="179"/>
    <x v="2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s v="2015"/>
    <n v="1425512843"/>
    <x v="180"/>
    <x v="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s v="2015"/>
    <n v="1432403295"/>
    <x v="181"/>
    <x v="0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s v="2017"/>
    <n v="1481156232"/>
    <x v="182"/>
    <x v="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s v="2014"/>
    <n v="1414438010"/>
    <x v="183"/>
    <x v="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s v="2014"/>
    <n v="1404586762"/>
    <x v="184"/>
    <x v="3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s v="2016"/>
    <n v="1468965139"/>
    <x v="185"/>
    <x v="2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s v="2017"/>
    <n v="1485977434"/>
    <x v="186"/>
    <x v="1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s v="2015"/>
    <n v="1435383457"/>
    <x v="187"/>
    <x v="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s v="2014"/>
    <n v="1407299015"/>
    <x v="188"/>
    <x v="3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s v="2016"/>
    <n v="1467736477"/>
    <x v="189"/>
    <x v="2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s v="2016"/>
    <n v="1465227446"/>
    <x v="190"/>
    <x v="2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s v="2015"/>
    <n v="1440326138"/>
    <x v="191"/>
    <x v="0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s v="2014"/>
    <n v="1410980432"/>
    <x v="192"/>
    <x v="3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s v="2014"/>
    <n v="1412029566"/>
    <x v="193"/>
    <x v="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s v="2016"/>
    <n v="1452124531"/>
    <x v="194"/>
    <x v="2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s v="2015"/>
    <n v="1431360332"/>
    <x v="195"/>
    <x v="0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s v="2015"/>
    <n v="1442062898"/>
    <x v="196"/>
    <x v="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s v="2017"/>
    <n v="1483734100"/>
    <x v="197"/>
    <x v="1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s v="2014"/>
    <n v="1409908322"/>
    <x v="198"/>
    <x v="3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s v="2016"/>
    <n v="1470106702"/>
    <x v="199"/>
    <x v="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s v="2014"/>
    <n v="1408154403"/>
    <x v="200"/>
    <x v="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s v="2015"/>
    <n v="1421696329"/>
    <x v="201"/>
    <x v="0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s v="2015"/>
    <n v="1441750564"/>
    <x v="202"/>
    <x v="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s v="2015"/>
    <n v="1417378864"/>
    <x v="203"/>
    <x v="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s v="2016"/>
    <n v="1467727203"/>
    <x v="204"/>
    <x v="2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s v="2015"/>
    <n v="1441120222"/>
    <x v="205"/>
    <x v="0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s v="2016"/>
    <n v="1468627583"/>
    <x v="206"/>
    <x v="2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s v="2015"/>
    <n v="1417754638"/>
    <x v="207"/>
    <x v="3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s v="2014"/>
    <n v="1416127967"/>
    <x v="208"/>
    <x v="3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s v="2015"/>
    <n v="1433974135"/>
    <x v="209"/>
    <x v="0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s v="2015"/>
    <n v="1441157592"/>
    <x v="210"/>
    <x v="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s v="2015"/>
    <n v="1440042617"/>
    <x v="211"/>
    <x v="0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s v="2016"/>
    <n v="1455656920"/>
    <x v="212"/>
    <x v="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s v="2015"/>
    <n v="1437142547"/>
    <x v="213"/>
    <x v="0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s v="2015"/>
    <n v="1420471349"/>
    <x v="214"/>
    <x v="0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s v="2016"/>
    <n v="1452058282"/>
    <x v="215"/>
    <x v="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s v="2015"/>
    <n v="1425423637"/>
    <x v="216"/>
    <x v="0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s v="2014"/>
    <n v="1417101749"/>
    <x v="217"/>
    <x v="3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s v="2015"/>
    <n v="1426518289"/>
    <x v="218"/>
    <x v="0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s v="2016"/>
    <n v="1456732225"/>
    <x v="219"/>
    <x v="2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s v="2015"/>
    <n v="1436542030"/>
    <x v="220"/>
    <x v="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s v="2015"/>
    <n v="1422389164"/>
    <x v="221"/>
    <x v="0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s v="2015"/>
    <n v="1422383318"/>
    <x v="222"/>
    <x v="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s v="2016"/>
    <n v="1461287350"/>
    <x v="223"/>
    <x v="2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s v="2015"/>
    <n v="1431322726"/>
    <x v="224"/>
    <x v="0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s v="2016"/>
    <n v="1457564654"/>
    <x v="225"/>
    <x v="2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s v="2015"/>
    <n v="1428854344"/>
    <x v="226"/>
    <x v="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s v="2015"/>
    <n v="1433885241"/>
    <x v="227"/>
    <x v="0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s v="2015"/>
    <n v="1427992105"/>
    <x v="228"/>
    <x v="0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s v="2016"/>
    <n v="1452810297"/>
    <x v="229"/>
    <x v="2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s v="2015"/>
    <n v="1430851151"/>
    <x v="230"/>
    <x v="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s v="2016"/>
    <n v="1449183651"/>
    <x v="231"/>
    <x v="0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s v="2015"/>
    <n v="1422474546"/>
    <x v="232"/>
    <x v="0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s v="2016"/>
    <n v="1472593972"/>
    <x v="233"/>
    <x v="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s v="2015"/>
    <n v="1431391859"/>
    <x v="234"/>
    <x v="0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s v="2015"/>
    <n v="1433886497"/>
    <x v="235"/>
    <x v="0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s v="2016"/>
    <n v="1447380099"/>
    <x v="236"/>
    <x v="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s v="2016"/>
    <n v="1452261069"/>
    <x v="237"/>
    <x v="2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s v="2016"/>
    <n v="1481324760"/>
    <x v="238"/>
    <x v="2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s v="2015"/>
    <n v="1445308730"/>
    <x v="239"/>
    <x v="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s v="2013"/>
    <n v="1363885211"/>
    <x v="240"/>
    <x v="4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s v="2014"/>
    <n v="1415292304"/>
    <x v="241"/>
    <x v="3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s v="2011"/>
    <n v="1321357790"/>
    <x v="242"/>
    <x v="6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s v="2014"/>
    <n v="1390439304"/>
    <x v="243"/>
    <x v="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s v="2010"/>
    <n v="1265269559"/>
    <x v="244"/>
    <x v="7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s v="2012"/>
    <n v="1342487785"/>
    <x v="245"/>
    <x v="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s v="2010"/>
    <n v="1288341805"/>
    <x v="246"/>
    <x v="7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d v="2010-10-15T22:39:00"/>
    <s v="2010"/>
    <n v="1284042614"/>
    <x v="247"/>
    <x v="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s v="2012"/>
    <n v="1322073309"/>
    <x v="248"/>
    <x v="6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s v="2010"/>
    <n v="1275603020"/>
    <x v="249"/>
    <x v="7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s v="2013"/>
    <n v="1367933691"/>
    <x v="250"/>
    <x v="4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s v="2012"/>
    <n v="1334429646"/>
    <x v="251"/>
    <x v="5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s v="2010"/>
    <n v="1269878058"/>
    <x v="252"/>
    <x v="7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s v="2012"/>
    <n v="1326728235"/>
    <x v="253"/>
    <x v="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s v="2015"/>
    <n v="1442443910"/>
    <x v="254"/>
    <x v="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s v="2011"/>
    <n v="1297687082"/>
    <x v="255"/>
    <x v="6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s v="2013"/>
    <n v="1360866467"/>
    <x v="256"/>
    <x v="4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s v="2016"/>
    <n v="1461078162"/>
    <x v="257"/>
    <x v="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s v="2011"/>
    <n v="1305767666"/>
    <x v="258"/>
    <x v="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s v="2015"/>
    <n v="1425922969"/>
    <x v="259"/>
    <x v="0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s v="2010"/>
    <n v="1275415679"/>
    <x v="260"/>
    <x v="7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s v="2012"/>
    <n v="1334783704"/>
    <x v="261"/>
    <x v="5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s v="2011"/>
    <n v="1294811828"/>
    <x v="262"/>
    <x v="6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d v="2012-09-27T17:54:54"/>
    <s v="2012"/>
    <n v="1346194494"/>
    <x v="263"/>
    <x v="5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d v="2012-05-11T09:53:15"/>
    <s v="2012"/>
    <n v="1334155995"/>
    <x v="264"/>
    <x v="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s v="2010"/>
    <n v="1269928430"/>
    <x v="265"/>
    <x v="7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s v="2010"/>
    <n v="1264565507"/>
    <x v="266"/>
    <x v="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s v="2014"/>
    <n v="1401101499"/>
    <x v="267"/>
    <x v="3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s v="2011"/>
    <n v="1316749178"/>
    <x v="268"/>
    <x v="6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s v="2017"/>
    <n v="1485146622"/>
    <x v="269"/>
    <x v="1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s v="2011"/>
    <n v="1301950070"/>
    <x v="270"/>
    <x v="6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s v="2014"/>
    <n v="1386123861"/>
    <x v="271"/>
    <x v="4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s v="2010"/>
    <n v="1267220191"/>
    <x v="272"/>
    <x v="7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s v="2011"/>
    <n v="1307102266"/>
    <x v="273"/>
    <x v="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s v="2012"/>
    <n v="1330638829"/>
    <x v="274"/>
    <x v="5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s v="2012"/>
    <n v="1349916366"/>
    <x v="275"/>
    <x v="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s v="2012"/>
    <n v="1330394274"/>
    <x v="276"/>
    <x v="5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s v="2015"/>
    <n v="1429824219"/>
    <x v="277"/>
    <x v="0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s v="2012"/>
    <n v="1347411539"/>
    <x v="278"/>
    <x v="5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s v="2017"/>
    <n v="1485237096"/>
    <x v="279"/>
    <x v="1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s v="2014"/>
    <n v="1397571035"/>
    <x v="280"/>
    <x v="3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s v="2009"/>
    <n v="1242532513"/>
    <x v="281"/>
    <x v="8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s v="2010"/>
    <n v="1263679492"/>
    <x v="282"/>
    <x v="7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s v="2011"/>
    <n v="1305219744"/>
    <x v="283"/>
    <x v="6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s v="2012"/>
    <n v="1325007780"/>
    <x v="284"/>
    <x v="6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s v="2013"/>
    <n v="1377022128"/>
    <x v="285"/>
    <x v="4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s v="2013"/>
    <n v="1360352124"/>
    <x v="286"/>
    <x v="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s v="2012"/>
    <n v="1349160018"/>
    <x v="287"/>
    <x v="5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s v="2012"/>
    <n v="1337659393"/>
    <x v="288"/>
    <x v="5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s v="2013"/>
    <n v="1380797834"/>
    <x v="289"/>
    <x v="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s v="2011"/>
    <n v="1292316697"/>
    <x v="290"/>
    <x v="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s v="2013"/>
    <n v="1365791246"/>
    <x v="291"/>
    <x v="4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s v="2011"/>
    <n v="1317064599"/>
    <x v="292"/>
    <x v="6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s v="2014"/>
    <n v="1395417714"/>
    <x v="293"/>
    <x v="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d v="2010-07-19T11:00:00"/>
    <s v="2010"/>
    <n v="1276480894"/>
    <x v="294"/>
    <x v="7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s v="2013"/>
    <n v="1378080409"/>
    <x v="295"/>
    <x v="4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s v="2012"/>
    <n v="1344857083"/>
    <x v="296"/>
    <x v="5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s v="2015"/>
    <n v="1427390901"/>
    <x v="297"/>
    <x v="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s v="2014"/>
    <n v="1394536048"/>
    <x v="298"/>
    <x v="3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s v="2010"/>
    <n v="1287379460"/>
    <x v="299"/>
    <x v="7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s v="2011"/>
    <n v="1301007738"/>
    <x v="300"/>
    <x v="6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s v="2013"/>
    <n v="1360258935"/>
    <x v="301"/>
    <x v="4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s v="2012"/>
    <n v="1327523638"/>
    <x v="302"/>
    <x v="5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s v="2012"/>
    <n v="1336009346"/>
    <x v="303"/>
    <x v="5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s v="2012"/>
    <n v="1343096197"/>
    <x v="304"/>
    <x v="5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s v="2012"/>
    <n v="1328800049"/>
    <x v="305"/>
    <x v="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s v="2013"/>
    <n v="1362081933"/>
    <x v="306"/>
    <x v="4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s v="2013"/>
    <n v="1357684801"/>
    <x v="307"/>
    <x v="4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s v="2011"/>
    <n v="1295887210"/>
    <x v="308"/>
    <x v="6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s v="2012"/>
    <n v="1344880934"/>
    <x v="309"/>
    <x v="5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s v="2011"/>
    <n v="1317788623"/>
    <x v="310"/>
    <x v="6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s v="2012"/>
    <n v="1321852592"/>
    <x v="311"/>
    <x v="6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s v="2013"/>
    <n v="1363381432"/>
    <x v="312"/>
    <x v="4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s v="2010"/>
    <n v="1277702894"/>
    <x v="313"/>
    <x v="7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s v="2013"/>
    <n v="1359575988"/>
    <x v="314"/>
    <x v="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s v="2012"/>
    <n v="1343068334"/>
    <x v="315"/>
    <x v="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s v="2014"/>
    <n v="1415398197"/>
    <x v="316"/>
    <x v="3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s v="2013"/>
    <n v="1384186483"/>
    <x v="317"/>
    <x v="4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s v="2013"/>
    <n v="1361753751"/>
    <x v="318"/>
    <x v="4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s v="2010"/>
    <n v="1257538029"/>
    <x v="319"/>
    <x v="8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s v="2015"/>
    <n v="1448284433"/>
    <x v="320"/>
    <x v="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d v="2016-11-08T06:43:06"/>
    <s v="2016"/>
    <n v="1475577786"/>
    <x v="321"/>
    <x v="2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s v="2016"/>
    <n v="1460554848"/>
    <x v="322"/>
    <x v="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s v="2016"/>
    <n v="1479886966"/>
    <x v="323"/>
    <x v="2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s v="2015"/>
    <n v="1435590108"/>
    <x v="324"/>
    <x v="0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s v="2016"/>
    <n v="1479184233"/>
    <x v="325"/>
    <x v="2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s v="2017"/>
    <n v="1486625606"/>
    <x v="326"/>
    <x v="1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s v="2015"/>
    <n v="1424669929"/>
    <x v="327"/>
    <x v="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s v="2015"/>
    <n v="1443739388"/>
    <x v="328"/>
    <x v="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s v="2015"/>
    <n v="1444821127"/>
    <x v="329"/>
    <x v="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s v="2013"/>
    <n v="1366028563"/>
    <x v="330"/>
    <x v="4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s v="2016"/>
    <n v="1463493434"/>
    <x v="331"/>
    <x v="2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s v="2015"/>
    <n v="1442420377"/>
    <x v="332"/>
    <x v="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s v="2016"/>
    <n v="1457450191"/>
    <x v="333"/>
    <x v="2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s v="2015"/>
    <n v="1428423757"/>
    <x v="334"/>
    <x v="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s v="2015"/>
    <n v="1428428515"/>
    <x v="335"/>
    <x v="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s v="2015"/>
    <n v="1444832318"/>
    <x v="336"/>
    <x v="0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s v="2015"/>
    <n v="1423710308"/>
    <x v="337"/>
    <x v="0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s v="2016"/>
    <n v="1468001290"/>
    <x v="338"/>
    <x v="2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s v="2015"/>
    <n v="1427739268"/>
    <x v="339"/>
    <x v="0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s v="2017"/>
    <n v="1486397007"/>
    <x v="340"/>
    <x v="1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s v="2014"/>
    <n v="1410555998"/>
    <x v="341"/>
    <x v="3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s v="2016"/>
    <n v="1459363465"/>
    <x v="342"/>
    <x v="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s v="2014"/>
    <n v="1413308545"/>
    <x v="343"/>
    <x v="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s v="2015"/>
    <n v="1429312694"/>
    <x v="344"/>
    <x v="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s v="2015"/>
    <n v="1429569590"/>
    <x v="345"/>
    <x v="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s v="2015"/>
    <n v="1442232021"/>
    <x v="346"/>
    <x v="0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s v="2015"/>
    <n v="1444910009"/>
    <x v="347"/>
    <x v="0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s v="2015"/>
    <n v="1437573916"/>
    <x v="348"/>
    <x v="0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s v="2017"/>
    <n v="1485345508"/>
    <x v="349"/>
    <x v="1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s v="2016"/>
    <n v="1470274509"/>
    <x v="350"/>
    <x v="2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s v="2016"/>
    <n v="1456614554"/>
    <x v="351"/>
    <x v="2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s v="2014"/>
    <n v="1410148868"/>
    <x v="352"/>
    <x v="3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s v="2015"/>
    <n v="1445367619"/>
    <x v="353"/>
    <x v="0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s v="2016"/>
    <n v="1457553121"/>
    <x v="354"/>
    <x v="2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s v="2014"/>
    <n v="1414738994"/>
    <x v="355"/>
    <x v="3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s v="2016"/>
    <n v="1455563793"/>
    <x v="356"/>
    <x v="2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s v="2015"/>
    <n v="1426396797"/>
    <x v="357"/>
    <x v="0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s v="2016"/>
    <n v="1463517521"/>
    <x v="358"/>
    <x v="2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s v="2014"/>
    <n v="1414028490"/>
    <x v="359"/>
    <x v="3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s v="2015"/>
    <n v="1433799180"/>
    <x v="360"/>
    <x v="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s v="2014"/>
    <n v="1414108906"/>
    <x v="361"/>
    <x v="3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s v="2014"/>
    <n v="1405573391"/>
    <x v="362"/>
    <x v="3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s v="2010"/>
    <n v="1268934736"/>
    <x v="363"/>
    <x v="7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s v="2014"/>
    <n v="1400704672"/>
    <x v="364"/>
    <x v="3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s v="2014"/>
    <n v="1391005999"/>
    <x v="365"/>
    <x v="3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s v="2012"/>
    <n v="1334948518"/>
    <x v="366"/>
    <x v="5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s v="2013"/>
    <n v="1363960278"/>
    <x v="367"/>
    <x v="4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s v="2015"/>
    <n v="1423405922"/>
    <x v="368"/>
    <x v="0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s v="2012"/>
    <n v="1324041269"/>
    <x v="369"/>
    <x v="6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s v="2017"/>
    <n v="1481137500"/>
    <x v="370"/>
    <x v="2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s v="2013"/>
    <n v="1355855139"/>
    <x v="371"/>
    <x v="5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s v="2016"/>
    <n v="1456408244"/>
    <x v="372"/>
    <x v="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s v="2012"/>
    <n v="1340056398"/>
    <x v="373"/>
    <x v="5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s v="2011"/>
    <n v="1312320031"/>
    <x v="374"/>
    <x v="6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s v="2014"/>
    <n v="1390088311"/>
    <x v="375"/>
    <x v="3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s v="2016"/>
    <n v="1469443916"/>
    <x v="376"/>
    <x v="2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s v="2015"/>
    <n v="1444888868"/>
    <x v="377"/>
    <x v="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s v="2016"/>
    <n v="1451655808"/>
    <x v="378"/>
    <x v="2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s v="2012"/>
    <n v="1332174672"/>
    <x v="379"/>
    <x v="5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s v="2016"/>
    <n v="1451409392"/>
    <x v="380"/>
    <x v="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s v="2012"/>
    <n v="1340642717"/>
    <x v="381"/>
    <x v="5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s v="2012"/>
    <n v="1345741300"/>
    <x v="382"/>
    <x v="5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s v="2014"/>
    <n v="1398480559"/>
    <x v="383"/>
    <x v="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s v="2015"/>
    <n v="1417977947"/>
    <x v="384"/>
    <x v="3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s v="2014"/>
    <n v="1413986501"/>
    <x v="385"/>
    <x v="3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s v="2015"/>
    <n v="1437950991"/>
    <x v="386"/>
    <x v="0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s v="2015"/>
    <n v="1436976858"/>
    <x v="387"/>
    <x v="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s v="2016"/>
    <n v="1467078580"/>
    <x v="388"/>
    <x v="2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s v="2014"/>
    <n v="1391477450"/>
    <x v="389"/>
    <x v="3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s v="2015"/>
    <n v="1429318372"/>
    <x v="390"/>
    <x v="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s v="2011"/>
    <n v="1321578051"/>
    <x v="391"/>
    <x v="6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s v="2011"/>
    <n v="1312823571"/>
    <x v="392"/>
    <x v="6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s v="2013"/>
    <n v="1378746052"/>
    <x v="393"/>
    <x v="4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s v="2016"/>
    <n v="1455737882"/>
    <x v="394"/>
    <x v="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s v="2012"/>
    <n v="1332452960"/>
    <x v="395"/>
    <x v="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s v="2012"/>
    <n v="1340372006"/>
    <x v="396"/>
    <x v="5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s v="2010"/>
    <n v="1279651084"/>
    <x v="397"/>
    <x v="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s v="2015"/>
    <n v="1426446126"/>
    <x v="398"/>
    <x v="0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s v="2016"/>
    <n v="1479070867"/>
    <x v="399"/>
    <x v="2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s v="2014"/>
    <n v="1397661347"/>
    <x v="400"/>
    <x v="3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s v="2011"/>
    <n v="1310155970"/>
    <x v="401"/>
    <x v="6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d v="2015-11-05T08:56:57"/>
    <s v="2015"/>
    <n v="1444913817"/>
    <x v="402"/>
    <x v="0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s v="2011"/>
    <n v="1308900441"/>
    <x v="403"/>
    <x v="6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s v="2014"/>
    <n v="1389107062"/>
    <x v="404"/>
    <x v="3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s v="2014"/>
    <n v="1391479339"/>
    <x v="405"/>
    <x v="3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s v="2011"/>
    <n v="1301975637"/>
    <x v="406"/>
    <x v="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s v="2011"/>
    <n v="1316552050"/>
    <x v="407"/>
    <x v="6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s v="2013"/>
    <n v="1380217190"/>
    <x v="408"/>
    <x v="4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s v="2016"/>
    <n v="1466628144"/>
    <x v="409"/>
    <x v="2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s v="2015"/>
    <n v="1429486397"/>
    <x v="410"/>
    <x v="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s v="2013"/>
    <n v="1384920804"/>
    <x v="411"/>
    <x v="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s v="2012"/>
    <n v="1341856178"/>
    <x v="412"/>
    <x v="5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s v="2012"/>
    <n v="1340139811"/>
    <x v="413"/>
    <x v="5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s v="2013"/>
    <n v="1378949465"/>
    <x v="414"/>
    <x v="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s v="2014"/>
    <n v="1411417602"/>
    <x v="415"/>
    <x v="3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s v="2014"/>
    <n v="1389259831"/>
    <x v="416"/>
    <x v="3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s v="2013"/>
    <n v="1364426260"/>
    <x v="417"/>
    <x v="4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s v="2015"/>
    <n v="1435041997"/>
    <x v="418"/>
    <x v="0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s v="2013"/>
    <n v="1367352787"/>
    <x v="419"/>
    <x v="4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s v="2014"/>
    <n v="1392183631"/>
    <x v="420"/>
    <x v="3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s v="2015"/>
    <n v="1434973656"/>
    <x v="421"/>
    <x v="0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s v="2014"/>
    <n v="1407824097"/>
    <x v="422"/>
    <x v="3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s v="2013"/>
    <n v="1367878430"/>
    <x v="423"/>
    <x v="4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s v="2012"/>
    <n v="1327568499"/>
    <x v="424"/>
    <x v="5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s v="2015"/>
    <n v="1443472804"/>
    <x v="425"/>
    <x v="0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s v="2016"/>
    <n v="1454259914"/>
    <x v="426"/>
    <x v="2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s v="2015"/>
    <n v="1444340940"/>
    <x v="427"/>
    <x v="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s v="2014"/>
    <n v="1400523845"/>
    <x v="428"/>
    <x v="3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s v="2009"/>
    <n v="1252964282"/>
    <x v="429"/>
    <x v="8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s v="2013"/>
    <n v="1377570867"/>
    <x v="430"/>
    <x v="4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s v="2016"/>
    <n v="1465160083"/>
    <x v="431"/>
    <x v="2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s v="2015"/>
    <n v="1440264381"/>
    <x v="432"/>
    <x v="0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d v="2015-10-11T10:07:02"/>
    <s v="2015"/>
    <n v="1439392022"/>
    <x v="433"/>
    <x v="0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s v="2013"/>
    <n v="1383076902"/>
    <x v="434"/>
    <x v="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s v="2013"/>
    <n v="1376502980"/>
    <x v="435"/>
    <x v="4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s v="2013"/>
    <n v="1372668113"/>
    <x v="436"/>
    <x v="4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s v="2016"/>
    <n v="1470728326"/>
    <x v="437"/>
    <x v="2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s v="2015"/>
    <n v="1445235358"/>
    <x v="438"/>
    <x v="0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s v="2014"/>
    <n v="1412705818"/>
    <x v="439"/>
    <x v="3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s v="2016"/>
    <n v="1456270753"/>
    <x v="440"/>
    <x v="2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s v="2013"/>
    <n v="1380826996"/>
    <x v="441"/>
    <x v="4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s v="2015"/>
    <n v="1421788783"/>
    <x v="442"/>
    <x v="0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s v="2014"/>
    <n v="1389399701"/>
    <x v="443"/>
    <x v="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s v="2012"/>
    <n v="1324158361"/>
    <x v="444"/>
    <x v="6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s v="2015"/>
    <n v="1430899375"/>
    <x v="445"/>
    <x v="0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s v="2015"/>
    <n v="1422842420"/>
    <x v="446"/>
    <x v="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s v="2013"/>
    <n v="1361884763"/>
    <x v="447"/>
    <x v="4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s v="2014"/>
    <n v="1398363095"/>
    <x v="448"/>
    <x v="3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s v="2013"/>
    <n v="1379425085"/>
    <x v="449"/>
    <x v="4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s v="2014"/>
    <n v="1389825800"/>
    <x v="450"/>
    <x v="3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s v="2014"/>
    <n v="1388077791"/>
    <x v="451"/>
    <x v="4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s v="2015"/>
    <n v="1428944015"/>
    <x v="452"/>
    <x v="0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s v="2015"/>
    <n v="1422992879"/>
    <x v="453"/>
    <x v="0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s v="2014"/>
    <n v="1414343571"/>
    <x v="454"/>
    <x v="3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s v="2012"/>
    <n v="1330733022"/>
    <x v="455"/>
    <x v="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s v="2013"/>
    <n v="1380559201"/>
    <x v="456"/>
    <x v="4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s v="2014"/>
    <n v="1405621512"/>
    <x v="457"/>
    <x v="3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s v="2013"/>
    <n v="1365958060"/>
    <x v="458"/>
    <x v="4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s v="2011"/>
    <n v="1316013727"/>
    <x v="459"/>
    <x v="6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s v="2014"/>
    <n v="1398862875"/>
    <x v="460"/>
    <x v="3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s v="2013"/>
    <n v="1368476367"/>
    <x v="461"/>
    <x v="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s v="2011"/>
    <n v="1307761341"/>
    <x v="462"/>
    <x v="6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s v="2011"/>
    <n v="1311699753"/>
    <x v="463"/>
    <x v="6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s v="2016"/>
    <n v="1461874935"/>
    <x v="464"/>
    <x v="2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s v="2014"/>
    <n v="1402455174"/>
    <x v="465"/>
    <x v="3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s v="2012"/>
    <n v="1344465464"/>
    <x v="466"/>
    <x v="5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s v="2012"/>
    <n v="1344961134"/>
    <x v="467"/>
    <x v="5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s v="2012"/>
    <n v="1336795283"/>
    <x v="468"/>
    <x v="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s v="2014"/>
    <n v="1404776724"/>
    <x v="469"/>
    <x v="3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s v="2014"/>
    <n v="1385524889"/>
    <x v="470"/>
    <x v="4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d v="2014-04-19T11:19:39"/>
    <s v="2014"/>
    <n v="1394039979"/>
    <x v="471"/>
    <x v="3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s v="2014"/>
    <n v="1406239718"/>
    <x v="472"/>
    <x v="3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s v="2014"/>
    <n v="1408380319"/>
    <x v="473"/>
    <x v="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s v="2017"/>
    <n v="1484726029"/>
    <x v="474"/>
    <x v="1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s v="2015"/>
    <n v="1428285843"/>
    <x v="475"/>
    <x v="0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s v="2014"/>
    <n v="1398727441"/>
    <x v="476"/>
    <x v="3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s v="2012"/>
    <n v="1332187334"/>
    <x v="477"/>
    <x v="5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s v="2015"/>
    <n v="1425333109"/>
    <x v="478"/>
    <x v="0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s v="2014"/>
    <n v="1411379235"/>
    <x v="479"/>
    <x v="3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s v="2013"/>
    <n v="1373457615"/>
    <x v="480"/>
    <x v="4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s v="2012"/>
    <n v="1347293289"/>
    <x v="481"/>
    <x v="5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s v="2016"/>
    <n v="1458336690"/>
    <x v="482"/>
    <x v="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s v="2013"/>
    <n v="1354250672"/>
    <x v="483"/>
    <x v="5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s v="2015"/>
    <n v="1443220372"/>
    <x v="484"/>
    <x v="0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s v="2013"/>
    <n v="1366200499"/>
    <x v="485"/>
    <x v="4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s v="2014"/>
    <n v="1399070239"/>
    <x v="486"/>
    <x v="3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s v="2016"/>
    <n v="1477491394"/>
    <x v="487"/>
    <x v="2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s v="2017"/>
    <n v="1481332700"/>
    <x v="488"/>
    <x v="2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s v="2012"/>
    <n v="1323084816"/>
    <x v="489"/>
    <x v="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s v="2012"/>
    <n v="1343085285"/>
    <x v="490"/>
    <x v="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s v="2016"/>
    <n v="1451345699"/>
    <x v="491"/>
    <x v="0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s v="2016"/>
    <n v="1471135830"/>
    <x v="492"/>
    <x v="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s v="2015"/>
    <n v="1429550738"/>
    <x v="493"/>
    <x v="0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s v="2014"/>
    <n v="1402343765"/>
    <x v="494"/>
    <x v="3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s v="2015"/>
    <n v="1434484305"/>
    <x v="495"/>
    <x v="0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s v="2014"/>
    <n v="1386886874"/>
    <x v="496"/>
    <x v="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s v="2014"/>
    <n v="1414889665"/>
    <x v="497"/>
    <x v="3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s v="2011"/>
    <n v="1321035449"/>
    <x v="498"/>
    <x v="6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d v="2009-10-12T15:59:00"/>
    <s v="2009"/>
    <n v="1250630968"/>
    <x v="499"/>
    <x v="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s v="2010"/>
    <n v="1268255751"/>
    <x v="500"/>
    <x v="7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s v="2011"/>
    <n v="1307597851"/>
    <x v="501"/>
    <x v="6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s v="2012"/>
    <n v="1329484625"/>
    <x v="502"/>
    <x v="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s v="2015"/>
    <n v="1418906303"/>
    <x v="503"/>
    <x v="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s v="2012"/>
    <n v="1328916987"/>
    <x v="504"/>
    <x v="5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s v="2015"/>
    <n v="1447122086"/>
    <x v="505"/>
    <x v="0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s v="2013"/>
    <n v="1373548520"/>
    <x v="506"/>
    <x v="4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s v="2012"/>
    <n v="1346799657"/>
    <x v="507"/>
    <x v="5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s v="2012"/>
    <n v="1332808501"/>
    <x v="508"/>
    <x v="5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s v="2015"/>
    <n v="1432912170"/>
    <x v="509"/>
    <x v="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s v="2016"/>
    <n v="1454213639"/>
    <x v="510"/>
    <x v="2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s v="2013"/>
    <n v="1362640582"/>
    <x v="511"/>
    <x v="4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s v="2016"/>
    <n v="1475776127"/>
    <x v="512"/>
    <x v="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s v="2016"/>
    <n v="1467387705"/>
    <x v="513"/>
    <x v="2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s v="2014"/>
    <n v="1405003447"/>
    <x v="514"/>
    <x v="3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s v="2015"/>
    <n v="1447933601"/>
    <x v="515"/>
    <x v="0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s v="2015"/>
    <n v="1427568080"/>
    <x v="516"/>
    <x v="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s v="2017"/>
    <n v="1483454761"/>
    <x v="517"/>
    <x v="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s v="2015"/>
    <n v="1438958824"/>
    <x v="518"/>
    <x v="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s v="2012"/>
    <n v="1352107421"/>
    <x v="519"/>
    <x v="5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s v="2015"/>
    <n v="1447174261"/>
    <x v="520"/>
    <x v="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s v="2016"/>
    <n v="1475460819"/>
    <x v="521"/>
    <x v="2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s v="2016"/>
    <n v="1456793925"/>
    <x v="522"/>
    <x v="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s v="2015"/>
    <n v="1440213076"/>
    <x v="523"/>
    <x v="0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s v="2016"/>
    <n v="1462209169"/>
    <x v="524"/>
    <x v="2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s v="2014"/>
    <n v="1406713041"/>
    <x v="525"/>
    <x v="3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s v="2015"/>
    <n v="1436278344"/>
    <x v="526"/>
    <x v="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s v="2017"/>
    <n v="1484715366"/>
    <x v="527"/>
    <x v="1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s v="2015"/>
    <n v="1433109907"/>
    <x v="528"/>
    <x v="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s v="2017"/>
    <n v="1482281094"/>
    <x v="529"/>
    <x v="2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s v="2015"/>
    <n v="1433254268"/>
    <x v="530"/>
    <x v="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s v="2016"/>
    <n v="1478050429"/>
    <x v="531"/>
    <x v="2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s v="2016"/>
    <n v="1460506208"/>
    <x v="532"/>
    <x v="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s v="2016"/>
    <n v="1461320765"/>
    <x v="533"/>
    <x v="2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s v="2015"/>
    <n v="1443036470"/>
    <x v="534"/>
    <x v="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s v="2017"/>
    <n v="1481115905"/>
    <x v="535"/>
    <x v="2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s v="2015"/>
    <n v="1435133807"/>
    <x v="536"/>
    <x v="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s v="2015"/>
    <n v="1444069591"/>
    <x v="537"/>
    <x v="0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s v="2016"/>
    <n v="1460574263"/>
    <x v="538"/>
    <x v="2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s v="2016"/>
    <n v="1465866707"/>
    <x v="539"/>
    <x v="2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d v="2015-02-04T14:36:46"/>
    <s v="2015"/>
    <n v="1420486606"/>
    <x v="540"/>
    <x v="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s v="2015"/>
    <n v="1443488834"/>
    <x v="541"/>
    <x v="0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s v="2016"/>
    <n v="1457113316"/>
    <x v="542"/>
    <x v="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s v="2014"/>
    <n v="1412215962"/>
    <x v="543"/>
    <x v="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s v="2016"/>
    <n v="1465055160"/>
    <x v="544"/>
    <x v="2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s v="2015"/>
    <n v="1444140789"/>
    <x v="545"/>
    <x v="0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s v="2015"/>
    <n v="1441209715"/>
    <x v="546"/>
    <x v="0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s v="2016"/>
    <n v="1452530564"/>
    <x v="547"/>
    <x v="2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s v="2015"/>
    <n v="1443562848"/>
    <x v="548"/>
    <x v="0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s v="2015"/>
    <n v="1433776622"/>
    <x v="549"/>
    <x v="0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s v="2017"/>
    <n v="1484756245"/>
    <x v="550"/>
    <x v="1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s v="2015"/>
    <n v="1434609424"/>
    <x v="551"/>
    <x v="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s v="2016"/>
    <n v="1447166896"/>
    <x v="552"/>
    <x v="0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s v="2014"/>
    <n v="1413393391"/>
    <x v="553"/>
    <x v="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s v="2014"/>
    <n v="1411143972"/>
    <x v="554"/>
    <x v="3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s v="2016"/>
    <n v="1463128143"/>
    <x v="555"/>
    <x v="2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s v="2016"/>
    <n v="1449520717"/>
    <x v="556"/>
    <x v="0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s v="2016"/>
    <n v="1478126203"/>
    <x v="557"/>
    <x v="2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s v="2015"/>
    <n v="1424639505"/>
    <x v="558"/>
    <x v="0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s v="2015"/>
    <n v="1447397260"/>
    <x v="559"/>
    <x v="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s v="2014"/>
    <n v="1416249045"/>
    <x v="560"/>
    <x v="3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s v="2015"/>
    <n v="1442850513"/>
    <x v="561"/>
    <x v="0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s v="2016"/>
    <n v="1479460815"/>
    <x v="562"/>
    <x v="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s v="2015"/>
    <n v="1421545247"/>
    <x v="563"/>
    <x v="0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s v="2016"/>
    <n v="1455230275"/>
    <x v="564"/>
    <x v="2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s v="2015"/>
    <n v="1433962249"/>
    <x v="565"/>
    <x v="0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s v="2016"/>
    <n v="1465921533"/>
    <x v="566"/>
    <x v="2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s v="2015"/>
    <n v="1417551194"/>
    <x v="567"/>
    <x v="3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d v="2016-01-16T06:00:00"/>
    <s v="2016"/>
    <n v="1449785223"/>
    <x v="568"/>
    <x v="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s v="2016"/>
    <n v="1449087612"/>
    <x v="569"/>
    <x v="0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s v="2016"/>
    <n v="1453230569"/>
    <x v="570"/>
    <x v="2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s v="2015"/>
    <n v="1436297723"/>
    <x v="571"/>
    <x v="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s v="2015"/>
    <n v="1444065088"/>
    <x v="572"/>
    <x v="0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s v="2015"/>
    <n v="1416445931"/>
    <x v="573"/>
    <x v="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s v="2016"/>
    <n v="1474281507"/>
    <x v="574"/>
    <x v="2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s v="2015"/>
    <n v="1431621443"/>
    <x v="575"/>
    <x v="0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s v="2015"/>
    <n v="1422357552"/>
    <x v="576"/>
    <x v="0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s v="2016"/>
    <n v="1458569302"/>
    <x v="577"/>
    <x v="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s v="2015"/>
    <n v="1439560393"/>
    <x v="578"/>
    <x v="0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s v="2014"/>
    <n v="1416947223"/>
    <x v="579"/>
    <x v="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s v="2016"/>
    <n v="1471988867"/>
    <x v="580"/>
    <x v="2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s v="2015"/>
    <n v="1435882704"/>
    <x v="581"/>
    <x v="0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s v="2015"/>
    <n v="1424454319"/>
    <x v="582"/>
    <x v="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s v="2015"/>
    <n v="1424212287"/>
    <x v="583"/>
    <x v="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s v="2015"/>
    <n v="1423933916"/>
    <x v="584"/>
    <x v="0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s v="GB"/>
    <s v="GBP"/>
    <n v="1448928000"/>
    <d v="2015-11-30T19:00:00"/>
    <s v="2015"/>
    <n v="1444123377"/>
    <x v="585"/>
    <x v="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s v="2015"/>
    <n v="1421440207"/>
    <x v="586"/>
    <x v="0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d v="2015-04-16T13:10:33"/>
    <s v="2015"/>
    <n v="1426615833"/>
    <x v="587"/>
    <x v="0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s v="2016"/>
    <n v="1474223286"/>
    <x v="588"/>
    <x v="2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s v="2015"/>
    <n v="1435070699"/>
    <x v="589"/>
    <x v="0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s v="2016"/>
    <n v="1452259131"/>
    <x v="590"/>
    <x v="2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s v="2015"/>
    <n v="1434978130"/>
    <x v="591"/>
    <x v="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s v="2014"/>
    <n v="1414992860"/>
    <x v="592"/>
    <x v="3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s v="2015"/>
    <n v="1425744945"/>
    <x v="593"/>
    <x v="0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s v="2016"/>
    <n v="1458240206"/>
    <x v="594"/>
    <x v="2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s v="2015"/>
    <n v="1426815638"/>
    <x v="595"/>
    <x v="0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s v="2016"/>
    <n v="1475530292"/>
    <x v="596"/>
    <x v="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s v="2016"/>
    <n v="1466787335"/>
    <x v="597"/>
    <x v="2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s v="2014"/>
    <n v="1415145781"/>
    <x v="598"/>
    <x v="3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s v="2015"/>
    <n v="1423769402"/>
    <x v="599"/>
    <x v="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s v="2015"/>
    <n v="1426014562"/>
    <x v="600"/>
    <x v="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s v="2014"/>
    <n v="1417034139"/>
    <x v="601"/>
    <x v="3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s v="2015"/>
    <n v="1432062215"/>
    <x v="602"/>
    <x v="0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s v="2014"/>
    <n v="1405437623"/>
    <x v="603"/>
    <x v="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s v="2014"/>
    <n v="1406595056"/>
    <x v="604"/>
    <x v="3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s v="2015"/>
    <n v="1436430908"/>
    <x v="605"/>
    <x v="0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s v="2015"/>
    <n v="1428507409"/>
    <x v="606"/>
    <x v="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s v="2015"/>
    <n v="1445629736"/>
    <x v="607"/>
    <x v="0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s v="2015"/>
    <n v="1431813980"/>
    <x v="608"/>
    <x v="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s v="2015"/>
    <n v="1446166144"/>
    <x v="609"/>
    <x v="0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s v="2015"/>
    <n v="1427140586"/>
    <x v="610"/>
    <x v="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s v="2016"/>
    <n v="1448026037"/>
    <x v="611"/>
    <x v="0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s v="2016"/>
    <n v="1470185146"/>
    <x v="612"/>
    <x v="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s v="2015"/>
    <n v="1441022120"/>
    <x v="613"/>
    <x v="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s v="2016"/>
    <n v="1464139740"/>
    <x v="614"/>
    <x v="2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s v="2015"/>
    <n v="1440557759"/>
    <x v="615"/>
    <x v="0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s v="2017"/>
    <n v="1485421307"/>
    <x v="616"/>
    <x v="1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s v="2015"/>
    <n v="1427184843"/>
    <x v="617"/>
    <x v="0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s v="2015"/>
    <n v="1447097203"/>
    <x v="618"/>
    <x v="0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s v="2014"/>
    <n v="1411745790"/>
    <x v="619"/>
    <x v="3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s v="2014"/>
    <n v="1405098738"/>
    <x v="620"/>
    <x v="3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s v="2016"/>
    <n v="1465342937"/>
    <x v="621"/>
    <x v="2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s v="2016"/>
    <n v="1465670138"/>
    <x v="622"/>
    <x v="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s v="2015"/>
    <n v="1430179997"/>
    <x v="623"/>
    <x v="0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s v="2015"/>
    <n v="1429055041"/>
    <x v="624"/>
    <x v="0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s v="2017"/>
    <n v="1487971777"/>
    <x v="625"/>
    <x v="1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s v="2015"/>
    <n v="1436793939"/>
    <x v="626"/>
    <x v="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s v="2016"/>
    <n v="1452842511"/>
    <x v="627"/>
    <x v="2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s v="2014"/>
    <n v="1402677457"/>
    <x v="628"/>
    <x v="3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s v="2016"/>
    <n v="1460647108"/>
    <x v="629"/>
    <x v="2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s v="2015"/>
    <n v="1438959121"/>
    <x v="630"/>
    <x v="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s v="2016"/>
    <n v="1461954729"/>
    <x v="631"/>
    <x v="2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s v="2015"/>
    <n v="1445874565"/>
    <x v="632"/>
    <x v="0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s v="2016"/>
    <n v="1463469062"/>
    <x v="633"/>
    <x v="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s v="2015"/>
    <n v="1422397029"/>
    <x v="634"/>
    <x v="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s v="2015"/>
    <n v="1426212762"/>
    <x v="635"/>
    <x v="0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s v="2015"/>
    <n v="1430996150"/>
    <x v="636"/>
    <x v="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s v="2017"/>
    <n v="1485558318"/>
    <x v="637"/>
    <x v="1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s v="2017"/>
    <n v="1485267262"/>
    <x v="638"/>
    <x v="1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s v="2014"/>
    <n v="1408024795"/>
    <x v="639"/>
    <x v="3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s v="2016"/>
    <n v="1478685915"/>
    <x v="640"/>
    <x v="2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s v="2015"/>
    <n v="1436881248"/>
    <x v="641"/>
    <x v="0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s v="2015"/>
    <n v="1436888274"/>
    <x v="642"/>
    <x v="0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s v="2015"/>
    <n v="1428333875"/>
    <x v="643"/>
    <x v="0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s v="2014"/>
    <n v="1410883139"/>
    <x v="644"/>
    <x v="3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s v="2016"/>
    <n v="1468370274"/>
    <x v="645"/>
    <x v="2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s v="2014"/>
    <n v="1405196867"/>
    <x v="646"/>
    <x v="3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s v="2016"/>
    <n v="1455647149"/>
    <x v="647"/>
    <x v="2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s v="2014"/>
    <n v="1410280708"/>
    <x v="648"/>
    <x v="3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s v="2014"/>
    <n v="1409090013"/>
    <x v="649"/>
    <x v="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s v="2014"/>
    <n v="1413766384"/>
    <x v="650"/>
    <x v="3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s v="2014"/>
    <n v="1415838311"/>
    <x v="651"/>
    <x v="3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s v="2016"/>
    <n v="1478018050"/>
    <x v="652"/>
    <x v="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s v="2015"/>
    <n v="1436885440"/>
    <x v="653"/>
    <x v="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s v="2015"/>
    <n v="1433804313"/>
    <x v="654"/>
    <x v="0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s v="2015"/>
    <n v="1423609112"/>
    <x v="655"/>
    <x v="0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s v="2016"/>
    <n v="1455736719"/>
    <x v="656"/>
    <x v="2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s v="2015"/>
    <n v="1448309872"/>
    <x v="657"/>
    <x v="0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s v="2015"/>
    <n v="1435117889"/>
    <x v="658"/>
    <x v="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s v="2015"/>
    <n v="1437747295"/>
    <x v="659"/>
    <x v="0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s v="2014"/>
    <n v="1412963279"/>
    <x v="660"/>
    <x v="3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s v="2016"/>
    <n v="1474644559"/>
    <x v="661"/>
    <x v="2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s v="2015"/>
    <n v="1418812247"/>
    <x v="662"/>
    <x v="3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s v="2015"/>
    <n v="1434658456"/>
    <x v="663"/>
    <x v="0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s v="2015"/>
    <n v="1426348775"/>
    <x v="664"/>
    <x v="0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s v="2017"/>
    <n v="1479143061"/>
    <x v="665"/>
    <x v="2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s v="2014"/>
    <n v="1405713498"/>
    <x v="666"/>
    <x v="3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s v="2016"/>
    <n v="1474275463"/>
    <x v="667"/>
    <x v="2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s v="2015"/>
    <n v="1427486222"/>
    <x v="668"/>
    <x v="0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d v="2016-07-06T10:00:58"/>
    <s v="2016"/>
    <n v="1465225258"/>
    <x v="669"/>
    <x v="2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s v="2016"/>
    <n v="1463418120"/>
    <x v="670"/>
    <x v="2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s v="2015"/>
    <n v="1418315852"/>
    <x v="671"/>
    <x v="3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s v="2014"/>
    <n v="1417410964"/>
    <x v="672"/>
    <x v="3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s v="2014"/>
    <n v="1405714217"/>
    <x v="673"/>
    <x v="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s v="2014"/>
    <n v="1402627627"/>
    <x v="674"/>
    <x v="3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s v="2015"/>
    <n v="1417558804"/>
    <x v="675"/>
    <x v="3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d v="2015-02-07T13:26:21"/>
    <s v="2015"/>
    <n v="1420741581"/>
    <x v="676"/>
    <x v="0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d v="2016-06-28T04:41:35"/>
    <s v="2016"/>
    <n v="1463218895"/>
    <x v="677"/>
    <x v="2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s v="2016"/>
    <n v="1461229338"/>
    <x v="678"/>
    <x v="2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s v="2016"/>
    <n v="1467736909"/>
    <x v="679"/>
    <x v="2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s v="2014"/>
    <n v="1407931331"/>
    <x v="680"/>
    <x v="3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s v="2016"/>
    <n v="1474917604"/>
    <x v="681"/>
    <x v="2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s v="2017"/>
    <n v="1486923722"/>
    <x v="682"/>
    <x v="1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s v="2016"/>
    <n v="1474493764"/>
    <x v="683"/>
    <x v="2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s v="2014"/>
    <n v="1403176891"/>
    <x v="684"/>
    <x v="3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s v="2015"/>
    <n v="1417207672"/>
    <x v="685"/>
    <x v="3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d v="2015-08-03T11:09:30"/>
    <s v="2015"/>
    <n v="1436026170"/>
    <x v="686"/>
    <x v="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s v="2017"/>
    <n v="1481133653"/>
    <x v="687"/>
    <x v="2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s v="2015"/>
    <n v="1442284253"/>
    <x v="688"/>
    <x v="0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s v="2016"/>
    <n v="1478016097"/>
    <x v="689"/>
    <x v="2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s v="2016"/>
    <n v="1469718841"/>
    <x v="690"/>
    <x v="2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s v="2015"/>
    <n v="1433292046"/>
    <x v="691"/>
    <x v="0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s v="2016"/>
    <n v="1479805263"/>
    <x v="692"/>
    <x v="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s v="2015"/>
    <n v="1427829827"/>
    <x v="693"/>
    <x v="0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s v="2017"/>
    <n v="1483372559"/>
    <x v="694"/>
    <x v="1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s v="2014"/>
    <n v="1412166620"/>
    <x v="695"/>
    <x v="3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s v="2014"/>
    <n v="1403734502"/>
    <x v="696"/>
    <x v="3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s v="2016"/>
    <n v="1453206789"/>
    <x v="697"/>
    <x v="2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s v="2014"/>
    <n v="1408141245"/>
    <x v="698"/>
    <x v="3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s v="2013"/>
    <n v="1381923548"/>
    <x v="699"/>
    <x v="4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s v="2017"/>
    <n v="1481473881"/>
    <x v="700"/>
    <x v="2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s v="2014"/>
    <n v="1403538880"/>
    <x v="701"/>
    <x v="3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s v="2016"/>
    <n v="1477416387"/>
    <x v="702"/>
    <x v="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s v="2017"/>
    <n v="1481150949"/>
    <x v="703"/>
    <x v="2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s v="2017"/>
    <n v="1482381468"/>
    <x v="704"/>
    <x v="2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s v="2017"/>
    <n v="1482407278"/>
    <x v="705"/>
    <x v="2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s v="2016"/>
    <n v="1478130783"/>
    <x v="706"/>
    <x v="2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s v="2017"/>
    <n v="1479830127"/>
    <x v="707"/>
    <x v="2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s v="2014"/>
    <n v="1405432600"/>
    <x v="708"/>
    <x v="3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s v="2014"/>
    <n v="1415149159"/>
    <x v="709"/>
    <x v="3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s v="2014"/>
    <n v="1405640302"/>
    <x v="710"/>
    <x v="3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s v="2016"/>
    <n v="1478257268"/>
    <x v="711"/>
    <x v="2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s v="2016"/>
    <n v="1452874832"/>
    <x v="712"/>
    <x v="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s v="2016"/>
    <n v="1462538532"/>
    <x v="713"/>
    <x v="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s v="2017"/>
    <n v="1483124082"/>
    <x v="714"/>
    <x v="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s v="2015"/>
    <n v="1443233440"/>
    <x v="715"/>
    <x v="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s v="2014"/>
    <n v="1414511307"/>
    <x v="716"/>
    <x v="3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s v="2014"/>
    <n v="1407357002"/>
    <x v="717"/>
    <x v="3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s v="2017"/>
    <n v="1484684247"/>
    <x v="718"/>
    <x v="1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s v="2016"/>
    <n v="1454979476"/>
    <x v="719"/>
    <x v="2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s v="2012"/>
    <n v="1325432091"/>
    <x v="720"/>
    <x v="5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s v="2014"/>
    <n v="1403012607"/>
    <x v="721"/>
    <x v="3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s v="2012"/>
    <n v="1331320778"/>
    <x v="722"/>
    <x v="5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s v="2015"/>
    <n v="1435606549"/>
    <x v="723"/>
    <x v="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d v="2011-06-30T10:19:23"/>
    <s v="2011"/>
    <n v="1306855163"/>
    <x v="724"/>
    <x v="6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s v="2015"/>
    <n v="1447426912"/>
    <x v="725"/>
    <x v="0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s v="2013"/>
    <n v="1363136487"/>
    <x v="726"/>
    <x v="4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s v="2013"/>
    <n v="1354580949"/>
    <x v="727"/>
    <x v="5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s v="2011"/>
    <n v="1310069157"/>
    <x v="728"/>
    <x v="6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s v="2012"/>
    <n v="1342844861"/>
    <x v="729"/>
    <x v="5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s v="2011"/>
    <n v="1320688391"/>
    <x v="730"/>
    <x v="6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s v="2012"/>
    <n v="1322852747"/>
    <x v="731"/>
    <x v="6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s v="2013"/>
    <n v="1375265461"/>
    <x v="732"/>
    <x v="4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s v="2013"/>
    <n v="1384941892"/>
    <x v="733"/>
    <x v="4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s v="2015"/>
    <n v="1428465420"/>
    <x v="734"/>
    <x v="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d v="2014-12-03T19:39:00"/>
    <s v="2014"/>
    <n v="1414975346"/>
    <x v="735"/>
    <x v="3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s v="2013"/>
    <n v="1383327440"/>
    <x v="736"/>
    <x v="4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s v="2014"/>
    <n v="1390890987"/>
    <x v="737"/>
    <x v="3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s v="2014"/>
    <n v="1414765794"/>
    <x v="738"/>
    <x v="3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s v="2014"/>
    <n v="1404907429"/>
    <x v="739"/>
    <x v="3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s v="2015"/>
    <n v="1433647882"/>
    <x v="740"/>
    <x v="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s v="2013"/>
    <n v="1367940806"/>
    <x v="741"/>
    <x v="4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s v="2014"/>
    <n v="1392847312"/>
    <x v="742"/>
    <x v="3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s v="2012"/>
    <n v="1332435685"/>
    <x v="743"/>
    <x v="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s v="2012"/>
    <n v="1352847503"/>
    <x v="744"/>
    <x v="5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s v="2013"/>
    <n v="1364996645"/>
    <x v="745"/>
    <x v="4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s v="2012"/>
    <n v="1346806909"/>
    <x v="746"/>
    <x v="5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s v="2015"/>
    <n v="1418649019"/>
    <x v="747"/>
    <x v="3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s v="2014"/>
    <n v="1405109966"/>
    <x v="748"/>
    <x v="3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s v="2017"/>
    <n v="1483050930"/>
    <x v="749"/>
    <x v="2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s v="2013"/>
    <n v="1359147872"/>
    <x v="750"/>
    <x v="4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s v="2011"/>
    <n v="1308496075"/>
    <x v="751"/>
    <x v="6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s v="2016"/>
    <n v="1474884417"/>
    <x v="752"/>
    <x v="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s v="2015"/>
    <n v="1421330991"/>
    <x v="753"/>
    <x v="0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s v="2013"/>
    <n v="1354816721"/>
    <x v="754"/>
    <x v="5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s v="2013"/>
    <n v="1366381877"/>
    <x v="755"/>
    <x v="4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s v="2011"/>
    <n v="1297880659"/>
    <x v="756"/>
    <x v="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s v="2012"/>
    <n v="1353547114"/>
    <x v="757"/>
    <x v="5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s v="2010"/>
    <n v="1283976268"/>
    <x v="758"/>
    <x v="7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s v="2014"/>
    <n v="1401436539"/>
    <x v="759"/>
    <x v="3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s v="2016"/>
    <n v="1477592413"/>
    <x v="760"/>
    <x v="2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s v="2014"/>
    <n v="1388772126"/>
    <x v="761"/>
    <x v="3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s v="2016"/>
    <n v="1479328570"/>
    <x v="762"/>
    <x v="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s v="2013"/>
    <n v="1373971408"/>
    <x v="763"/>
    <x v="4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s v="2015"/>
    <n v="1439266161"/>
    <x v="764"/>
    <x v="0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s v="2014"/>
    <n v="1411131684"/>
    <x v="765"/>
    <x v="3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s v="2015"/>
    <n v="1421520483"/>
    <x v="766"/>
    <x v="0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d v="2015-05-20T22:26:50"/>
    <s v="2015"/>
    <n v="1429586810"/>
    <x v="767"/>
    <x v="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s v="2013"/>
    <n v="1384577890"/>
    <x v="768"/>
    <x v="4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s v="2013"/>
    <n v="1385510094"/>
    <x v="769"/>
    <x v="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s v="2013"/>
    <n v="1358294369"/>
    <x v="770"/>
    <x v="4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s v="2016"/>
    <n v="1449863202"/>
    <x v="771"/>
    <x v="0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s v="2009"/>
    <n v="1252718519"/>
    <x v="772"/>
    <x v="8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s v="2015"/>
    <n v="1428341985"/>
    <x v="773"/>
    <x v="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s v="2014"/>
    <n v="1390589018"/>
    <x v="774"/>
    <x v="3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s v="2011"/>
    <n v="1321406795"/>
    <x v="775"/>
    <x v="6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s v="2015"/>
    <n v="1441297645"/>
    <x v="776"/>
    <x v="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s v="2013"/>
    <n v="1372721577"/>
    <x v="777"/>
    <x v="4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s v="2014"/>
    <n v="1396284680"/>
    <x v="778"/>
    <x v="3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s v="2010"/>
    <n v="1284567905"/>
    <x v="779"/>
    <x v="7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s v="2011"/>
    <n v="1301847025"/>
    <x v="780"/>
    <x v="6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s v="2013"/>
    <n v="1368057674"/>
    <x v="781"/>
    <x v="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s v="2012"/>
    <n v="1343326302"/>
    <x v="782"/>
    <x v="5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s v="2012"/>
    <n v="1332182049"/>
    <x v="783"/>
    <x v="5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s v="2014"/>
    <n v="1391571319"/>
    <x v="784"/>
    <x v="3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s v="2013"/>
    <n v="1359468915"/>
    <x v="785"/>
    <x v="4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s v="2012"/>
    <n v="1331774434"/>
    <x v="786"/>
    <x v="5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s v="2013"/>
    <n v="1380726226"/>
    <x v="787"/>
    <x v="4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s v="2012"/>
    <n v="1338336588"/>
    <x v="788"/>
    <x v="5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s v="2013"/>
    <n v="1357187280"/>
    <x v="789"/>
    <x v="4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s v="2013"/>
    <n v="1357088939"/>
    <x v="790"/>
    <x v="4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s v="2013"/>
    <n v="1381430646"/>
    <x v="791"/>
    <x v="4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s v="2013"/>
    <n v="1381265883"/>
    <x v="792"/>
    <x v="4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s v="2013"/>
    <n v="1371491244"/>
    <x v="793"/>
    <x v="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s v="2011"/>
    <n v="1310438737"/>
    <x v="794"/>
    <x v="6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s v="2012"/>
    <n v="1330094566"/>
    <x v="795"/>
    <x v="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d v="2013-09-15T16:10:00"/>
    <s v="2013"/>
    <n v="1376687485"/>
    <x v="796"/>
    <x v="4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s v="2012"/>
    <n v="1332978688"/>
    <x v="797"/>
    <x v="5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s v="2014"/>
    <n v="1409494187"/>
    <x v="798"/>
    <x v="3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s v="2012"/>
    <n v="1332950446"/>
    <x v="799"/>
    <x v="5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s v="2014"/>
    <n v="1407839054"/>
    <x v="800"/>
    <x v="3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s v="2011"/>
    <n v="1306955120"/>
    <x v="801"/>
    <x v="6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s v="2012"/>
    <n v="1343867524"/>
    <x v="802"/>
    <x v="5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s v="2011"/>
    <n v="1304376478"/>
    <x v="803"/>
    <x v="6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s v="2011"/>
    <n v="1309919526"/>
    <x v="804"/>
    <x v="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s v="2011"/>
    <n v="1306525512"/>
    <x v="805"/>
    <x v="6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s v="2011"/>
    <n v="1312821339"/>
    <x v="806"/>
    <x v="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s v="2017"/>
    <n v="1485270311"/>
    <x v="807"/>
    <x v="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s v="2014"/>
    <n v="1416363886"/>
    <x v="808"/>
    <x v="3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s v="2014"/>
    <n v="1387569630"/>
    <x v="809"/>
    <x v="4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s v="2012"/>
    <n v="1343870462"/>
    <x v="810"/>
    <x v="5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s v="2013"/>
    <n v="1371569202"/>
    <x v="811"/>
    <x v="4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s v="2013"/>
    <n v="1357604752"/>
    <x v="812"/>
    <x v="4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s v="2012"/>
    <n v="1340233365"/>
    <x v="813"/>
    <x v="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s v="2011"/>
    <n v="1305568201"/>
    <x v="814"/>
    <x v="6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s v="2014"/>
    <n v="1412287303"/>
    <x v="815"/>
    <x v="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s v="2013"/>
    <n v="1362776043"/>
    <x v="816"/>
    <x v="4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s v="2012"/>
    <n v="1326810211"/>
    <x v="817"/>
    <x v="5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s v="2012"/>
    <n v="1343682681"/>
    <x v="818"/>
    <x v="5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s v="2013"/>
    <n v="1386806254"/>
    <x v="819"/>
    <x v="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s v="2014"/>
    <n v="1399666342"/>
    <x v="820"/>
    <x v="3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s v="2015"/>
    <n v="1427753265"/>
    <x v="821"/>
    <x v="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s v="2012"/>
    <n v="1346885050"/>
    <x v="822"/>
    <x v="5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s v="2015"/>
    <n v="1424474452"/>
    <x v="823"/>
    <x v="0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s v="2010"/>
    <n v="1268459318"/>
    <x v="824"/>
    <x v="7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s v="2012"/>
    <n v="1349335284"/>
    <x v="825"/>
    <x v="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s v="2012"/>
    <n v="1330908930"/>
    <x v="826"/>
    <x v="5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s v="2012"/>
    <n v="1326972107"/>
    <x v="827"/>
    <x v="5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s v="2012"/>
    <n v="1339549982"/>
    <x v="828"/>
    <x v="5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s v="2016"/>
    <n v="1463253240"/>
    <x v="829"/>
    <x v="2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s v="2013"/>
    <n v="1361363825"/>
    <x v="830"/>
    <x v="4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s v="2012"/>
    <n v="1332948694"/>
    <x v="831"/>
    <x v="5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s v="2012"/>
    <n v="1321978335"/>
    <x v="832"/>
    <x v="6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s v="2014"/>
    <n v="1395349475"/>
    <x v="833"/>
    <x v="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s v="2013"/>
    <n v="1369770292"/>
    <x v="834"/>
    <x v="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s v="2012"/>
    <n v="1333709958"/>
    <x v="835"/>
    <x v="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s v="2013"/>
    <n v="1378516918"/>
    <x v="836"/>
    <x v="4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s v="2014"/>
    <n v="1396396662"/>
    <x v="837"/>
    <x v="3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s v="2012"/>
    <n v="1324243985"/>
    <x v="838"/>
    <x v="6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s v="2012"/>
    <n v="1345745956"/>
    <x v="839"/>
    <x v="5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s v="2016"/>
    <n v="1472102787"/>
    <x v="840"/>
    <x v="2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s v="2014"/>
    <n v="1413058063"/>
    <x v="841"/>
    <x v="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s v="2013"/>
    <n v="1378735983"/>
    <x v="842"/>
    <x v="4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s v="2016"/>
    <n v="1479708680"/>
    <x v="843"/>
    <x v="2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s v="2014"/>
    <n v="1411489552"/>
    <x v="844"/>
    <x v="3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s v="2016"/>
    <n v="1469595396"/>
    <x v="845"/>
    <x v="2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s v="2014"/>
    <n v="1393233855"/>
    <x v="846"/>
    <x v="3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s v="2015"/>
    <n v="1433963376"/>
    <x v="847"/>
    <x v="0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s v="2015"/>
    <n v="1426446033"/>
    <x v="848"/>
    <x v="0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d v="2015-03-15T21:34:24"/>
    <s v="2015"/>
    <n v="1424057664"/>
    <x v="849"/>
    <x v="0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s v="2016"/>
    <n v="1458762717"/>
    <x v="850"/>
    <x v="2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s v="2016"/>
    <n v="1464815253"/>
    <x v="851"/>
    <x v="2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s v="2016"/>
    <n v="1476386395"/>
    <x v="852"/>
    <x v="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s v="2015"/>
    <n v="1421524709"/>
    <x v="853"/>
    <x v="0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s v="2016"/>
    <n v="1480309546"/>
    <x v="854"/>
    <x v="2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s v="2016"/>
    <n v="1466737217"/>
    <x v="855"/>
    <x v="2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s v="2016"/>
    <n v="1472282956"/>
    <x v="856"/>
    <x v="2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s v="2015"/>
    <n v="1444831031"/>
    <x v="857"/>
    <x v="0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s v="2015"/>
    <n v="1426528418"/>
    <x v="858"/>
    <x v="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s v="2015"/>
    <n v="1430768468"/>
    <x v="859"/>
    <x v="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s v="2013"/>
    <n v="1382528113"/>
    <x v="860"/>
    <x v="4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s v="2016"/>
    <n v="1471475404"/>
    <x v="861"/>
    <x v="2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s v="2013"/>
    <n v="1381583948"/>
    <x v="862"/>
    <x v="4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s v="2012"/>
    <n v="1326422966"/>
    <x v="863"/>
    <x v="5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s v="2013"/>
    <n v="1379990038"/>
    <x v="864"/>
    <x v="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s v="2013"/>
    <n v="1353177197"/>
    <x v="865"/>
    <x v="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s v="2015"/>
    <n v="1421853518"/>
    <x v="866"/>
    <x v="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s v="2009"/>
    <n v="1254450706"/>
    <x v="867"/>
    <x v="8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s v="2014"/>
    <n v="1386463198"/>
    <x v="868"/>
    <x v="4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s v="2013"/>
    <n v="1362860257"/>
    <x v="869"/>
    <x v="4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s v="2013"/>
    <n v="1375403523"/>
    <x v="870"/>
    <x v="4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s v="2013"/>
    <n v="1383139695"/>
    <x v="871"/>
    <x v="4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s v="2011"/>
    <n v="1295898527"/>
    <x v="872"/>
    <x v="6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s v="2012"/>
    <n v="1349150440"/>
    <x v="873"/>
    <x v="5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s v="2013"/>
    <n v="1365084034"/>
    <x v="874"/>
    <x v="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s v="2015"/>
    <n v="1441128131"/>
    <x v="875"/>
    <x v="0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s v="2013"/>
    <n v="1357127727"/>
    <x v="876"/>
    <x v="4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s v="2013"/>
    <n v="1384887360"/>
    <x v="877"/>
    <x v="4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s v="2010"/>
    <n v="1290490524"/>
    <x v="878"/>
    <x v="7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s v="2012"/>
    <n v="1336506905"/>
    <x v="879"/>
    <x v="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s v="2012"/>
    <n v="1348731738"/>
    <x v="880"/>
    <x v="5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s v="2012"/>
    <n v="1322632886"/>
    <x v="881"/>
    <x v="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s v="2011"/>
    <n v="1312490350"/>
    <x v="882"/>
    <x v="6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s v="2016"/>
    <n v="1451773635"/>
    <x v="883"/>
    <x v="2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s v="2012"/>
    <n v="1331666146"/>
    <x v="884"/>
    <x v="5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s v="2016"/>
    <n v="1481322911"/>
    <x v="885"/>
    <x v="2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s v="2016"/>
    <n v="1471812813"/>
    <x v="886"/>
    <x v="2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s v="2012"/>
    <n v="1335567655"/>
    <x v="887"/>
    <x v="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s v="2011"/>
    <n v="1311789885"/>
    <x v="888"/>
    <x v="6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s v="2014"/>
    <n v="1409942943"/>
    <x v="889"/>
    <x v="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s v="2013"/>
    <n v="1382460379"/>
    <x v="890"/>
    <x v="4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s v="2014"/>
    <n v="1405989930"/>
    <x v="891"/>
    <x v="3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s v="2010"/>
    <n v="1273121283"/>
    <x v="892"/>
    <x v="7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s v="2015"/>
    <n v="1425331963"/>
    <x v="893"/>
    <x v="0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s v="2016"/>
    <n v="1462577610"/>
    <x v="894"/>
    <x v="2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s v="2010"/>
    <n v="1284087829"/>
    <x v="895"/>
    <x v="7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s v="2015"/>
    <n v="1438549026"/>
    <x v="896"/>
    <x v="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s v="2012"/>
    <n v="1351528308"/>
    <x v="897"/>
    <x v="5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s v="2012"/>
    <n v="1322763110"/>
    <x v="898"/>
    <x v="6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s v="2011"/>
    <n v="1302661362"/>
    <x v="899"/>
    <x v="6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s v="2016"/>
    <n v="1456777402"/>
    <x v="900"/>
    <x v="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s v="2010"/>
    <n v="1272050914"/>
    <x v="901"/>
    <x v="7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s v="2014"/>
    <n v="1404947422"/>
    <x v="902"/>
    <x v="3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s v="2012"/>
    <n v="1346180780"/>
    <x v="903"/>
    <x v="5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s v="2016"/>
    <n v="1449194137"/>
    <x v="904"/>
    <x v="0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s v="2011"/>
    <n v="1290663926"/>
    <x v="905"/>
    <x v="7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s v="2014"/>
    <n v="1392093190"/>
    <x v="906"/>
    <x v="3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s v="2011"/>
    <n v="1313123823"/>
    <x v="907"/>
    <x v="6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s v="2010"/>
    <n v="1276283655"/>
    <x v="908"/>
    <x v="7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s v="2012"/>
    <n v="1340296440"/>
    <x v="909"/>
    <x v="5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s v="2017"/>
    <n v="1483362319"/>
    <x v="910"/>
    <x v="1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s v="2014"/>
    <n v="1388707645"/>
    <x v="911"/>
    <x v="3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s v="2012"/>
    <n v="1350009447"/>
    <x v="912"/>
    <x v="5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s v="2012"/>
    <n v="1333596019"/>
    <x v="913"/>
    <x v="5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s v="2012"/>
    <n v="1343326747"/>
    <x v="914"/>
    <x v="5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s v="2012"/>
    <n v="1327853914"/>
    <x v="915"/>
    <x v="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s v="2010"/>
    <n v="1284409734"/>
    <x v="916"/>
    <x v="7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s v="2014"/>
    <n v="1402612730"/>
    <x v="917"/>
    <x v="3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s v="2014"/>
    <n v="1414879161"/>
    <x v="918"/>
    <x v="3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s v="2012"/>
    <n v="1352906645"/>
    <x v="919"/>
    <x v="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s v="2013"/>
    <n v="1381853222"/>
    <x v="920"/>
    <x v="4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s v="2011"/>
    <n v="1320033976"/>
    <x v="921"/>
    <x v="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s v="2014"/>
    <n v="1409143393"/>
    <x v="922"/>
    <x v="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s v="2014"/>
    <n v="1414018923"/>
    <x v="923"/>
    <x v="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s v="2013"/>
    <n v="1358203069"/>
    <x v="924"/>
    <x v="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s v="2013"/>
    <n v="1382994511"/>
    <x v="925"/>
    <x v="4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s v="2010"/>
    <n v="1276043330"/>
    <x v="926"/>
    <x v="7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s v="2012"/>
    <n v="1334432695"/>
    <x v="927"/>
    <x v="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s v="2012"/>
    <n v="1348864913"/>
    <x v="928"/>
    <x v="5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s v="2012"/>
    <n v="1331358169"/>
    <x v="929"/>
    <x v="5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s v="2010"/>
    <n v="1273874306"/>
    <x v="930"/>
    <x v="7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s v="2014"/>
    <n v="1392021502"/>
    <x v="931"/>
    <x v="3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s v="2013"/>
    <n v="1360106145"/>
    <x v="932"/>
    <x v="4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s v="2014"/>
    <n v="1394683409"/>
    <x v="933"/>
    <x v="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s v="2014"/>
    <n v="1396633284"/>
    <x v="934"/>
    <x v="3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s v="2016"/>
    <n v="1451462429"/>
    <x v="935"/>
    <x v="0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s v="2012"/>
    <n v="1323131689"/>
    <x v="936"/>
    <x v="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s v="2013"/>
    <n v="1380913757"/>
    <x v="937"/>
    <x v="4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d v="2012-09-02T06:30:48"/>
    <s v="2012"/>
    <n v="1343993448"/>
    <x v="938"/>
    <x v="5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s v="2013"/>
    <n v="1369246738"/>
    <x v="939"/>
    <x v="4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s v="2015"/>
    <n v="1435363926"/>
    <x v="940"/>
    <x v="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s v="2017"/>
    <n v="1484101145"/>
    <x v="941"/>
    <x v="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s v="2016"/>
    <n v="1452716060"/>
    <x v="942"/>
    <x v="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s v="2016"/>
    <n v="1477843305"/>
    <x v="943"/>
    <x v="2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s v="2016"/>
    <n v="1458050450"/>
    <x v="944"/>
    <x v="2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s v="2017"/>
    <n v="1482958626"/>
    <x v="945"/>
    <x v="2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s v="2016"/>
    <n v="1470852048"/>
    <x v="946"/>
    <x v="2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s v="2016"/>
    <n v="1462128306"/>
    <x v="947"/>
    <x v="2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d v="2016-03-12T14:52:44"/>
    <s v="2016"/>
    <n v="1455220364"/>
    <x v="948"/>
    <x v="2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s v="2016"/>
    <n v="1450832576"/>
    <x v="949"/>
    <x v="0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s v="2016"/>
    <n v="1450461661"/>
    <x v="950"/>
    <x v="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s v="2016"/>
    <n v="1461166872"/>
    <x v="951"/>
    <x v="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s v="2016"/>
    <n v="1476888212"/>
    <x v="952"/>
    <x v="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s v="2015"/>
    <n v="1419566199"/>
    <x v="953"/>
    <x v="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s v="2015"/>
    <n v="1436472039"/>
    <x v="954"/>
    <x v="0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s v="2016"/>
    <n v="1470294300"/>
    <x v="955"/>
    <x v="2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d v="2015-04-26T15:55:59"/>
    <s v="2015"/>
    <n v="1424901359"/>
    <x v="956"/>
    <x v="0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s v="2016"/>
    <n v="1476710133"/>
    <x v="957"/>
    <x v="2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s v="2015"/>
    <n v="1426792563"/>
    <x v="958"/>
    <x v="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s v="2015"/>
    <n v="1419048665"/>
    <x v="959"/>
    <x v="3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s v="2017"/>
    <n v="1485874955"/>
    <x v="960"/>
    <x v="1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d v="2017-02-20T14:00:00"/>
    <s v="2017"/>
    <n v="1483634335"/>
    <x v="961"/>
    <x v="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s v="2016"/>
    <n v="1451927153"/>
    <x v="962"/>
    <x v="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s v="2016"/>
    <n v="1473693319"/>
    <x v="963"/>
    <x v="2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s v="2015"/>
    <n v="1437663919"/>
    <x v="964"/>
    <x v="0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s v="2016"/>
    <n v="1474676646"/>
    <x v="965"/>
    <x v="2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s v="2016"/>
    <n v="1473174932"/>
    <x v="966"/>
    <x v="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s v="2016"/>
    <n v="1456121174"/>
    <x v="967"/>
    <x v="2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s v="2014"/>
    <n v="1405542034"/>
    <x v="968"/>
    <x v="3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s v="2017"/>
    <n v="1483773407"/>
    <x v="969"/>
    <x v="1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s v="2017"/>
    <n v="1481951853"/>
    <x v="970"/>
    <x v="2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s v="2015"/>
    <n v="1429290060"/>
    <x v="971"/>
    <x v="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s v="2014"/>
    <n v="1407271598"/>
    <x v="972"/>
    <x v="3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s v="2015"/>
    <n v="1441844493"/>
    <x v="973"/>
    <x v="0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s v="2016"/>
    <n v="1456336756"/>
    <x v="974"/>
    <x v="2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s v="2016"/>
    <n v="1461948185"/>
    <x v="975"/>
    <x v="2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s v="2015"/>
    <n v="1435627497"/>
    <x v="976"/>
    <x v="0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s v="2016"/>
    <n v="1453502197"/>
    <x v="977"/>
    <x v="2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s v="2016"/>
    <n v="1453793101"/>
    <x v="978"/>
    <x v="2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s v="2016"/>
    <n v="1463392828"/>
    <x v="979"/>
    <x v="2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s v="2014"/>
    <n v="1413495722"/>
    <x v="980"/>
    <x v="3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s v="2014"/>
    <n v="1405032222"/>
    <x v="981"/>
    <x v="3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s v="2016"/>
    <n v="1472839486"/>
    <x v="982"/>
    <x v="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s v="2016"/>
    <n v="1469289685"/>
    <x v="983"/>
    <x v="2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d v="2015-03-27T20:46:48"/>
    <s v="2015"/>
    <n v="1424918808"/>
    <x v="984"/>
    <x v="0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s v="2015"/>
    <n v="1449011610"/>
    <x v="985"/>
    <x v="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s v="2016"/>
    <n v="1447698300"/>
    <x v="986"/>
    <x v="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s v="2014"/>
    <n v="1400051050"/>
    <x v="987"/>
    <x v="3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d v="2016-10-01T03:33:45"/>
    <s v="2016"/>
    <n v="1472718825"/>
    <x v="988"/>
    <x v="2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s v="2016"/>
    <n v="1472509495"/>
    <x v="989"/>
    <x v="2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s v="2014"/>
    <n v="1407178164"/>
    <x v="990"/>
    <x v="3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d v="2016-07-12T13:51:00"/>
    <s v="2016"/>
    <n v="1466186988"/>
    <x v="991"/>
    <x v="2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s v="2016"/>
    <n v="1457475119"/>
    <x v="992"/>
    <x v="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s v="2016"/>
    <n v="1476054568"/>
    <x v="993"/>
    <x v="2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d v="2014-11-30T17:59:00"/>
    <s v="2014"/>
    <n v="1412835530"/>
    <x v="994"/>
    <x v="3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s v="2014"/>
    <n v="1415140480"/>
    <x v="995"/>
    <x v="3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s v="2014"/>
    <n v="1403902060"/>
    <x v="996"/>
    <x v="3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s v="2014"/>
    <n v="1414549697"/>
    <x v="997"/>
    <x v="3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s v="2015"/>
    <n v="1444017801"/>
    <x v="998"/>
    <x v="0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s v="2014"/>
    <n v="1413270690"/>
    <x v="999"/>
    <x v="3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s v="2017"/>
    <n v="1484357160"/>
    <x v="1000"/>
    <x v="1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s v="2017"/>
    <n v="1481908613"/>
    <x v="1001"/>
    <x v="2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s v="2015"/>
    <n v="1447777514"/>
    <x v="1002"/>
    <x v="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s v="2017"/>
    <n v="1487091661"/>
    <x v="1003"/>
    <x v="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s v="2016"/>
    <n v="1453222827"/>
    <x v="1004"/>
    <x v="2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s v="2015"/>
    <n v="1443538783"/>
    <x v="1005"/>
    <x v="0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s v="2014"/>
    <n v="1417654672"/>
    <x v="1006"/>
    <x v="3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s v="2016"/>
    <n v="1478095223"/>
    <x v="1007"/>
    <x v="2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s v="2016"/>
    <n v="1480361115"/>
    <x v="1008"/>
    <x v="2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s v="2016"/>
    <n v="1463754646"/>
    <x v="1009"/>
    <x v="2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s v="2016"/>
    <n v="1468180462"/>
    <x v="1010"/>
    <x v="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s v="2014"/>
    <n v="1415050395"/>
    <x v="1011"/>
    <x v="3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s v="2017"/>
    <n v="1481366052"/>
    <x v="1012"/>
    <x v="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s v="2015"/>
    <n v="1449000056"/>
    <x v="1013"/>
    <x v="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s v="2014"/>
    <n v="1415750615"/>
    <x v="1014"/>
    <x v="3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s v="2015"/>
    <n v="1445893495"/>
    <x v="1015"/>
    <x v="0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s v="2016"/>
    <n v="1456108456"/>
    <x v="1016"/>
    <x v="2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s v="2015"/>
    <n v="1444666335"/>
    <x v="1017"/>
    <x v="0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s v="2016"/>
    <n v="1465904933"/>
    <x v="1018"/>
    <x v="2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s v="2015"/>
    <n v="1420500149"/>
    <x v="1019"/>
    <x v="0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s v="2015"/>
    <n v="1430617209"/>
    <x v="1020"/>
    <x v="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s v="2015"/>
    <n v="1443074571"/>
    <x v="1021"/>
    <x v="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s v="2015"/>
    <n v="1429284677"/>
    <x v="1022"/>
    <x v="0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s v="2015"/>
    <n v="1432245861"/>
    <x v="1023"/>
    <x v="0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s v="2016"/>
    <n v="1451656563"/>
    <x v="1024"/>
    <x v="2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s v="2015"/>
    <n v="1423944037"/>
    <x v="1025"/>
    <x v="0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s v="2016"/>
    <n v="1456480016"/>
    <x v="1026"/>
    <x v="2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s v="2014"/>
    <n v="1411433347"/>
    <x v="1027"/>
    <x v="3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s v="2017"/>
    <n v="1484924605"/>
    <x v="1028"/>
    <x v="1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s v="2015"/>
    <n v="1423501507"/>
    <x v="1029"/>
    <x v="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s v="2016"/>
    <n v="1472470549"/>
    <x v="1030"/>
    <x v="2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s v="2015"/>
    <n v="1447698010"/>
    <x v="1031"/>
    <x v="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s v="2016"/>
    <n v="1464105625"/>
    <x v="1032"/>
    <x v="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s v="2016"/>
    <n v="1479144880"/>
    <x v="1033"/>
    <x v="2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s v="2016"/>
    <n v="1467604804"/>
    <x v="1034"/>
    <x v="2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s v="2015"/>
    <n v="1421076220"/>
    <x v="1035"/>
    <x v="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s v="2013"/>
    <n v="1354790790"/>
    <x v="1036"/>
    <x v="5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s v="2015"/>
    <n v="1429991062"/>
    <x v="1037"/>
    <x v="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s v="2016"/>
    <n v="1455773623"/>
    <x v="1038"/>
    <x v="2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s v="2016"/>
    <n v="1479436646"/>
    <x v="1039"/>
    <x v="2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s v="2016"/>
    <n v="1469725209"/>
    <x v="1040"/>
    <x v="2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s v="2014"/>
    <n v="1405041992"/>
    <x v="1041"/>
    <x v="3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s v="2014"/>
    <n v="1406824948"/>
    <x v="1042"/>
    <x v="3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s v="2015"/>
    <n v="1429509855"/>
    <x v="1043"/>
    <x v="0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s v="2015"/>
    <n v="1420668801"/>
    <x v="1044"/>
    <x v="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s v="2014"/>
    <n v="1406235550"/>
    <x v="1045"/>
    <x v="3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s v="2015"/>
    <n v="1447273560"/>
    <x v="1046"/>
    <x v="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s v="2014"/>
    <n v="1412624315"/>
    <x v="1047"/>
    <x v="3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s v="2016"/>
    <n v="1471310189"/>
    <x v="1048"/>
    <x v="2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s v="2016"/>
    <n v="1452680445"/>
    <x v="1049"/>
    <x v="2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s v="2015"/>
    <n v="1439665677"/>
    <x v="1050"/>
    <x v="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s v="2014"/>
    <n v="1406679625"/>
    <x v="1051"/>
    <x v="3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s v="2016"/>
    <n v="1461438495"/>
    <x v="1052"/>
    <x v="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s v="2017"/>
    <n v="1486613332"/>
    <x v="1053"/>
    <x v="1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s v="2014"/>
    <n v="1405110399"/>
    <x v="1054"/>
    <x v="3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s v="2016"/>
    <n v="1454802545"/>
    <x v="1055"/>
    <x v="2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s v="2015"/>
    <n v="1424711777"/>
    <x v="1056"/>
    <x v="0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s v="2016"/>
    <n v="1478292883"/>
    <x v="1057"/>
    <x v="2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s v="2015"/>
    <n v="1423777043"/>
    <x v="1058"/>
    <x v="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s v="2015"/>
    <n v="1423681056"/>
    <x v="1059"/>
    <x v="0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s v="2015"/>
    <n v="1426542893"/>
    <x v="1060"/>
    <x v="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s v="2016"/>
    <n v="1456987108"/>
    <x v="1061"/>
    <x v="2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s v="2016"/>
    <n v="1467746541"/>
    <x v="1062"/>
    <x v="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s v="2016"/>
    <n v="1470012262"/>
    <x v="1063"/>
    <x v="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s v="2013"/>
    <n v="1369286903"/>
    <x v="1064"/>
    <x v="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s v="2014"/>
    <n v="1390381722"/>
    <x v="1065"/>
    <x v="3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s v="2013"/>
    <n v="1371769582"/>
    <x v="1066"/>
    <x v="4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s v="2013"/>
    <n v="1385065931"/>
    <x v="1067"/>
    <x v="4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s v="2016"/>
    <n v="1457686464"/>
    <x v="1068"/>
    <x v="2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s v="2013"/>
    <n v="1382679059"/>
    <x v="1069"/>
    <x v="4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s v="2012"/>
    <n v="1347322622"/>
    <x v="1070"/>
    <x v="5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s v="2015"/>
    <n v="1445191493"/>
    <x v="1071"/>
    <x v="0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s v="2014"/>
    <n v="1389038297"/>
    <x v="1072"/>
    <x v="3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s v="2011"/>
    <n v="1316214541"/>
    <x v="1073"/>
    <x v="6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s v="2014"/>
    <n v="1386216545"/>
    <x v="1074"/>
    <x v="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s v="2012"/>
    <n v="1333748516"/>
    <x v="1075"/>
    <x v="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s v="2014"/>
    <n v="1405674250"/>
    <x v="1076"/>
    <x v="3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s v="2016"/>
    <n v="1450152011"/>
    <x v="1077"/>
    <x v="0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s v="2011"/>
    <n v="1307421721"/>
    <x v="1078"/>
    <x v="6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s v="2016"/>
    <n v="1461072936"/>
    <x v="1079"/>
    <x v="2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s v="2014"/>
    <n v="1397186333"/>
    <x v="1080"/>
    <x v="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s v="2015"/>
    <n v="1419891292"/>
    <x v="1081"/>
    <x v="3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s v="2012"/>
    <n v="1342043088"/>
    <x v="1082"/>
    <x v="5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s v="2014"/>
    <n v="1401810583"/>
    <x v="1083"/>
    <x v="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s v="2014"/>
    <n v="1404942804"/>
    <x v="1084"/>
    <x v="3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s v="2016"/>
    <n v="1455379575"/>
    <x v="1085"/>
    <x v="2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s v="2014"/>
    <n v="1406321291"/>
    <x v="1086"/>
    <x v="3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s v="2014"/>
    <n v="1400260087"/>
    <x v="1087"/>
    <x v="3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s v="2014"/>
    <n v="1395774667"/>
    <x v="1088"/>
    <x v="3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s v="2015"/>
    <n v="1432701175"/>
    <x v="1089"/>
    <x v="0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s v="2015"/>
    <n v="1430281653"/>
    <x v="1090"/>
    <x v="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s v="2016"/>
    <n v="1457725272"/>
    <x v="1091"/>
    <x v="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s v="2013"/>
    <n v="1354840638"/>
    <x v="1092"/>
    <x v="5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s v="2016"/>
    <n v="1453936937"/>
    <x v="1093"/>
    <x v="2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s v="2011"/>
    <n v="1315588033"/>
    <x v="1094"/>
    <x v="6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s v="2013"/>
    <n v="1375275220"/>
    <x v="1095"/>
    <x v="4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s v="2014"/>
    <n v="1409747154"/>
    <x v="1096"/>
    <x v="3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s v="2014"/>
    <n v="1390330877"/>
    <x v="1097"/>
    <x v="3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s v="2014"/>
    <n v="1394821095"/>
    <x v="1098"/>
    <x v="3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s v="2015"/>
    <n v="1428955468"/>
    <x v="1099"/>
    <x v="0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s v="2016"/>
    <n v="1452825571"/>
    <x v="1100"/>
    <x v="2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s v="2016"/>
    <n v="1466188338"/>
    <x v="1101"/>
    <x v="2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s v="2013"/>
    <n v="1383095125"/>
    <x v="1102"/>
    <x v="4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s v="2016"/>
    <n v="1461043190"/>
    <x v="1103"/>
    <x v="2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s v="2014"/>
    <n v="1399888221"/>
    <x v="1104"/>
    <x v="3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s v="2014"/>
    <n v="1393038927"/>
    <x v="1105"/>
    <x v="3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s v="2012"/>
    <n v="1330969575"/>
    <x v="1106"/>
    <x v="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s v="2014"/>
    <n v="1403556024"/>
    <x v="1107"/>
    <x v="3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s v="2012"/>
    <n v="1329146235"/>
    <x v="1108"/>
    <x v="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s v="2016"/>
    <n v="1476900190"/>
    <x v="1109"/>
    <x v="2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s v="2012"/>
    <n v="1352327022"/>
    <x v="1110"/>
    <x v="5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s v="2016"/>
    <n v="1449636790"/>
    <x v="1111"/>
    <x v="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s v="2015"/>
    <n v="1416507211"/>
    <x v="1112"/>
    <x v="3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s v="2014"/>
    <n v="1405466820"/>
    <x v="1113"/>
    <x v="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s v="2013"/>
    <n v="1378714687"/>
    <x v="1114"/>
    <x v="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s v="2016"/>
    <n v="1456764095"/>
    <x v="1115"/>
    <x v="2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s v="2012"/>
    <n v="1334089208"/>
    <x v="1116"/>
    <x v="5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s v="2015"/>
    <n v="1448461313"/>
    <x v="1117"/>
    <x v="0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s v="2014"/>
    <n v="1394078379"/>
    <x v="1118"/>
    <x v="3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s v="2014"/>
    <n v="1395687664"/>
    <x v="1119"/>
    <x v="3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s v="2011"/>
    <n v="1315947400"/>
    <x v="1120"/>
    <x v="6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s v="2016"/>
    <n v="1455315916"/>
    <x v="1121"/>
    <x v="2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s v="2013"/>
    <n v="1368723225"/>
    <x v="1122"/>
    <x v="4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s v="2014"/>
    <n v="1395318848"/>
    <x v="1123"/>
    <x v="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s v="2015"/>
    <n v="1427817651"/>
    <x v="1124"/>
    <x v="0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s v="2015"/>
    <n v="1438009130"/>
    <x v="1125"/>
    <x v="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s v="2016"/>
    <n v="1465890694"/>
    <x v="1126"/>
    <x v="2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s v="2014"/>
    <n v="1413318600"/>
    <x v="1127"/>
    <x v="3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s v="2014"/>
    <n v="1404833717"/>
    <x v="1128"/>
    <x v="3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s v="2016"/>
    <n v="1462515693"/>
    <x v="1129"/>
    <x v="2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s v="2014"/>
    <n v="1411775700"/>
    <x v="1130"/>
    <x v="3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s v="2015"/>
    <n v="1448401668"/>
    <x v="1131"/>
    <x v="0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s v="2016"/>
    <n v="1480646771"/>
    <x v="1132"/>
    <x v="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s v="2014"/>
    <n v="1404207981"/>
    <x v="1133"/>
    <x v="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s v="2014"/>
    <n v="1416034228"/>
    <x v="1134"/>
    <x v="3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d v="2016-08-06T18:44:54"/>
    <s v="2016"/>
    <n v="1467935094"/>
    <x v="1135"/>
    <x v="2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s v="2015"/>
    <n v="1447949229"/>
    <x v="1136"/>
    <x v="0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s v="2016"/>
    <n v="1458848421"/>
    <x v="1137"/>
    <x v="2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s v="2017"/>
    <n v="1483307131"/>
    <x v="1138"/>
    <x v="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s v="2015"/>
    <n v="1417508426"/>
    <x v="1139"/>
    <x v="3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s v="2015"/>
    <n v="1436267121"/>
    <x v="1140"/>
    <x v="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s v="2015"/>
    <n v="1433868450"/>
    <x v="1141"/>
    <x v="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d v="2015-02-16T19:08:47"/>
    <s v="2015"/>
    <n v="1421539727"/>
    <x v="1142"/>
    <x v="0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s v="2015"/>
    <n v="1447735126"/>
    <x v="1143"/>
    <x v="0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s v="2015"/>
    <n v="1427689320"/>
    <x v="1144"/>
    <x v="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s v="2014"/>
    <n v="1407088592"/>
    <x v="1145"/>
    <x v="3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s v="2014"/>
    <n v="1395787973"/>
    <x v="1146"/>
    <x v="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s v="2014"/>
    <n v="1408576783"/>
    <x v="1147"/>
    <x v="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s v="2016"/>
    <n v="1477973181"/>
    <x v="1148"/>
    <x v="2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s v="2016"/>
    <n v="1463504566"/>
    <x v="1149"/>
    <x v="2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s v="2016"/>
    <n v="1447109675"/>
    <x v="1150"/>
    <x v="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s v="2015"/>
    <n v="1439000863"/>
    <x v="1151"/>
    <x v="0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s v="2015"/>
    <n v="1429117312"/>
    <x v="1152"/>
    <x v="0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s v="2015"/>
    <n v="1432055305"/>
    <x v="1153"/>
    <x v="0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s v="2015"/>
    <n v="1438915006"/>
    <x v="1154"/>
    <x v="0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s v="2014"/>
    <n v="1405448408"/>
    <x v="1155"/>
    <x v="3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s v="2015"/>
    <n v="1422150162"/>
    <x v="1156"/>
    <x v="0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s v="2014"/>
    <n v="1412607880"/>
    <x v="1157"/>
    <x v="3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s v="2014"/>
    <n v="1415499128"/>
    <x v="1158"/>
    <x v="3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s v="2015"/>
    <n v="1433006765"/>
    <x v="1159"/>
    <x v="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s v="2015"/>
    <n v="1424922186"/>
    <x v="1160"/>
    <x v="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s v="2015"/>
    <n v="1430233589"/>
    <x v="1161"/>
    <x v="0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s v="2014"/>
    <n v="1408983864"/>
    <x v="1162"/>
    <x v="3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s v="2014"/>
    <n v="1405012920"/>
    <x v="1163"/>
    <x v="3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d v="2016-06-18T12:23:02"/>
    <s v="2016"/>
    <n v="1463678582"/>
    <x v="1164"/>
    <x v="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s v="2014"/>
    <n v="1401685730"/>
    <x v="1165"/>
    <x v="3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s v="2015"/>
    <n v="1432640342"/>
    <x v="1166"/>
    <x v="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s v="2014"/>
    <n v="1407865095"/>
    <x v="1167"/>
    <x v="3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s v="2016"/>
    <n v="1471915065"/>
    <x v="1168"/>
    <x v="2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s v="2015"/>
    <n v="1422001763"/>
    <x v="1169"/>
    <x v="0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s v="2015"/>
    <n v="1430429171"/>
    <x v="1170"/>
    <x v="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s v="2014"/>
    <n v="1414351127"/>
    <x v="1171"/>
    <x v="3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s v="2014"/>
    <n v="1405959752"/>
    <x v="1172"/>
    <x v="3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s v="2015"/>
    <n v="1435552057"/>
    <x v="1173"/>
    <x v="0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s v="2016"/>
    <n v="1460146327"/>
    <x v="1174"/>
    <x v="2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s v="2015"/>
    <n v="1434389339"/>
    <x v="1175"/>
    <x v="0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d v="2017-03-06T08:00:00"/>
    <s v="2017"/>
    <n v="1484094498"/>
    <x v="1176"/>
    <x v="1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s v="2014"/>
    <n v="1410796296"/>
    <x v="1177"/>
    <x v="3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s v="2014"/>
    <n v="1405633452"/>
    <x v="1178"/>
    <x v="3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s v="2015"/>
    <n v="1443460627"/>
    <x v="1179"/>
    <x v="0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s v="2014"/>
    <n v="1400786514"/>
    <x v="1180"/>
    <x v="3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s v="2015"/>
    <n v="1422605321"/>
    <x v="1181"/>
    <x v="0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s v="2017"/>
    <n v="1482609088"/>
    <x v="1182"/>
    <x v="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s v="2016"/>
    <n v="1476391223"/>
    <x v="1183"/>
    <x v="2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s v="2017"/>
    <n v="1483712611"/>
    <x v="1184"/>
    <x v="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s v="2015"/>
    <n v="1430945149"/>
    <x v="1185"/>
    <x v="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s v="2015"/>
    <n v="1430340195"/>
    <x v="1186"/>
    <x v="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s v="2015"/>
    <n v="1429133323"/>
    <x v="1187"/>
    <x v="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s v="2016"/>
    <n v="1481129340"/>
    <x v="1188"/>
    <x v="2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s v="2016"/>
    <n v="1465428595"/>
    <x v="1189"/>
    <x v="2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s v="2014"/>
    <n v="1406908725"/>
    <x v="1190"/>
    <x v="3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s v="2016"/>
    <n v="1455892160"/>
    <x v="1191"/>
    <x v="2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s v="2017"/>
    <n v="1484222978"/>
    <x v="1192"/>
    <x v="1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s v="2016"/>
    <n v="1455043053"/>
    <x v="1193"/>
    <x v="2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s v="2015"/>
    <n v="1425901379"/>
    <x v="1194"/>
    <x v="0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d v="2015-12-20T04:00:00"/>
    <s v="2015"/>
    <n v="1445415653"/>
    <x v="1195"/>
    <x v="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s v="2015"/>
    <n v="1447875539"/>
    <x v="1196"/>
    <x v="0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s v="2016"/>
    <n v="1463155034"/>
    <x v="1197"/>
    <x v="2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s v="2015"/>
    <n v="1448463086"/>
    <x v="1198"/>
    <x v="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s v="2015"/>
    <n v="1433615400"/>
    <x v="1199"/>
    <x v="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s v="2015"/>
    <n v="1427369256"/>
    <x v="1200"/>
    <x v="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s v="2016"/>
    <n v="1466001246"/>
    <x v="1201"/>
    <x v="2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s v="2015"/>
    <n v="1432796154"/>
    <x v="1202"/>
    <x v="0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s v="2015"/>
    <n v="1430491527"/>
    <x v="1203"/>
    <x v="0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s v="2015"/>
    <n v="1445363833"/>
    <x v="1204"/>
    <x v="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s v="2015"/>
    <n v="1431605351"/>
    <x v="1205"/>
    <x v="0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s v="2017"/>
    <n v="1486406253"/>
    <x v="1206"/>
    <x v="1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s v="2016"/>
    <n v="1456827573"/>
    <x v="1207"/>
    <x v="2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s v="2016"/>
    <n v="1456246864"/>
    <x v="1208"/>
    <x v="2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s v="2017"/>
    <n v="1485461905"/>
    <x v="1209"/>
    <x v="1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s v="2015"/>
    <n v="1431124572"/>
    <x v="1210"/>
    <x v="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s v="2016"/>
    <n v="1464209261"/>
    <x v="1211"/>
    <x v="2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s v="2015"/>
    <n v="1447195695"/>
    <x v="1212"/>
    <x v="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s v="2017"/>
    <n v="1482862100"/>
    <x v="1213"/>
    <x v="2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s v="2015"/>
    <n v="1428696605"/>
    <x v="1214"/>
    <x v="0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s v="2014"/>
    <n v="1398895756"/>
    <x v="1215"/>
    <x v="3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s v="2015"/>
    <n v="1441032457"/>
    <x v="1216"/>
    <x v="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s v="2016"/>
    <n v="1465932340"/>
    <x v="1217"/>
    <x v="2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s v="2015"/>
    <n v="1443714800"/>
    <x v="1218"/>
    <x v="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s v="2016"/>
    <n v="1474369513"/>
    <x v="1219"/>
    <x v="2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s v="2015"/>
    <n v="1437923112"/>
    <x v="1220"/>
    <x v="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s v="2016"/>
    <n v="1478431488"/>
    <x v="1221"/>
    <x v="2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s v="2016"/>
    <n v="1456852647"/>
    <x v="1222"/>
    <x v="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s v="2016"/>
    <n v="1476159309"/>
    <x v="1223"/>
    <x v="2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s v="2014"/>
    <n v="1396876302"/>
    <x v="1224"/>
    <x v="3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s v="2013"/>
    <n v="1377294278"/>
    <x v="1225"/>
    <x v="4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s v="2014"/>
    <n v="1395089981"/>
    <x v="1226"/>
    <x v="3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s v="2014"/>
    <n v="1404770616"/>
    <x v="1227"/>
    <x v="3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s v="2011"/>
    <n v="1312047008"/>
    <x v="1228"/>
    <x v="6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s v="2012"/>
    <n v="1331982127"/>
    <x v="1229"/>
    <x v="5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s v="2011"/>
    <n v="1295997630"/>
    <x v="1230"/>
    <x v="6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s v="2015"/>
    <n v="1436394968"/>
    <x v="1231"/>
    <x v="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s v="2013"/>
    <n v="1377030070"/>
    <x v="1232"/>
    <x v="4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s v="2012"/>
    <n v="1328049974"/>
    <x v="1233"/>
    <x v="5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s v="2015"/>
    <n v="1420311342"/>
    <x v="1234"/>
    <x v="0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s v="2013"/>
    <n v="1383621299"/>
    <x v="1235"/>
    <x v="4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s v="2012"/>
    <n v="1342801164"/>
    <x v="1236"/>
    <x v="5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s v="2012"/>
    <n v="1344062865"/>
    <x v="1237"/>
    <x v="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s v="2011"/>
    <n v="1310049536"/>
    <x v="1238"/>
    <x v="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s v="2012"/>
    <n v="1323212767"/>
    <x v="1239"/>
    <x v="6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s v="2013"/>
    <n v="1368579457"/>
    <x v="1240"/>
    <x v="4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s v="2014"/>
    <n v="1413057980"/>
    <x v="1241"/>
    <x v="3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s v="2011"/>
    <n v="1314417502"/>
    <x v="1242"/>
    <x v="6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s v="2011"/>
    <n v="1304888771"/>
    <x v="1243"/>
    <x v="6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s v="2013"/>
    <n v="1363981723"/>
    <x v="1244"/>
    <x v="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s v="2014"/>
    <n v="1400163834"/>
    <x v="1245"/>
    <x v="3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s v="2011"/>
    <n v="1319245349"/>
    <x v="1246"/>
    <x v="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s v="2013"/>
    <n v="1365231655"/>
    <x v="1247"/>
    <x v="4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s v="2014"/>
    <n v="1399563953"/>
    <x v="1248"/>
    <x v="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s v="2012"/>
    <n v="1339091211"/>
    <x v="1249"/>
    <x v="5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s v="2014"/>
    <n v="1406129131"/>
    <x v="1250"/>
    <x v="3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s v="2011"/>
    <n v="1311795167"/>
    <x v="1251"/>
    <x v="6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s v="2013"/>
    <n v="1380238969"/>
    <x v="1252"/>
    <x v="4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s v="2014"/>
    <n v="1407178107"/>
    <x v="1253"/>
    <x v="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s v="2010"/>
    <n v="1288968886"/>
    <x v="1254"/>
    <x v="7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s v="2013"/>
    <n v="1383337052"/>
    <x v="1255"/>
    <x v="4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s v="2012"/>
    <n v="1326492231"/>
    <x v="1256"/>
    <x v="5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s v="2011"/>
    <n v="1297562590"/>
    <x v="1257"/>
    <x v="6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s v="2013"/>
    <n v="1375368012"/>
    <x v="1258"/>
    <x v="4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s v="2014"/>
    <n v="1399504664"/>
    <x v="1259"/>
    <x v="3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s v="2014"/>
    <n v="1390853620"/>
    <x v="1260"/>
    <x v="3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s v="2014"/>
    <n v="1388391227"/>
    <x v="1261"/>
    <x v="4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d v="2014-02-16T13:18:12"/>
    <s v="2014"/>
    <n v="1389982692"/>
    <x v="1262"/>
    <x v="3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s v="2014"/>
    <n v="1393034470"/>
    <x v="1263"/>
    <x v="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s v="2013"/>
    <n v="1380556483"/>
    <x v="1264"/>
    <x v="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s v="2010"/>
    <n v="1287071015"/>
    <x v="1265"/>
    <x v="7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s v="2014"/>
    <n v="1386882145"/>
    <x v="1266"/>
    <x v="4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s v="2013"/>
    <n v="1372082558"/>
    <x v="1267"/>
    <x v="4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s v="2013"/>
    <n v="1377116247"/>
    <x v="1268"/>
    <x v="4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s v="2016"/>
    <n v="1458157512"/>
    <x v="1269"/>
    <x v="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s v="2012"/>
    <n v="1327523642"/>
    <x v="1270"/>
    <x v="5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s v="2013"/>
    <n v="1381767859"/>
    <x v="1271"/>
    <x v="4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s v="2010"/>
    <n v="1270576379"/>
    <x v="1272"/>
    <x v="7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s v="2014"/>
    <n v="1406914291"/>
    <x v="1273"/>
    <x v="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s v="2012"/>
    <n v="1343320425"/>
    <x v="1274"/>
    <x v="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s v="2013"/>
    <n v="1372884587"/>
    <x v="1275"/>
    <x v="4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s v="2009"/>
    <n v="1247504047"/>
    <x v="1276"/>
    <x v="8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s v="2012"/>
    <n v="1343741347"/>
    <x v="1277"/>
    <x v="5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s v="2014"/>
    <n v="1401196766"/>
    <x v="1278"/>
    <x v="3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s v="2014"/>
    <n v="1392171770"/>
    <x v="1279"/>
    <x v="3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s v="2011"/>
    <n v="1291227054"/>
    <x v="1280"/>
    <x v="7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s v="2013"/>
    <n v="1373305836"/>
    <x v="1281"/>
    <x v="4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s v="2013"/>
    <n v="1383909855"/>
    <x v="1282"/>
    <x v="4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s v="2013"/>
    <n v="1360948389"/>
    <x v="1283"/>
    <x v="4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s v="2016"/>
    <n v="1481175482"/>
    <x v="1284"/>
    <x v="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s v="2015"/>
    <n v="1433512775"/>
    <x v="1285"/>
    <x v="0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s v="2015"/>
    <n v="1423041227"/>
    <x v="1286"/>
    <x v="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d v="2015-06-12T09:54:16"/>
    <s v="2015"/>
    <n v="1428936856"/>
    <x v="1287"/>
    <x v="0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s v="2016"/>
    <n v="1468122163"/>
    <x v="1288"/>
    <x v="2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s v="2017"/>
    <n v="1480907645"/>
    <x v="1289"/>
    <x v="2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s v="2015"/>
    <n v="1427121931"/>
    <x v="1290"/>
    <x v="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s v="2015"/>
    <n v="1425224391"/>
    <x v="1291"/>
    <x v="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s v="2015"/>
    <n v="1441822828"/>
    <x v="1292"/>
    <x v="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s v="2015"/>
    <n v="1444927771"/>
    <x v="1293"/>
    <x v="0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s v="2015"/>
    <n v="1443696797"/>
    <x v="1294"/>
    <x v="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s v="2015"/>
    <n v="1435585497"/>
    <x v="1295"/>
    <x v="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s v="2016"/>
    <n v="1456189973"/>
    <x v="1296"/>
    <x v="2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s v="2016"/>
    <n v="1459533358"/>
    <x v="1297"/>
    <x v="2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s v="2016"/>
    <n v="1459268432"/>
    <x v="1298"/>
    <x v="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s v="2015"/>
    <n v="1434310359"/>
    <x v="1299"/>
    <x v="0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s v="2016"/>
    <n v="1461427938"/>
    <x v="1300"/>
    <x v="2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s v="2015"/>
    <n v="1436551178"/>
    <x v="1301"/>
    <x v="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s v="2016"/>
    <n v="1477963411"/>
    <x v="1302"/>
    <x v="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s v="2016"/>
    <n v="1468578920"/>
    <x v="1303"/>
    <x v="2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s v="2017"/>
    <n v="1484196005"/>
    <x v="1304"/>
    <x v="1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s v="2016"/>
    <n v="1466611108"/>
    <x v="1305"/>
    <x v="2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s v="2014"/>
    <n v="1415098734"/>
    <x v="1306"/>
    <x v="3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s v="2016"/>
    <n v="1453118679"/>
    <x v="1307"/>
    <x v="2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s v="2016"/>
    <n v="1472481812"/>
    <x v="1308"/>
    <x v="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s v="2015"/>
    <n v="1441919468"/>
    <x v="1309"/>
    <x v="0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s v="2016"/>
    <n v="1467734450"/>
    <x v="1310"/>
    <x v="2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s v="2016"/>
    <n v="1477509319"/>
    <x v="1311"/>
    <x v="2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s v="2015"/>
    <n v="1426783922"/>
    <x v="1312"/>
    <x v="0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s v="2016"/>
    <n v="1454432514"/>
    <x v="1313"/>
    <x v="2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s v="2016"/>
    <n v="1471881860"/>
    <x v="1314"/>
    <x v="2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s v="2015"/>
    <n v="1443700648"/>
    <x v="1315"/>
    <x v="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s v="2016"/>
    <n v="1453676709"/>
    <x v="1316"/>
    <x v="2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s v="2016"/>
    <n v="1464586746"/>
    <x v="1317"/>
    <x v="2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d v="2015-01-10T20:02:52"/>
    <s v="2015"/>
    <n v="1418346172"/>
    <x v="1318"/>
    <x v="3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s v="2014"/>
    <n v="1403810965"/>
    <x v="1319"/>
    <x v="3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s v="2016"/>
    <n v="1480610046"/>
    <x v="1320"/>
    <x v="2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s v="2016"/>
    <n v="1479923937"/>
    <x v="1321"/>
    <x v="2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s v="2015"/>
    <n v="1429631125"/>
    <x v="1322"/>
    <x v="0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s v="2016"/>
    <n v="1458665146"/>
    <x v="1323"/>
    <x v="2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s v="2016"/>
    <n v="1473779552"/>
    <x v="1324"/>
    <x v="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s v="2016"/>
    <n v="1480471435"/>
    <x v="1325"/>
    <x v="2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s v="2015"/>
    <n v="1417460428"/>
    <x v="1326"/>
    <x v="3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s v="2015"/>
    <n v="1430324235"/>
    <x v="1327"/>
    <x v="0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s v="2016"/>
    <n v="1472570734"/>
    <x v="1328"/>
    <x v="2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s v="2014"/>
    <n v="1414041545"/>
    <x v="1329"/>
    <x v="3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s v="2016"/>
    <n v="1464763109"/>
    <x v="1330"/>
    <x v="2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s v="2016"/>
    <n v="1468843554"/>
    <x v="1331"/>
    <x v="2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s v="2017"/>
    <n v="1482888408"/>
    <x v="1332"/>
    <x v="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s v="2014"/>
    <n v="1402886025"/>
    <x v="1333"/>
    <x v="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s v="2016"/>
    <n v="1455129287"/>
    <x v="1334"/>
    <x v="2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s v="2015"/>
    <n v="1446762502"/>
    <x v="1335"/>
    <x v="0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s v="2014"/>
    <n v="1415825028"/>
    <x v="1336"/>
    <x v="3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s v="2017"/>
    <n v="1485957079"/>
    <x v="1337"/>
    <x v="1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s v="2015"/>
    <n v="1435951033"/>
    <x v="1338"/>
    <x v="0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s v="2014"/>
    <n v="1414164715"/>
    <x v="1339"/>
    <x v="3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s v="2014"/>
    <n v="1405520253"/>
    <x v="1340"/>
    <x v="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s v="2016"/>
    <n v="1472569117"/>
    <x v="1341"/>
    <x v="2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s v="2015"/>
    <n v="1434569739"/>
    <x v="1342"/>
    <x v="0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s v="2016"/>
    <n v="1466512683"/>
    <x v="1343"/>
    <x v="2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s v="2016"/>
    <n v="1464807439"/>
    <x v="1344"/>
    <x v="2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s v="2014"/>
    <n v="1402342359"/>
    <x v="1345"/>
    <x v="3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s v="2013"/>
    <n v="1369705751"/>
    <x v="1346"/>
    <x v="4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s v="2015"/>
    <n v="1423149525"/>
    <x v="1347"/>
    <x v="0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s v="2014"/>
    <n v="1416485333"/>
    <x v="1348"/>
    <x v="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s v="2015"/>
    <n v="1447055935"/>
    <x v="1349"/>
    <x v="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s v="2015"/>
    <n v="1448497134"/>
    <x v="1350"/>
    <x v="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s v="2016"/>
    <n v="1452707144"/>
    <x v="1351"/>
    <x v="2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s v="2015"/>
    <n v="1436968366"/>
    <x v="1352"/>
    <x v="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s v="2013"/>
    <n v="1359946188"/>
    <x v="1353"/>
    <x v="4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s v="2016"/>
    <n v="1463080979"/>
    <x v="1354"/>
    <x v="2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s v="2012"/>
    <n v="1351663605"/>
    <x v="1355"/>
    <x v="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s v="2013"/>
    <n v="1370393760"/>
    <x v="1356"/>
    <x v="4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s v="2013"/>
    <n v="1359587137"/>
    <x v="1357"/>
    <x v="4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s v="2011"/>
    <n v="1306417323"/>
    <x v="1358"/>
    <x v="6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s v="2011"/>
    <n v="1304623990"/>
    <x v="1359"/>
    <x v="6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s v="2012"/>
    <n v="1341524220"/>
    <x v="1360"/>
    <x v="5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s v="2014"/>
    <n v="1400778772"/>
    <x v="1361"/>
    <x v="3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s v="2013"/>
    <n v="1373408731"/>
    <x v="1362"/>
    <x v="4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s v="2016"/>
    <n v="1453925727"/>
    <x v="1363"/>
    <x v="2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s v="2015"/>
    <n v="1415464906"/>
    <x v="1364"/>
    <x v="3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s v="2015"/>
    <n v="1423935352"/>
    <x v="1365"/>
    <x v="0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s v="2014"/>
    <n v="1413158063"/>
    <x v="1366"/>
    <x v="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s v="2015"/>
    <n v="1444867450"/>
    <x v="1367"/>
    <x v="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s v="2015"/>
    <n v="1432269294"/>
    <x v="1368"/>
    <x v="0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s v="2014"/>
    <n v="1394633746"/>
    <x v="1369"/>
    <x v="3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s v="2013"/>
    <n v="1380585890"/>
    <x v="1370"/>
    <x v="4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s v="2015"/>
    <n v="1428430342"/>
    <x v="1371"/>
    <x v="0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s v="2012"/>
    <n v="1339523132"/>
    <x v="1372"/>
    <x v="5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s v="2016"/>
    <n v="1480546233"/>
    <x v="1373"/>
    <x v="2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s v="2016"/>
    <n v="1456285988"/>
    <x v="1374"/>
    <x v="2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s v="2017"/>
    <n v="1481852119"/>
    <x v="1375"/>
    <x v="2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s v="2016"/>
    <n v="1478189006"/>
    <x v="1376"/>
    <x v="2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s v="2017"/>
    <n v="1484198170"/>
    <x v="1377"/>
    <x v="1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s v="2016"/>
    <n v="1468779210"/>
    <x v="1378"/>
    <x v="2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s v="2015"/>
    <n v="1430912876"/>
    <x v="1379"/>
    <x v="0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s v="2015"/>
    <n v="1431886706"/>
    <x v="1380"/>
    <x v="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s v="2016"/>
    <n v="1480396125"/>
    <x v="1381"/>
    <x v="2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s v="2013"/>
    <n v="1365275536"/>
    <x v="1382"/>
    <x v="4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s v="2016"/>
    <n v="1480729678"/>
    <x v="1383"/>
    <x v="2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s v="2015"/>
    <n v="1433525922"/>
    <x v="1384"/>
    <x v="0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s v="2016"/>
    <n v="1457109121"/>
    <x v="1385"/>
    <x v="2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s v="2015"/>
    <n v="1435591889"/>
    <x v="1386"/>
    <x v="0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s v="2015"/>
    <n v="1430604395"/>
    <x v="1387"/>
    <x v="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s v="2016"/>
    <n v="1474469117"/>
    <x v="1388"/>
    <x v="2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s v="2016"/>
    <n v="1468495957"/>
    <x v="1389"/>
    <x v="2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s v="2015"/>
    <n v="1427224606"/>
    <x v="1390"/>
    <x v="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s v="2015"/>
    <n v="1436369818"/>
    <x v="1391"/>
    <x v="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s v="2016"/>
    <n v="1454298186"/>
    <x v="1392"/>
    <x v="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s v="2016"/>
    <n v="1467476523"/>
    <x v="1393"/>
    <x v="2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s v="2017"/>
    <n v="1484623726"/>
    <x v="1394"/>
    <x v="1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s v="2017"/>
    <n v="1481838481"/>
    <x v="1395"/>
    <x v="2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s v="2015"/>
    <n v="1421279882"/>
    <x v="1396"/>
    <x v="0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s v="2016"/>
    <n v="1475013710"/>
    <x v="1397"/>
    <x v="2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s v="2016"/>
    <n v="1465160334"/>
    <x v="1398"/>
    <x v="2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s v="2014"/>
    <n v="1410048373"/>
    <x v="1399"/>
    <x v="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s v="2016"/>
    <n v="1462695073"/>
    <x v="1400"/>
    <x v="2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s v="2013"/>
    <n v="1367798074"/>
    <x v="1401"/>
    <x v="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s v="2015"/>
    <n v="1425259011"/>
    <x v="1402"/>
    <x v="0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s v="2013"/>
    <n v="1372210235"/>
    <x v="1403"/>
    <x v="4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s v="2015"/>
    <n v="1422447285"/>
    <x v="1404"/>
    <x v="0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s v="2014"/>
    <n v="1414599601"/>
    <x v="1405"/>
    <x v="3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s v="2015"/>
    <n v="1445336607"/>
    <x v="1406"/>
    <x v="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s v="2014"/>
    <n v="1405687978"/>
    <x v="1407"/>
    <x v="3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s v="2015"/>
    <n v="1444856156"/>
    <x v="1408"/>
    <x v="0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s v="2014"/>
    <n v="1414897935"/>
    <x v="1409"/>
    <x v="3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s v="2016"/>
    <n v="1461051520"/>
    <x v="1410"/>
    <x v="2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s v="2015"/>
    <n v="1420766700"/>
    <x v="1411"/>
    <x v="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s v="2014"/>
    <n v="1415064699"/>
    <x v="1412"/>
    <x v="3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s v="2016"/>
    <n v="1450780170"/>
    <x v="1413"/>
    <x v="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s v="2017"/>
    <n v="1480831467"/>
    <x v="1414"/>
    <x v="2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s v="2015"/>
    <n v="1436285591"/>
    <x v="1415"/>
    <x v="0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s v="2015"/>
    <n v="1445552019"/>
    <x v="1416"/>
    <x v="0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s v="2015"/>
    <n v="1439696174"/>
    <x v="1417"/>
    <x v="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d v="2016-02-25T05:57:14"/>
    <s v="2016"/>
    <n v="1453805834"/>
    <x v="1418"/>
    <x v="2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s v="2016"/>
    <n v="1473418619"/>
    <x v="1419"/>
    <x v="2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s v="2016"/>
    <n v="1464969686"/>
    <x v="1420"/>
    <x v="2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s v="2015"/>
    <n v="1420840709"/>
    <x v="1421"/>
    <x v="0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s v="2016"/>
    <n v="1471844704"/>
    <x v="1422"/>
    <x v="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s v="2016"/>
    <n v="1449045531"/>
    <x v="1423"/>
    <x v="0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s v="2016"/>
    <n v="1478106802"/>
    <x v="1424"/>
    <x v="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s v="2015"/>
    <n v="1427684959"/>
    <x v="1425"/>
    <x v="0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s v="2015"/>
    <n v="1435224120"/>
    <x v="1426"/>
    <x v="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d v="2016-09-18T15:26:25"/>
    <s v="2016"/>
    <n v="1471638385"/>
    <x v="1427"/>
    <x v="2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s v="2016"/>
    <n v="1456996017"/>
    <x v="1428"/>
    <x v="2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s v="2015"/>
    <n v="1426037242"/>
    <x v="1429"/>
    <x v="0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s v="2014"/>
    <n v="1416339088"/>
    <x v="1430"/>
    <x v="3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s v="2015"/>
    <n v="1445922216"/>
    <x v="1431"/>
    <x v="0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s v="2015"/>
    <n v="1434825828"/>
    <x v="1432"/>
    <x v="0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s v="2016"/>
    <n v="1477839675"/>
    <x v="1433"/>
    <x v="2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s v="2015"/>
    <n v="1431973478"/>
    <x v="1434"/>
    <x v="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s v="2015"/>
    <n v="1441997020"/>
    <x v="1435"/>
    <x v="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s v="2016"/>
    <n v="1453451057"/>
    <x v="1436"/>
    <x v="2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s v="2014"/>
    <n v="1402058739"/>
    <x v="1437"/>
    <x v="3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s v="2016"/>
    <n v="1459198499"/>
    <x v="1438"/>
    <x v="2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s v="2015"/>
    <n v="1423166101"/>
    <x v="1439"/>
    <x v="0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s v="2016"/>
    <n v="1461693463"/>
    <x v="1440"/>
    <x v="2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s v="2015"/>
    <n v="1436811769"/>
    <x v="1441"/>
    <x v="0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s v="2016"/>
    <n v="1461598158"/>
    <x v="1442"/>
    <x v="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d v="2017-01-02T17:13:29"/>
    <s v="2017"/>
    <n v="1480803209"/>
    <x v="1443"/>
    <x v="2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s v="2015"/>
    <n v="1436907462"/>
    <x v="1444"/>
    <x v="0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s v="2015"/>
    <n v="1431694855"/>
    <x v="1445"/>
    <x v="0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s v="2016"/>
    <n v="1459507478"/>
    <x v="1446"/>
    <x v="2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s v="2016"/>
    <n v="1465407134"/>
    <x v="1447"/>
    <x v="2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d v="2015-05-22T00:25:00"/>
    <s v="2015"/>
    <n v="1429655318"/>
    <x v="1448"/>
    <x v="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s v="2015"/>
    <n v="1427138905"/>
    <x v="1449"/>
    <x v="0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s v="2016"/>
    <n v="1453349197"/>
    <x v="1450"/>
    <x v="2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s v="2014"/>
    <n v="1413759659"/>
    <x v="1451"/>
    <x v="3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s v="2014"/>
    <n v="1403974363"/>
    <x v="1452"/>
    <x v="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s v="2017"/>
    <n v="1488386547"/>
    <x v="1453"/>
    <x v="1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s v="2016"/>
    <n v="1459716480"/>
    <x v="1454"/>
    <x v="2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s v="2014"/>
    <n v="1405181320"/>
    <x v="1455"/>
    <x v="3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s v="2017"/>
    <n v="1480867365"/>
    <x v="1456"/>
    <x v="2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s v="2015"/>
    <n v="1444685444"/>
    <x v="1457"/>
    <x v="0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s v="2014"/>
    <n v="1405097760"/>
    <x v="1458"/>
    <x v="3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s v="2015"/>
    <n v="1446612896"/>
    <x v="1459"/>
    <x v="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s v="2014"/>
    <n v="1412371898"/>
    <x v="1460"/>
    <x v="3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s v="2014"/>
    <n v="1410967754"/>
    <x v="1461"/>
    <x v="3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s v="2013"/>
    <n v="1363017271"/>
    <x v="1462"/>
    <x v="4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s v="2013"/>
    <n v="1361483538"/>
    <x v="1463"/>
    <x v="4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s v="2013"/>
    <n v="1358437958"/>
    <x v="1464"/>
    <x v="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s v="2012"/>
    <n v="1329759452"/>
    <x v="1465"/>
    <x v="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s v="2016"/>
    <n v="1449029266"/>
    <x v="1466"/>
    <x v="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s v="2012"/>
    <n v="1327518885"/>
    <x v="1467"/>
    <x v="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s v="2011"/>
    <n v="1302654049"/>
    <x v="1468"/>
    <x v="6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s v="2013"/>
    <n v="1358346109"/>
    <x v="1469"/>
    <x v="4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s v="2012"/>
    <n v="1354909863"/>
    <x v="1470"/>
    <x v="5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s v="2015"/>
    <n v="1426028334"/>
    <x v="1471"/>
    <x v="0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s v="2013"/>
    <n v="1379336503"/>
    <x v="1472"/>
    <x v="4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s v="2012"/>
    <n v="1328052639"/>
    <x v="1473"/>
    <x v="5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s v="2013"/>
    <n v="1376501292"/>
    <x v="1474"/>
    <x v="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s v="2014"/>
    <n v="1416244863"/>
    <x v="1475"/>
    <x v="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s v="2011"/>
    <n v="1313024422"/>
    <x v="1476"/>
    <x v="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s v="2011"/>
    <n v="1319467604"/>
    <x v="1477"/>
    <x v="6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s v="2013"/>
    <n v="1367355313"/>
    <x v="1478"/>
    <x v="4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s v="2014"/>
    <n v="1398448389"/>
    <x v="1479"/>
    <x v="3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s v="2013"/>
    <n v="1373408699"/>
    <x v="1480"/>
    <x v="4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s v="2013"/>
    <n v="1380838145"/>
    <x v="1481"/>
    <x v="4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d v="2012-09-07T02:51:00"/>
    <s v="2012"/>
    <n v="1345062936"/>
    <x v="1482"/>
    <x v="5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s v="2016"/>
    <n v="1467002275"/>
    <x v="1483"/>
    <x v="2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s v="2012"/>
    <n v="1337834963"/>
    <x v="1484"/>
    <x v="5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s v="2015"/>
    <n v="1430939173"/>
    <x v="1485"/>
    <x v="0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s v="2015"/>
    <n v="1422417761"/>
    <x v="1486"/>
    <x v="0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s v="2016"/>
    <n v="1467583271"/>
    <x v="1487"/>
    <x v="2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s v="2014"/>
    <n v="1386336660"/>
    <x v="1488"/>
    <x v="4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s v="2012"/>
    <n v="1350398452"/>
    <x v="1489"/>
    <x v="5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s v="2013"/>
    <n v="1378214874"/>
    <x v="1490"/>
    <x v="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s v="2015"/>
    <n v="1418922443"/>
    <x v="1491"/>
    <x v="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s v="2011"/>
    <n v="1305839646"/>
    <x v="1492"/>
    <x v="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d v="2013-06-16T15:47:55"/>
    <s v="2013"/>
    <n v="1368823675"/>
    <x v="1493"/>
    <x v="4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s v="2015"/>
    <n v="1425489613"/>
    <x v="1494"/>
    <x v="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s v="2011"/>
    <n v="1311879431"/>
    <x v="1495"/>
    <x v="6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s v="2014"/>
    <n v="1405682659"/>
    <x v="1496"/>
    <x v="3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s v="2013"/>
    <n v="1371655522"/>
    <x v="1497"/>
    <x v="4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s v="2014"/>
    <n v="1405899378"/>
    <x v="1498"/>
    <x v="3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s v="2016"/>
    <n v="1465171833"/>
    <x v="1499"/>
    <x v="2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s v="2013"/>
    <n v="1364852557"/>
    <x v="1500"/>
    <x v="4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s v="2015"/>
    <n v="1433772023"/>
    <x v="1501"/>
    <x v="0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s v="2016"/>
    <n v="1456491680"/>
    <x v="1502"/>
    <x v="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s v="2016"/>
    <n v="1472026801"/>
    <x v="1503"/>
    <x v="2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s v="2014"/>
    <n v="1399996024"/>
    <x v="1504"/>
    <x v="3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s v="2016"/>
    <n v="1455446303"/>
    <x v="1505"/>
    <x v="2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s v="2014"/>
    <n v="1403635904"/>
    <x v="1506"/>
    <x v="3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s v="2010"/>
    <n v="1268822909"/>
    <x v="1507"/>
    <x v="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s v="2014"/>
    <n v="1401201881"/>
    <x v="1508"/>
    <x v="3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s v="2017"/>
    <n v="1484570885"/>
    <x v="1509"/>
    <x v="1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s v="2014"/>
    <n v="1403169278"/>
    <x v="1510"/>
    <x v="3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s v="2015"/>
    <n v="1445263204"/>
    <x v="1511"/>
    <x v="0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s v="2017"/>
    <n v="1483719939"/>
    <x v="1512"/>
    <x v="1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s v="2014"/>
    <n v="1402931866"/>
    <x v="1513"/>
    <x v="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s v="2015"/>
    <n v="1439907640"/>
    <x v="1514"/>
    <x v="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s v="2016"/>
    <n v="1455516297"/>
    <x v="1515"/>
    <x v="2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s v="2016"/>
    <n v="1473160292"/>
    <x v="1516"/>
    <x v="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s v="2014"/>
    <n v="1415194553"/>
    <x v="1517"/>
    <x v="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s v="2014"/>
    <n v="1398973252"/>
    <x v="1518"/>
    <x v="3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s v="2014"/>
    <n v="1400867283"/>
    <x v="1519"/>
    <x v="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s v="2014"/>
    <n v="1415824513"/>
    <x v="1520"/>
    <x v="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s v="2016"/>
    <n v="1462248091"/>
    <x v="1521"/>
    <x v="2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s v="2014"/>
    <n v="1410983739"/>
    <x v="1522"/>
    <x v="3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s v="2014"/>
    <n v="1416592916"/>
    <x v="1523"/>
    <x v="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s v="2017"/>
    <n v="1485000090"/>
    <x v="1524"/>
    <x v="1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s v="2016"/>
    <n v="1468947138"/>
    <x v="1525"/>
    <x v="2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s v="2016"/>
    <n v="1448951847"/>
    <x v="1526"/>
    <x v="0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s v="2017"/>
    <n v="1487082286"/>
    <x v="1527"/>
    <x v="1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s v="2017"/>
    <n v="1483292122"/>
    <x v="1528"/>
    <x v="1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s v="2015"/>
    <n v="1424185520"/>
    <x v="1529"/>
    <x v="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s v="2015"/>
    <n v="1443464695"/>
    <x v="1530"/>
    <x v="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s v="2014"/>
    <n v="1414610126"/>
    <x v="1531"/>
    <x v="3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s v="2016"/>
    <n v="1453461865"/>
    <x v="1532"/>
    <x v="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s v="2016"/>
    <n v="1457913777"/>
    <x v="1533"/>
    <x v="2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s v="2015"/>
    <n v="1438791062"/>
    <x v="1534"/>
    <x v="0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s v="2016"/>
    <n v="1461527631"/>
    <x v="1535"/>
    <x v="2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s v="2015"/>
    <n v="1438110910"/>
    <x v="1536"/>
    <x v="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s v="2016"/>
    <n v="1467358427"/>
    <x v="1537"/>
    <x v="2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s v="2015"/>
    <n v="1418064370"/>
    <x v="1538"/>
    <x v="3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s v="2017"/>
    <n v="1480629819"/>
    <x v="1539"/>
    <x v="2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s v="2014"/>
    <n v="1414368616"/>
    <x v="1540"/>
    <x v="3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s v="2014"/>
    <n v="1417453538"/>
    <x v="1541"/>
    <x v="3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s v="2015"/>
    <n v="1434412500"/>
    <x v="1542"/>
    <x v="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s v="2014"/>
    <n v="1414066434"/>
    <x v="1543"/>
    <x v="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s v="2015"/>
    <n v="1424222024"/>
    <x v="1544"/>
    <x v="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d v="2015-03-02T16:16:00"/>
    <s v="2015"/>
    <n v="1422393234"/>
    <x v="1545"/>
    <x v="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s v="2014"/>
    <n v="1405746399"/>
    <x v="1546"/>
    <x v="3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s v="2017"/>
    <n v="1487240082"/>
    <x v="1547"/>
    <x v="1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s v="2015"/>
    <n v="1444425020"/>
    <x v="1548"/>
    <x v="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s v="2015"/>
    <n v="1443928559"/>
    <x v="1549"/>
    <x v="0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s v="2016"/>
    <n v="1460458034"/>
    <x v="1550"/>
    <x v="2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s v="2015"/>
    <n v="1430164039"/>
    <x v="1551"/>
    <x v="0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s v="2014"/>
    <n v="1410366708"/>
    <x v="1552"/>
    <x v="3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s v="2015"/>
    <n v="1438584447"/>
    <x v="1553"/>
    <x v="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s v="2015"/>
    <n v="1435903390"/>
    <x v="1554"/>
    <x v="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s v="2015"/>
    <n v="1440513832"/>
    <x v="1555"/>
    <x v="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s v="2016"/>
    <n v="1465011624"/>
    <x v="1556"/>
    <x v="2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s v="2014"/>
    <n v="1408549233"/>
    <x v="1557"/>
    <x v="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s v="2015"/>
    <n v="1435656759"/>
    <x v="1558"/>
    <x v="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s v="2015"/>
    <n v="1428974199"/>
    <x v="1559"/>
    <x v="0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s v="2014"/>
    <n v="1414110593"/>
    <x v="1560"/>
    <x v="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s v="2013"/>
    <n v="1381194003"/>
    <x v="1561"/>
    <x v="4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s v="2009"/>
    <n v="1253712916"/>
    <x v="1562"/>
    <x v="8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s v="2014"/>
    <n v="1389635351"/>
    <x v="1563"/>
    <x v="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s v="2015"/>
    <n v="1430124509"/>
    <x v="1564"/>
    <x v="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s v="2011"/>
    <n v="1304962261"/>
    <x v="1565"/>
    <x v="6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s v="2016"/>
    <n v="1467151204"/>
    <x v="1566"/>
    <x v="2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s v="2014"/>
    <n v="1391293745"/>
    <x v="1567"/>
    <x v="3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s v="2014"/>
    <n v="1416360585"/>
    <x v="1568"/>
    <x v="3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s v="2013"/>
    <n v="1366906714"/>
    <x v="1569"/>
    <x v="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d v="2016-04-08T13:31:22"/>
    <s v="2016"/>
    <n v="1457551882"/>
    <x v="1570"/>
    <x v="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s v="2015"/>
    <n v="1432146483"/>
    <x v="1571"/>
    <x v="0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s v="2016"/>
    <n v="1454546859"/>
    <x v="1572"/>
    <x v="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s v="2017"/>
    <n v="1487548802"/>
    <x v="1573"/>
    <x v="1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s v="2015"/>
    <n v="1421187329"/>
    <x v="1574"/>
    <x v="0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s v="2014"/>
    <n v="1402317296"/>
    <x v="1575"/>
    <x v="3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s v="2015"/>
    <n v="1431810368"/>
    <x v="1576"/>
    <x v="0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s v="2012"/>
    <n v="1337977248"/>
    <x v="1577"/>
    <x v="5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s v="2010"/>
    <n v="1281317691"/>
    <x v="1578"/>
    <x v="7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s v="2013"/>
    <n v="1374882891"/>
    <x v="1579"/>
    <x v="4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s v="2012"/>
    <n v="1332378726"/>
    <x v="1580"/>
    <x v="5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s v="2015"/>
    <n v="1447757190"/>
    <x v="1581"/>
    <x v="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s v="2015"/>
    <n v="1440961053"/>
    <x v="1582"/>
    <x v="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s v="2014"/>
    <n v="1409089391"/>
    <x v="1583"/>
    <x v="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s v="2014"/>
    <n v="1400600101"/>
    <x v="1584"/>
    <x v="3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s v="2016"/>
    <n v="1480800568"/>
    <x v="1585"/>
    <x v="2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s v="2015"/>
    <n v="1425609022"/>
    <x v="1586"/>
    <x v="0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s v="2014"/>
    <n v="1415918965"/>
    <x v="1587"/>
    <x v="3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s v="2015"/>
    <n v="1420091999"/>
    <x v="1588"/>
    <x v="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s v="2015"/>
    <n v="1441841886"/>
    <x v="1589"/>
    <x v="0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s v="2015"/>
    <n v="1440448464"/>
    <x v="1590"/>
    <x v="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s v="2016"/>
    <n v="1457112341"/>
    <x v="1591"/>
    <x v="2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s v="2015"/>
    <n v="1423619085"/>
    <x v="1592"/>
    <x v="0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s v="2015"/>
    <n v="1422562655"/>
    <x v="1593"/>
    <x v="0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s v="2016"/>
    <n v="1458147982"/>
    <x v="1594"/>
    <x v="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s v="2014"/>
    <n v="1400634728"/>
    <x v="1595"/>
    <x v="3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s v="2014"/>
    <n v="1414577969"/>
    <x v="1596"/>
    <x v="3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s v="2016"/>
    <n v="1471768197"/>
    <x v="1597"/>
    <x v="2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s v="2015"/>
    <n v="1432742458"/>
    <x v="1598"/>
    <x v="0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s v="2016"/>
    <n v="1457528176"/>
    <x v="1599"/>
    <x v="2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s v="2014"/>
    <n v="1401585752"/>
    <x v="1600"/>
    <x v="3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s v="2011"/>
    <n v="1301969633"/>
    <x v="1601"/>
    <x v="6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s v="2011"/>
    <n v="1314947317"/>
    <x v="1602"/>
    <x v="6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s v="2012"/>
    <n v="1322539459"/>
    <x v="1603"/>
    <x v="6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s v="2012"/>
    <n v="1328559435"/>
    <x v="1604"/>
    <x v="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s v="2011"/>
    <n v="1311380313"/>
    <x v="1605"/>
    <x v="6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s v="2011"/>
    <n v="1293158438"/>
    <x v="1606"/>
    <x v="7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s v="2012"/>
    <n v="1337887451"/>
    <x v="1607"/>
    <x v="5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s v="2014"/>
    <n v="1385754986"/>
    <x v="1608"/>
    <x v="4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s v="2011"/>
    <n v="1315612909"/>
    <x v="1609"/>
    <x v="6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s v="2012"/>
    <n v="1353017510"/>
    <x v="1610"/>
    <x v="5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s v="2013"/>
    <n v="1368576032"/>
    <x v="1611"/>
    <x v="4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s v="2013"/>
    <n v="1354568384"/>
    <x v="1612"/>
    <x v="5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s v="2012"/>
    <n v="1340329202"/>
    <x v="1613"/>
    <x v="5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s v="2014"/>
    <n v="1401924769"/>
    <x v="1614"/>
    <x v="3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s v="2011"/>
    <n v="1319850796"/>
    <x v="1615"/>
    <x v="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s v="2012"/>
    <n v="1350061821"/>
    <x v="1616"/>
    <x v="5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s v="2013"/>
    <n v="1380470188"/>
    <x v="1617"/>
    <x v="4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s v="2013"/>
    <n v="1359301335"/>
    <x v="1618"/>
    <x v="4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s v="2014"/>
    <n v="1408940886"/>
    <x v="1619"/>
    <x v="3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s v="2013"/>
    <n v="1361002140"/>
    <x v="1620"/>
    <x v="4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s v="2012"/>
    <n v="1333550015"/>
    <x v="1621"/>
    <x v="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s v="2014"/>
    <n v="1415343874"/>
    <x v="1622"/>
    <x v="3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s v="2013"/>
    <n v="1372437089"/>
    <x v="1623"/>
    <x v="4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s v="2013"/>
    <n v="1354265335"/>
    <x v="1624"/>
    <x v="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s v="2012"/>
    <n v="1344962853"/>
    <x v="1625"/>
    <x v="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s v="2013"/>
    <n v="1383337267"/>
    <x v="1626"/>
    <x v="4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s v="2012"/>
    <n v="1351011489"/>
    <x v="1627"/>
    <x v="5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s v="2014"/>
    <n v="1400175682"/>
    <x v="1628"/>
    <x v="3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s v="2014"/>
    <n v="1389041333"/>
    <x v="1629"/>
    <x v="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s v="2012"/>
    <n v="1328040375"/>
    <x v="1630"/>
    <x v="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s v="2012"/>
    <n v="1347482261"/>
    <x v="1631"/>
    <x v="5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s v="2011"/>
    <n v="1311667854"/>
    <x v="1632"/>
    <x v="6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s v="2012"/>
    <n v="1324329156"/>
    <x v="1633"/>
    <x v="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s v="2011"/>
    <n v="1303706001"/>
    <x v="1634"/>
    <x v="6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s v="2016"/>
    <n v="1463086261"/>
    <x v="1635"/>
    <x v="2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s v="2011"/>
    <n v="1304129088"/>
    <x v="1636"/>
    <x v="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s v="2009"/>
    <n v="1257444140"/>
    <x v="1637"/>
    <x v="8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s v="2013"/>
    <n v="1358180968"/>
    <x v="1638"/>
    <x v="4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s v="2012"/>
    <n v="1328197165"/>
    <x v="1639"/>
    <x v="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s v="2010"/>
    <n v="1279603955"/>
    <x v="1640"/>
    <x v="7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s v="2014"/>
    <n v="1416406744"/>
    <x v="1641"/>
    <x v="3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s v="2011"/>
    <n v="1306283727"/>
    <x v="1642"/>
    <x v="6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s v="2012"/>
    <n v="1345924012"/>
    <x v="1643"/>
    <x v="5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s v="2012"/>
    <n v="1348363560"/>
    <x v="1644"/>
    <x v="5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s v="2013"/>
    <n v="1378306140"/>
    <x v="1645"/>
    <x v="4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s v="2014"/>
    <n v="1405248503"/>
    <x v="1646"/>
    <x v="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s v="2012"/>
    <n v="1336643377"/>
    <x v="1647"/>
    <x v="5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s v="2011"/>
    <n v="1298048082"/>
    <x v="1648"/>
    <x v="6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s v="2014"/>
    <n v="1396974355"/>
    <x v="1649"/>
    <x v="3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s v="2013"/>
    <n v="1378722437"/>
    <x v="1650"/>
    <x v="4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s v="2011"/>
    <n v="1300916220"/>
    <x v="1651"/>
    <x v="6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s v="2013"/>
    <n v="1382701793"/>
    <x v="1652"/>
    <x v="4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s v="2011"/>
    <n v="1300996896"/>
    <x v="1653"/>
    <x v="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s v="2012"/>
    <n v="1332192160"/>
    <x v="1654"/>
    <x v="5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s v="2012"/>
    <n v="1331060420"/>
    <x v="1655"/>
    <x v="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d v="2012-12-13T17:17:32"/>
    <s v="2012"/>
    <n v="1352845052"/>
    <x v="1656"/>
    <x v="5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s v="2012"/>
    <n v="1335293168"/>
    <x v="1657"/>
    <x v="5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s v="2012"/>
    <n v="1352524767"/>
    <x v="1658"/>
    <x v="5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s v="2013"/>
    <n v="1384811721"/>
    <x v="1659"/>
    <x v="4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s v="2016"/>
    <n v="1459355950"/>
    <x v="1660"/>
    <x v="2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d v="2016-01-17T16:00:00"/>
    <s v="2016"/>
    <n v="1449359831"/>
    <x v="1661"/>
    <x v="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s v="2011"/>
    <n v="1320122736"/>
    <x v="1662"/>
    <x v="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s v="2015"/>
    <n v="1420158707"/>
    <x v="1663"/>
    <x v="0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s v="2012"/>
    <n v="1328033818"/>
    <x v="1664"/>
    <x v="5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s v="2011"/>
    <n v="1295624113"/>
    <x v="1665"/>
    <x v="6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s v="2013"/>
    <n v="1361858673"/>
    <x v="1666"/>
    <x v="4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s v="2014"/>
    <n v="1392169298"/>
    <x v="1667"/>
    <x v="3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s v="2011"/>
    <n v="1319859339"/>
    <x v="1668"/>
    <x v="6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d v="2016-05-31T16:14:36"/>
    <s v="2016"/>
    <n v="1459545276"/>
    <x v="1669"/>
    <x v="2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s v="2010"/>
    <n v="1273961999"/>
    <x v="1670"/>
    <x v="7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s v="2016"/>
    <n v="1467464614"/>
    <x v="1671"/>
    <x v="2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s v="2012"/>
    <n v="1336232730"/>
    <x v="1672"/>
    <x v="5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s v="2015"/>
    <n v="1423083892"/>
    <x v="1673"/>
    <x v="0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s v="2016"/>
    <n v="1468852306"/>
    <x v="1674"/>
    <x v="2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s v="2011"/>
    <n v="1316194540"/>
    <x v="1675"/>
    <x v="6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s v="2012"/>
    <n v="1330968347"/>
    <x v="1676"/>
    <x v="5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s v="2016"/>
    <n v="1455615976"/>
    <x v="1677"/>
    <x v="2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s v="2014"/>
    <n v="1390509071"/>
    <x v="1678"/>
    <x v="3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d v="2011-07-21T20:39:05"/>
    <s v="2011"/>
    <n v="1309311545"/>
    <x v="1679"/>
    <x v="6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s v="2014"/>
    <n v="1402596667"/>
    <x v="1680"/>
    <x v="3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s v="2017"/>
    <n v="1486522484"/>
    <x v="1681"/>
    <x v="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s v="2017"/>
    <n v="1486962460"/>
    <x v="1682"/>
    <x v="1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s v="2017"/>
    <n v="1489517138"/>
    <x v="1683"/>
    <x v="1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s v="2017"/>
    <n v="1487360041"/>
    <x v="1684"/>
    <x v="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s v="2017"/>
    <n v="1487743223"/>
    <x v="1685"/>
    <x v="1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s v="2017"/>
    <n v="1488140119"/>
    <x v="1686"/>
    <x v="1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s v="2017"/>
    <n v="1488935245"/>
    <x v="1687"/>
    <x v="1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s v="2017"/>
    <n v="1489150194"/>
    <x v="1688"/>
    <x v="1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s v="2017"/>
    <n v="1487111830"/>
    <x v="1689"/>
    <x v="1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s v="2017"/>
    <n v="1488882042"/>
    <x v="1690"/>
    <x v="1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s v="2017"/>
    <n v="1488387008"/>
    <x v="1691"/>
    <x v="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s v="2017"/>
    <n v="1487734667"/>
    <x v="1692"/>
    <x v="1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s v="2017"/>
    <n v="1489097112"/>
    <x v="1693"/>
    <x v="1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s v="2017"/>
    <n v="1488038674"/>
    <x v="1694"/>
    <x v="1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s v="2017"/>
    <n v="1488847514"/>
    <x v="1695"/>
    <x v="1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s v="2017"/>
    <n v="1488418811"/>
    <x v="1696"/>
    <x v="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s v="2017"/>
    <n v="1489193248"/>
    <x v="1697"/>
    <x v="1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d v="2017-03-25T22:33:00"/>
    <s v="2017"/>
    <n v="1488430760"/>
    <x v="1698"/>
    <x v="1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s v="2017"/>
    <n v="1489351445"/>
    <x v="1699"/>
    <x v="1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s v="2017"/>
    <n v="1488418990"/>
    <x v="1700"/>
    <x v="1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s v="2015"/>
    <n v="1418745405"/>
    <x v="1701"/>
    <x v="3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s v="2015"/>
    <n v="1425156750"/>
    <x v="1702"/>
    <x v="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s v="2015"/>
    <n v="1435819537"/>
    <x v="1703"/>
    <x v="0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s v="2015"/>
    <n v="1421464873"/>
    <x v="1704"/>
    <x v="0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s v="2015"/>
    <n v="1440807846"/>
    <x v="1705"/>
    <x v="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s v="2015"/>
    <n v="1435130472"/>
    <x v="1706"/>
    <x v="0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s v="2016"/>
    <n v="1456593495"/>
    <x v="1707"/>
    <x v="2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s v="2016"/>
    <n v="1458679706"/>
    <x v="1708"/>
    <x v="2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s v="2014"/>
    <n v="1405949514"/>
    <x v="1709"/>
    <x v="3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s v="2016"/>
    <n v="1449151888"/>
    <x v="1710"/>
    <x v="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s v="2014"/>
    <n v="1406907034"/>
    <x v="1711"/>
    <x v="3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s v="2015"/>
    <n v="1430517353"/>
    <x v="1712"/>
    <x v="0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s v="2014"/>
    <n v="1409944412"/>
    <x v="1713"/>
    <x v="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s v="2015"/>
    <n v="1427925761"/>
    <x v="1714"/>
    <x v="0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s v="2015"/>
    <n v="1425186785"/>
    <x v="1715"/>
    <x v="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s v="2016"/>
    <n v="1477835499"/>
    <x v="1716"/>
    <x v="2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s v="2016"/>
    <n v="1459467238"/>
    <x v="1717"/>
    <x v="2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s v="2016"/>
    <n v="1459435149"/>
    <x v="1718"/>
    <x v="2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s v="2014"/>
    <n v="1408366191"/>
    <x v="1719"/>
    <x v="3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s v="2014"/>
    <n v="1412966871"/>
    <x v="1720"/>
    <x v="3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s v="2015"/>
    <n v="1447239863"/>
    <x v="1721"/>
    <x v="0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s v="2016"/>
    <n v="1456441429"/>
    <x v="1722"/>
    <x v="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s v="2015"/>
    <n v="1430855315"/>
    <x v="1723"/>
    <x v="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s v="2014"/>
    <n v="1412115762"/>
    <x v="1724"/>
    <x v="3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s v="2014"/>
    <n v="1406330049"/>
    <x v="1725"/>
    <x v="3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s v="2014"/>
    <n v="1401401064"/>
    <x v="1726"/>
    <x v="3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s v="2015"/>
    <n v="1423520177"/>
    <x v="1727"/>
    <x v="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s v="2015"/>
    <n v="1442847674"/>
    <x v="1728"/>
    <x v="0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s v="2016"/>
    <n v="1460337306"/>
    <x v="1729"/>
    <x v="2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s v="2015"/>
    <n v="1443146783"/>
    <x v="1730"/>
    <x v="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s v="2015"/>
    <n v="1432849552"/>
    <x v="1731"/>
    <x v="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s v="2016"/>
    <n v="1447777481"/>
    <x v="1732"/>
    <x v="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s v="2016"/>
    <n v="1472746374"/>
    <x v="1733"/>
    <x v="2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s v="2015"/>
    <n v="1428454356"/>
    <x v="1734"/>
    <x v="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s v="2016"/>
    <n v="1468006345"/>
    <x v="1735"/>
    <x v="2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s v="2015"/>
    <n v="1444423233"/>
    <x v="1736"/>
    <x v="0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s v="2015"/>
    <n v="1434840392"/>
    <x v="1737"/>
    <x v="0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s v="2014"/>
    <n v="1409691542"/>
    <x v="1738"/>
    <x v="3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s v="2016"/>
    <n v="1457297932"/>
    <x v="1739"/>
    <x v="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s v="2015"/>
    <n v="1434483422"/>
    <x v="1740"/>
    <x v="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s v="2015"/>
    <n v="1430060671"/>
    <x v="1741"/>
    <x v="0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s v="2017"/>
    <n v="1481058170"/>
    <x v="1742"/>
    <x v="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s v="2016"/>
    <n v="1470348775"/>
    <x v="1743"/>
    <x v="2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s v="2015"/>
    <n v="1421937077"/>
    <x v="1744"/>
    <x v="0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s v="2016"/>
    <n v="1479276838"/>
    <x v="1745"/>
    <x v="2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s v="2016"/>
    <n v="1477368867"/>
    <x v="1746"/>
    <x v="2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s v="2015"/>
    <n v="1444904830"/>
    <x v="1747"/>
    <x v="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s v="2015"/>
    <n v="1438642143"/>
    <x v="1748"/>
    <x v="0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s v="2017"/>
    <n v="1485213921"/>
    <x v="1749"/>
    <x v="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s v="2016"/>
    <n v="1458936304"/>
    <x v="1750"/>
    <x v="2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s v="2015"/>
    <n v="1424198723"/>
    <x v="1751"/>
    <x v="0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s v="2016"/>
    <n v="1473833082"/>
    <x v="1752"/>
    <x v="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s v="2016"/>
    <n v="1455991168"/>
    <x v="1753"/>
    <x v="2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s v="2015"/>
    <n v="1425502953"/>
    <x v="1754"/>
    <x v="0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s v="2015"/>
    <n v="1441479361"/>
    <x v="1755"/>
    <x v="0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s v="2016"/>
    <n v="1468987269"/>
    <x v="1756"/>
    <x v="2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s v="2017"/>
    <n v="1483041083"/>
    <x v="1757"/>
    <x v="2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s v="2016"/>
    <n v="1463352992"/>
    <x v="1758"/>
    <x v="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s v="2015"/>
    <n v="1425585229"/>
    <x v="1759"/>
    <x v="0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s v="2016"/>
    <n v="1454688513"/>
    <x v="1760"/>
    <x v="2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s v="2015"/>
    <n v="1437745060"/>
    <x v="1761"/>
    <x v="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s v="2016"/>
    <n v="1455147245"/>
    <x v="1762"/>
    <x v="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s v="2016"/>
    <n v="1474663840"/>
    <x v="1763"/>
    <x v="2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s v="2014"/>
    <n v="1404560379"/>
    <x v="1764"/>
    <x v="3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s v="2014"/>
    <n v="1405380712"/>
    <x v="1765"/>
    <x v="3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s v="2014"/>
    <n v="1407184688"/>
    <x v="1766"/>
    <x v="3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s v="2014"/>
    <n v="1404488884"/>
    <x v="1767"/>
    <x v="3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s v="2014"/>
    <n v="1406640444"/>
    <x v="1768"/>
    <x v="3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s v="2015"/>
    <n v="1418585959"/>
    <x v="1769"/>
    <x v="3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s v="2014"/>
    <n v="1410288194"/>
    <x v="1770"/>
    <x v="3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s v="2014"/>
    <n v="1411515040"/>
    <x v="1771"/>
    <x v="3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s v="2014"/>
    <n v="1399482836"/>
    <x v="1772"/>
    <x v="3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s v="2015"/>
    <n v="1417803298"/>
    <x v="1773"/>
    <x v="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s v="2014"/>
    <n v="1413609292"/>
    <x v="1774"/>
    <x v="3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s v="2014"/>
    <n v="1410305160"/>
    <x v="1775"/>
    <x v="3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s v="2014"/>
    <n v="1411513071"/>
    <x v="1776"/>
    <x v="3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s v="2015"/>
    <n v="1421829253"/>
    <x v="1777"/>
    <x v="0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s v="2015"/>
    <n v="1423600995"/>
    <x v="1778"/>
    <x v="0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s v="2016"/>
    <n v="1470242180"/>
    <x v="1779"/>
    <x v="2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s v="2016"/>
    <n v="1462285510"/>
    <x v="1780"/>
    <x v="2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s v="2016"/>
    <n v="1471272545"/>
    <x v="1781"/>
    <x v="2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s v="2016"/>
    <n v="1453211289"/>
    <x v="1782"/>
    <x v="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s v="2015"/>
    <n v="1429656478"/>
    <x v="1783"/>
    <x v="0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s v="2015"/>
    <n v="1419954240"/>
    <x v="1784"/>
    <x v="3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s v="2014"/>
    <n v="1410750855"/>
    <x v="1785"/>
    <x v="3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s v="2014"/>
    <n v="1416057177"/>
    <x v="1786"/>
    <x v="3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s v="2015"/>
    <n v="1425570237"/>
    <x v="1787"/>
    <x v="0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s v="2014"/>
    <n v="1412203542"/>
    <x v="1788"/>
    <x v="3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s v="2015"/>
    <n v="1415858403"/>
    <x v="1789"/>
    <x v="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s v="2015"/>
    <n v="1420560678"/>
    <x v="1790"/>
    <x v="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s v="2015"/>
    <n v="1417369565"/>
    <x v="1791"/>
    <x v="3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s v="2015"/>
    <n v="1435970682"/>
    <x v="1792"/>
    <x v="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s v="2014"/>
    <n v="1414531440"/>
    <x v="1793"/>
    <x v="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s v="2015"/>
    <n v="1420636422"/>
    <x v="1794"/>
    <x v="0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s v="2016"/>
    <n v="1473922541"/>
    <x v="1795"/>
    <x v="2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s v="2016"/>
    <n v="1464172366"/>
    <x v="1796"/>
    <x v="2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s v="2016"/>
    <n v="1479217189"/>
    <x v="1797"/>
    <x v="2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s v="2016"/>
    <n v="1449388233"/>
    <x v="1798"/>
    <x v="0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s v="2014"/>
    <n v="1414008808"/>
    <x v="1799"/>
    <x v="3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s v="2016"/>
    <n v="1473517970"/>
    <x v="1800"/>
    <x v="2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s v="2015"/>
    <n v="1447429868"/>
    <x v="1801"/>
    <x v="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s v="2015"/>
    <n v="1433416830"/>
    <x v="1802"/>
    <x v="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s v="2015"/>
    <n v="1421199782"/>
    <x v="1803"/>
    <x v="0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s v="2015"/>
    <n v="1444061804"/>
    <x v="1804"/>
    <x v="0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s v="2015"/>
    <n v="1441048658"/>
    <x v="1805"/>
    <x v="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s v="2014"/>
    <n v="1409066349"/>
    <x v="1806"/>
    <x v="3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s v="2014"/>
    <n v="1409276313"/>
    <x v="1807"/>
    <x v="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s v="2017"/>
    <n v="1483806030"/>
    <x v="1808"/>
    <x v="1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s v="2015"/>
    <n v="1422222439"/>
    <x v="1809"/>
    <x v="0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s v="2014"/>
    <n v="1407621026"/>
    <x v="1810"/>
    <x v="3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s v="2014"/>
    <n v="1408962270"/>
    <x v="1811"/>
    <x v="3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s v="2016"/>
    <n v="1464939536"/>
    <x v="1812"/>
    <x v="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s v="2014"/>
    <n v="1404940812"/>
    <x v="1813"/>
    <x v="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s v="2015"/>
    <n v="1422516736"/>
    <x v="1814"/>
    <x v="0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s v="2015"/>
    <n v="1434577537"/>
    <x v="1815"/>
    <x v="0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s v="2016"/>
    <n v="1467061303"/>
    <x v="1816"/>
    <x v="2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s v="2017"/>
    <n v="1480607607"/>
    <x v="1817"/>
    <x v="2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s v="2015"/>
    <n v="1425447450"/>
    <x v="1818"/>
    <x v="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s v="2014"/>
    <n v="1404151396"/>
    <x v="1819"/>
    <x v="3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s v="2015"/>
    <n v="1425261690"/>
    <x v="1820"/>
    <x v="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s v="2012"/>
    <n v="1326872367"/>
    <x v="1821"/>
    <x v="5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s v="2014"/>
    <n v="1388084862"/>
    <x v="1822"/>
    <x v="4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s v="2012"/>
    <n v="1348503976"/>
    <x v="1823"/>
    <x v="5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s v="2014"/>
    <n v="1387403967"/>
    <x v="1824"/>
    <x v="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s v="2013"/>
    <n v="1371585703"/>
    <x v="1825"/>
    <x v="4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s v="2014"/>
    <n v="1390083017"/>
    <x v="1826"/>
    <x v="3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s v="2011"/>
    <n v="1294818561"/>
    <x v="1827"/>
    <x v="6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s v="2014"/>
    <n v="1396906530"/>
    <x v="1828"/>
    <x v="3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s v="2011"/>
    <n v="1291428371"/>
    <x v="1829"/>
    <x v="7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s v="2014"/>
    <n v="1390667107"/>
    <x v="1830"/>
    <x v="3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s v="2012"/>
    <n v="1335570863"/>
    <x v="1831"/>
    <x v="5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s v="2011"/>
    <n v="1296651427"/>
    <x v="1832"/>
    <x v="6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s v="2013"/>
    <n v="1359421403"/>
    <x v="1833"/>
    <x v="4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s v="2015"/>
    <n v="1418684895"/>
    <x v="1834"/>
    <x v="3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d v="2016-03-31T10:51:11"/>
    <s v="2016"/>
    <n v="1456851071"/>
    <x v="1835"/>
    <x v="2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s v="2013"/>
    <n v="1359660329"/>
    <x v="1836"/>
    <x v="4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s v="2012"/>
    <n v="1326848935"/>
    <x v="1837"/>
    <x v="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s v="2011"/>
    <n v="1314989557"/>
    <x v="1838"/>
    <x v="6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s v="2016"/>
    <n v="1472750382"/>
    <x v="1839"/>
    <x v="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s v="2013"/>
    <n v="1366251510"/>
    <x v="1840"/>
    <x v="4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s v="2014"/>
    <n v="1397679445"/>
    <x v="1841"/>
    <x v="3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s v="2015"/>
    <n v="1422371381"/>
    <x v="1842"/>
    <x v="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s v="2011"/>
    <n v="1295653954"/>
    <x v="1843"/>
    <x v="6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s v="2011"/>
    <n v="1304464914"/>
    <x v="1844"/>
    <x v="6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d v="2016-06-16T23:55:00"/>
    <s v="2016"/>
    <n v="1464854398"/>
    <x v="1845"/>
    <x v="2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s v="2012"/>
    <n v="1352993777"/>
    <x v="1846"/>
    <x v="5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s v="2015"/>
    <n v="1427780432"/>
    <x v="1847"/>
    <x v="0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s v="2011"/>
    <n v="1306608888"/>
    <x v="1848"/>
    <x v="6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s v="2012"/>
    <n v="1347913059"/>
    <x v="1849"/>
    <x v="5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s v="2014"/>
    <n v="1402441300"/>
    <x v="1850"/>
    <x v="3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s v="2014"/>
    <n v="1404769538"/>
    <x v="1851"/>
    <x v="3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s v="2015"/>
    <n v="1426703452"/>
    <x v="1852"/>
    <x v="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s v="2012"/>
    <n v="1348536417"/>
    <x v="1853"/>
    <x v="5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s v="2013"/>
    <n v="1366763437"/>
    <x v="1854"/>
    <x v="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s v="2014"/>
    <n v="1385124940"/>
    <x v="1855"/>
    <x v="4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s v="2014"/>
    <n v="1403901072"/>
    <x v="1856"/>
    <x v="3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s v="2014"/>
    <n v="1407954413"/>
    <x v="1857"/>
    <x v="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s v="2011"/>
    <n v="1318826921"/>
    <x v="1858"/>
    <x v="6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s v="2011"/>
    <n v="1314124129"/>
    <x v="1859"/>
    <x v="6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s v="2014"/>
    <n v="1389891684"/>
    <x v="1860"/>
    <x v="3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s v="2015"/>
    <n v="1419664341"/>
    <x v="1861"/>
    <x v="3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s v="2017"/>
    <n v="1484912974"/>
    <x v="1862"/>
    <x v="1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s v="2014"/>
    <n v="1400008085"/>
    <x v="1863"/>
    <x v="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s v="2014"/>
    <n v="1396631500"/>
    <x v="1864"/>
    <x v="3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s v="2016"/>
    <n v="1475398147"/>
    <x v="1865"/>
    <x v="2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s v="2017"/>
    <n v="1483768497"/>
    <x v="1866"/>
    <x v="1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s v="2016"/>
    <n v="1475791912"/>
    <x v="1867"/>
    <x v="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s v="2015"/>
    <n v="1448044925"/>
    <x v="1868"/>
    <x v="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s v="2017"/>
    <n v="1480896249"/>
    <x v="1869"/>
    <x v="2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s v="2016"/>
    <n v="1451723535"/>
    <x v="1870"/>
    <x v="2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s v="2014"/>
    <n v="1413053301"/>
    <x v="1871"/>
    <x v="3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s v="2015"/>
    <n v="1433041602"/>
    <x v="1872"/>
    <x v="0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s v="2015"/>
    <n v="1433861210"/>
    <x v="1873"/>
    <x v="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s v="2016"/>
    <n v="1465427733"/>
    <x v="1874"/>
    <x v="2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s v="2016"/>
    <n v="1465335308"/>
    <x v="1875"/>
    <x v="2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s v="2014"/>
    <n v="1400309405"/>
    <x v="1876"/>
    <x v="3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s v="2015"/>
    <n v="1422664925"/>
    <x v="1877"/>
    <x v="0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s v="2014"/>
    <n v="1400026355"/>
    <x v="1878"/>
    <x v="3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s v="2016"/>
    <n v="1455377729"/>
    <x v="1879"/>
    <x v="2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s v="2016"/>
    <n v="1456839380"/>
    <x v="1880"/>
    <x v="2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s v="2015"/>
    <n v="1423366789"/>
    <x v="1881"/>
    <x v="0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s v="2012"/>
    <n v="1339109212"/>
    <x v="1882"/>
    <x v="5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s v="2012"/>
    <n v="1331333108"/>
    <x v="1883"/>
    <x v="5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s v="2012"/>
    <n v="1350967535"/>
    <x v="1884"/>
    <x v="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s v="2012"/>
    <n v="1341800110"/>
    <x v="1885"/>
    <x v="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s v="2014"/>
    <n v="1413236738"/>
    <x v="1886"/>
    <x v="3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s v="2015"/>
    <n v="1447614732"/>
    <x v="1887"/>
    <x v="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s v="2010"/>
    <n v="1272692732"/>
    <x v="1888"/>
    <x v="7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s v="2013"/>
    <n v="1359140546"/>
    <x v="1889"/>
    <x v="4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s v="2012"/>
    <n v="1353005528"/>
    <x v="1890"/>
    <x v="5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s v="2010"/>
    <n v="1275851354"/>
    <x v="1891"/>
    <x v="7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s v="2011"/>
    <n v="1304867881"/>
    <x v="1892"/>
    <x v="6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s v="2011"/>
    <n v="1301524585"/>
    <x v="1893"/>
    <x v="6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s v="2012"/>
    <n v="1326404583"/>
    <x v="1894"/>
    <x v="5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s v="2015"/>
    <n v="1442771722"/>
    <x v="1895"/>
    <x v="0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s v="2012"/>
    <n v="1331658165"/>
    <x v="1896"/>
    <x v="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s v="2014"/>
    <n v="1392040806"/>
    <x v="1897"/>
    <x v="3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s v="2016"/>
    <n v="1451277473"/>
    <x v="1898"/>
    <x v="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s v="2015"/>
    <n v="1424730966"/>
    <x v="1899"/>
    <x v="0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s v="2012"/>
    <n v="1347137731"/>
    <x v="1900"/>
    <x v="5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s v="2015"/>
    <n v="1429707729"/>
    <x v="1901"/>
    <x v="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s v="2015"/>
    <n v="1422903447"/>
    <x v="1902"/>
    <x v="0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s v="2017"/>
    <n v="1480357791"/>
    <x v="1903"/>
    <x v="2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s v="2016"/>
    <n v="1447864021"/>
    <x v="1904"/>
    <x v="0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s v="2014"/>
    <n v="1407535994"/>
    <x v="1905"/>
    <x v="3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s v="2016"/>
    <n v="1464105983"/>
    <x v="1906"/>
    <x v="2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s v="2014"/>
    <n v="1399557925"/>
    <x v="1907"/>
    <x v="3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s v="2016"/>
    <n v="1480456900"/>
    <x v="1908"/>
    <x v="2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s v="2014"/>
    <n v="1411467479"/>
    <x v="1909"/>
    <x v="3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s v="2015"/>
    <n v="1442531217"/>
    <x v="1910"/>
    <x v="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s v="2014"/>
    <n v="1404953334"/>
    <x v="1911"/>
    <x v="3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s v="2015"/>
    <n v="1430803560"/>
    <x v="1912"/>
    <x v="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s v="2014"/>
    <n v="1410178578"/>
    <x v="1913"/>
    <x v="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s v="2014"/>
    <n v="1413519073"/>
    <x v="1914"/>
    <x v="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s v="2014"/>
    <n v="1407892222"/>
    <x v="1915"/>
    <x v="3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s v="2016"/>
    <n v="1476378775"/>
    <x v="1916"/>
    <x v="2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s v="2017"/>
    <n v="1484116133"/>
    <x v="1917"/>
    <x v="1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s v="2014"/>
    <n v="1404845851"/>
    <x v="1918"/>
    <x v="3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s v="2015"/>
    <n v="1429477249"/>
    <x v="1919"/>
    <x v="0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s v="2015"/>
    <n v="1443042061"/>
    <x v="1920"/>
    <x v="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s v="2012"/>
    <n v="1339651143"/>
    <x v="1921"/>
    <x v="5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s v="2013"/>
    <n v="1384236507"/>
    <x v="1922"/>
    <x v="4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s v="2011"/>
    <n v="1313612532"/>
    <x v="1923"/>
    <x v="6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d v="2014-01-15T14:33:00"/>
    <s v="2014"/>
    <n v="1387390555"/>
    <x v="1924"/>
    <x v="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s v="2013"/>
    <n v="1379540288"/>
    <x v="1925"/>
    <x v="4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s v="2010"/>
    <n v="1286319256"/>
    <x v="1926"/>
    <x v="7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s v="2012"/>
    <n v="1329856839"/>
    <x v="1927"/>
    <x v="5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s v="2013"/>
    <n v="1365348794"/>
    <x v="1928"/>
    <x v="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s v="2011"/>
    <n v="1306197066"/>
    <x v="1929"/>
    <x v="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s v="2013"/>
    <n v="1368019482"/>
    <x v="1930"/>
    <x v="4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s v="2012"/>
    <n v="1336512309"/>
    <x v="1931"/>
    <x v="5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s v="2012"/>
    <n v="1325618773"/>
    <x v="1932"/>
    <x v="5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s v="2014"/>
    <n v="1409195307"/>
    <x v="1933"/>
    <x v="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s v="2011"/>
    <n v="1321649321"/>
    <x v="1934"/>
    <x v="6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s v="2014"/>
    <n v="1400106171"/>
    <x v="1935"/>
    <x v="3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s v="2011"/>
    <n v="1320528070"/>
    <x v="1936"/>
    <x v="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s v="2012"/>
    <n v="1338346281"/>
    <x v="1937"/>
    <x v="5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s v="2013"/>
    <n v="1370067231"/>
    <x v="1938"/>
    <x v="4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s v="2013"/>
    <n v="1360366708"/>
    <x v="1939"/>
    <x v="4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s v="2011"/>
    <n v="1304770233"/>
    <x v="1940"/>
    <x v="6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s v="2014"/>
    <n v="1397545131"/>
    <x v="1941"/>
    <x v="3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s v="2011"/>
    <n v="1302033140"/>
    <x v="1942"/>
    <x v="6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s v="2016"/>
    <n v="1467008916"/>
    <x v="1943"/>
    <x v="2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s v="2014"/>
    <n v="1396360890"/>
    <x v="1944"/>
    <x v="3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s v="2015"/>
    <n v="1433224958"/>
    <x v="1945"/>
    <x v="0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s v="2014"/>
    <n v="1392780961"/>
    <x v="1946"/>
    <x v="3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s v="2009"/>
    <n v="1255730520"/>
    <x v="1947"/>
    <x v="8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s v="2016"/>
    <n v="1460557809"/>
    <x v="1948"/>
    <x v="2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s v="2014"/>
    <n v="1402394951"/>
    <x v="1949"/>
    <x v="3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s v="2011"/>
    <n v="1300767673"/>
    <x v="1950"/>
    <x v="6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s v="2016"/>
    <n v="1475921137"/>
    <x v="1951"/>
    <x v="2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s v="2013"/>
    <n v="1378737215"/>
    <x v="1952"/>
    <x v="4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s v="2012"/>
    <n v="1328158065"/>
    <x v="1953"/>
    <x v="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s v="2016"/>
    <n v="1453730176"/>
    <x v="1954"/>
    <x v="2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s v="2012"/>
    <n v="1334989881"/>
    <x v="1955"/>
    <x v="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s v="2015"/>
    <n v="1425507005"/>
    <x v="1956"/>
    <x v="0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s v="2012"/>
    <n v="1348712513"/>
    <x v="1957"/>
    <x v="5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s v="2013"/>
    <n v="1361490161"/>
    <x v="1958"/>
    <x v="4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s v="2014"/>
    <n v="1408565860"/>
    <x v="1959"/>
    <x v="3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s v="2014"/>
    <n v="1416559341"/>
    <x v="1960"/>
    <x v="3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s v="2012"/>
    <n v="1346042417"/>
    <x v="1961"/>
    <x v="5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s v="2014"/>
    <n v="1397414636"/>
    <x v="1962"/>
    <x v="3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s v="2014"/>
    <n v="1407838734"/>
    <x v="1963"/>
    <x v="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s v="2016"/>
    <n v="1458714772"/>
    <x v="1964"/>
    <x v="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s v="2012"/>
    <n v="1324433310"/>
    <x v="1965"/>
    <x v="6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s v="2014"/>
    <n v="1405429098"/>
    <x v="1966"/>
    <x v="3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s v="2014"/>
    <n v="1396367729"/>
    <x v="1967"/>
    <x v="3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s v="2016"/>
    <n v="1478095515"/>
    <x v="1968"/>
    <x v="2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s v="2016"/>
    <n v="1467831668"/>
    <x v="1969"/>
    <x v="2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s v="2013"/>
    <n v="1361248701"/>
    <x v="1970"/>
    <x v="4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s v="2013"/>
    <n v="1381752061"/>
    <x v="1971"/>
    <x v="4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s v="2012"/>
    <n v="1350605844"/>
    <x v="1972"/>
    <x v="5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s v="2016"/>
    <n v="1467134464"/>
    <x v="1973"/>
    <x v="2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s v="2013"/>
    <n v="1371715269"/>
    <x v="1974"/>
    <x v="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s v="2013"/>
    <n v="1360346851"/>
    <x v="1975"/>
    <x v="4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s v="2013"/>
    <n v="1371159325"/>
    <x v="1976"/>
    <x v="4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s v="2015"/>
    <n v="1446527540"/>
    <x v="1977"/>
    <x v="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s v="2012"/>
    <n v="1336627492"/>
    <x v="1978"/>
    <x v="5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s v="2015"/>
    <n v="1444734146"/>
    <x v="1979"/>
    <x v="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s v="2016"/>
    <n v="1456232462"/>
    <x v="1980"/>
    <x v="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s v="2014"/>
    <n v="1402334665"/>
    <x v="1981"/>
    <x v="3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s v="2016"/>
    <n v="1478268287"/>
    <x v="1982"/>
    <x v="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s v="2016"/>
    <n v="1470874618"/>
    <x v="1983"/>
    <x v="2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d v="2014-11-30T14:58:01"/>
    <s v="2014"/>
    <n v="1412189881"/>
    <x v="1984"/>
    <x v="3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s v="2016"/>
    <n v="1467650771"/>
    <x v="1985"/>
    <x v="2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s v="2016"/>
    <n v="1455359083"/>
    <x v="1986"/>
    <x v="2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s v="2015"/>
    <n v="1422631276"/>
    <x v="1987"/>
    <x v="0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s v="2015"/>
    <n v="1437502742"/>
    <x v="1988"/>
    <x v="0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s v="2016"/>
    <n v="1478881208"/>
    <x v="1989"/>
    <x v="2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s v="2016"/>
    <n v="1454042532"/>
    <x v="1990"/>
    <x v="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s v="2015"/>
    <n v="1434144386"/>
    <x v="1991"/>
    <x v="0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s v="2015"/>
    <n v="1421637991"/>
    <x v="1992"/>
    <x v="0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s v="2015"/>
    <n v="1448114837"/>
    <x v="1993"/>
    <x v="0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s v="2016"/>
    <n v="1475885342"/>
    <x v="1994"/>
    <x v="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s v="2015"/>
    <n v="1435354736"/>
    <x v="1995"/>
    <x v="0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s v="2014"/>
    <n v="1402429211"/>
    <x v="1996"/>
    <x v="3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s v="2014"/>
    <n v="1406499612"/>
    <x v="1997"/>
    <x v="3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s v="2014"/>
    <n v="1402973438"/>
    <x v="1998"/>
    <x v="3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s v="2014"/>
    <n v="1413286508"/>
    <x v="1999"/>
    <x v="3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s v="2016"/>
    <n v="1449528613"/>
    <x v="2000"/>
    <x v="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s v="2015"/>
    <n v="1431406916"/>
    <x v="2001"/>
    <x v="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s v="2017"/>
    <n v="1482599143"/>
    <x v="2002"/>
    <x v="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s v="2010"/>
    <n v="1276830052"/>
    <x v="2003"/>
    <x v="7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s v="2014"/>
    <n v="1402410663"/>
    <x v="2004"/>
    <x v="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s v="2013"/>
    <n v="1379532618"/>
    <x v="2005"/>
    <x v="4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s v="2014"/>
    <n v="1414584045"/>
    <x v="2006"/>
    <x v="3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s v="2010"/>
    <n v="1276891586"/>
    <x v="2007"/>
    <x v="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s v="2011"/>
    <n v="1312641022"/>
    <x v="2008"/>
    <x v="6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s v="2016"/>
    <n v="1476776743"/>
    <x v="2009"/>
    <x v="2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s v="2016"/>
    <n v="1468972491"/>
    <x v="2010"/>
    <x v="2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s v="2016"/>
    <n v="1449650173"/>
    <x v="2011"/>
    <x v="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s v="2015"/>
    <n v="1420573441"/>
    <x v="2012"/>
    <x v="0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s v="2016"/>
    <n v="1462835014"/>
    <x v="2013"/>
    <x v="2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s v="2013"/>
    <n v="1361250539"/>
    <x v="2014"/>
    <x v="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s v="2011"/>
    <n v="1313010163"/>
    <x v="2015"/>
    <x v="6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s v="2013"/>
    <n v="1360271299"/>
    <x v="2016"/>
    <x v="4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s v="2012"/>
    <n v="1329873755"/>
    <x v="2017"/>
    <x v="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s v="2015"/>
    <n v="1436863609"/>
    <x v="2018"/>
    <x v="0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s v="2016"/>
    <n v="1471971621"/>
    <x v="2019"/>
    <x v="2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s v="2014"/>
    <n v="1396923624"/>
    <x v="2020"/>
    <x v="3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s v="2014"/>
    <n v="1407634897"/>
    <x v="2021"/>
    <x v="3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s v="2016"/>
    <n v="1463060372"/>
    <x v="2022"/>
    <x v="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s v="2015"/>
    <n v="1431425153"/>
    <x v="2023"/>
    <x v="0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s v="2012"/>
    <n v="1341875544"/>
    <x v="2024"/>
    <x v="5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s v="2015"/>
    <n v="1431404746"/>
    <x v="2025"/>
    <x v="0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s v="2014"/>
    <n v="1394127585"/>
    <x v="2026"/>
    <x v="3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s v="2015"/>
    <n v="1423855919"/>
    <x v="2027"/>
    <x v="0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s v="2010"/>
    <n v="1265493806"/>
    <x v="2028"/>
    <x v="7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s v="2014"/>
    <n v="1406507481"/>
    <x v="2029"/>
    <x v="3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s v="2012"/>
    <n v="1351641296"/>
    <x v="2030"/>
    <x v="5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s v="2015"/>
    <n v="1417506853"/>
    <x v="2031"/>
    <x v="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s v="2016"/>
    <n v="1479216874"/>
    <x v="2032"/>
    <x v="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s v="2014"/>
    <n v="1395885518"/>
    <x v="2033"/>
    <x v="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s v="2015"/>
    <n v="1426216033"/>
    <x v="2034"/>
    <x v="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s v="2015"/>
    <n v="1446562807"/>
    <x v="2035"/>
    <x v="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s v="2014"/>
    <n v="1397076319"/>
    <x v="2036"/>
    <x v="3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s v="2013"/>
    <n v="1383195753"/>
    <x v="2037"/>
    <x v="4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s v="2013"/>
    <n v="1369895421"/>
    <x v="2038"/>
    <x v="4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s v="2016"/>
    <n v="1477996325"/>
    <x v="2039"/>
    <x v="2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s v="US"/>
    <s v="USD"/>
    <n v="1384557303"/>
    <d v="2013-11-15T18:15:03"/>
    <s v="2013"/>
    <n v="1383257703"/>
    <x v="2040"/>
    <x v="4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s v="2016"/>
    <n v="1476189427"/>
    <x v="2041"/>
    <x v="2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s v="2016"/>
    <n v="1448297974"/>
    <x v="2042"/>
    <x v="0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s v="2016"/>
    <n v="1476764077"/>
    <x v="2043"/>
    <x v="2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s v="2015"/>
    <n v="1431620714"/>
    <x v="2044"/>
    <x v="0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s v="2012"/>
    <n v="1339207647"/>
    <x v="2045"/>
    <x v="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s v="2013"/>
    <n v="1366690044"/>
    <x v="2046"/>
    <x v="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s v="2015"/>
    <n v="1426714870"/>
    <x v="2047"/>
    <x v="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s v="2013"/>
    <n v="1366731491"/>
    <x v="2048"/>
    <x v="4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s v="2013"/>
    <n v="1382963963"/>
    <x v="2049"/>
    <x v="4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s v="2015"/>
    <n v="1429580578"/>
    <x v="2050"/>
    <x v="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s v="2013"/>
    <n v="1385425937"/>
    <x v="2051"/>
    <x v="4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s v="2016"/>
    <n v="1452045653"/>
    <x v="2052"/>
    <x v="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s v="2015"/>
    <n v="1445870951"/>
    <x v="2053"/>
    <x v="0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s v="2014"/>
    <n v="1396441810"/>
    <x v="2054"/>
    <x v="3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s v="2014"/>
    <n v="1415031043"/>
    <x v="2055"/>
    <x v="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s v="2013"/>
    <n v="1363630542"/>
    <x v="2056"/>
    <x v="4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s v="2016"/>
    <n v="1453895532"/>
    <x v="2057"/>
    <x v="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s v="2015"/>
    <n v="1421916830"/>
    <x v="2058"/>
    <x v="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s v="2016"/>
    <n v="1450880854"/>
    <x v="2059"/>
    <x v="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s v="2014"/>
    <n v="1400945150"/>
    <x v="2060"/>
    <x v="3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s v="2016"/>
    <n v="1480616454"/>
    <x v="2061"/>
    <x v="2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s v="2016"/>
    <n v="1456218698"/>
    <x v="2062"/>
    <x v="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s v="2016"/>
    <n v="1460482501"/>
    <x v="2063"/>
    <x v="2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s v="2013"/>
    <n v="1366879523"/>
    <x v="2064"/>
    <x v="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s v="2013"/>
    <n v="1385366429"/>
    <x v="2065"/>
    <x v="4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s v="2014"/>
    <n v="1406226683"/>
    <x v="2066"/>
    <x v="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s v="2015"/>
    <n v="1429648176"/>
    <x v="2067"/>
    <x v="0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s v="2016"/>
    <n v="1474402315"/>
    <x v="2068"/>
    <x v="2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s v="2016"/>
    <n v="1449098391"/>
    <x v="2069"/>
    <x v="0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s v="2016"/>
    <n v="1464536723"/>
    <x v="2070"/>
    <x v="2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s v="2016"/>
    <n v="1471502484"/>
    <x v="2071"/>
    <x v="2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s v="2016"/>
    <n v="1460037432"/>
    <x v="2072"/>
    <x v="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s v="2015"/>
    <n v="1427212918"/>
    <x v="2073"/>
    <x v="0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s v="2016"/>
    <n v="1459972182"/>
    <x v="2074"/>
    <x v="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s v="2013"/>
    <n v="1372177288"/>
    <x v="2075"/>
    <x v="4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s v="2014"/>
    <n v="1402693689"/>
    <x v="2076"/>
    <x v="3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s v="2015"/>
    <n v="1428541276"/>
    <x v="2077"/>
    <x v="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s v="2016"/>
    <n v="1479493857"/>
    <x v="2078"/>
    <x v="2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s v="2015"/>
    <n v="1432659793"/>
    <x v="2079"/>
    <x v="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s v="2015"/>
    <n v="1444690700"/>
    <x v="2080"/>
    <x v="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s v="2012"/>
    <n v="1333597555"/>
    <x v="2081"/>
    <x v="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s v="2011"/>
    <n v="1316919196"/>
    <x v="2082"/>
    <x v="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s v="2012"/>
    <n v="1336238395"/>
    <x v="2083"/>
    <x v="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s v="2014"/>
    <n v="1396468782"/>
    <x v="2084"/>
    <x v="3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s v="2012"/>
    <n v="1339790587"/>
    <x v="2085"/>
    <x v="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s v="2011"/>
    <n v="1321200332"/>
    <x v="2086"/>
    <x v="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s v="2011"/>
    <n v="1312865658"/>
    <x v="2087"/>
    <x v="6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s v="2010"/>
    <n v="1281028152"/>
    <x v="2088"/>
    <x v="7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s v="2013"/>
    <n v="1372384194"/>
    <x v="2089"/>
    <x v="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s v="2013"/>
    <n v="1359104955"/>
    <x v="2090"/>
    <x v="4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s v="2011"/>
    <n v="1294818278"/>
    <x v="2091"/>
    <x v="6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s v="2011"/>
    <n v="1312822732"/>
    <x v="2092"/>
    <x v="6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s v="2012"/>
    <n v="1351024232"/>
    <x v="2093"/>
    <x v="5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d v="2012-03-04T22:00:00"/>
    <s v="2012"/>
    <n v="1327969730"/>
    <x v="2094"/>
    <x v="5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s v="2011"/>
    <n v="1312392973"/>
    <x v="2095"/>
    <x v="6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s v="2012"/>
    <n v="1349892735"/>
    <x v="2096"/>
    <x v="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s v="2011"/>
    <n v="1317564135"/>
    <x v="2097"/>
    <x v="6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s v="2012"/>
    <n v="1328582635"/>
    <x v="2098"/>
    <x v="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s v="2015"/>
    <n v="1434650084"/>
    <x v="2099"/>
    <x v="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s v="2012"/>
    <n v="1339704141"/>
    <x v="2100"/>
    <x v="5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s v="2012"/>
    <n v="1323920114"/>
    <x v="2101"/>
    <x v="6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s v="2011"/>
    <n v="1302036648"/>
    <x v="2102"/>
    <x v="6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s v="2012"/>
    <n v="1349892427"/>
    <x v="2103"/>
    <x v="5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s v="2013"/>
    <n v="1367286434"/>
    <x v="2104"/>
    <x v="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s v="2014"/>
    <n v="1415472953"/>
    <x v="2105"/>
    <x v="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s v="2013"/>
    <n v="1356584974"/>
    <x v="2106"/>
    <x v="5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s v="2014"/>
    <n v="1413997393"/>
    <x v="2107"/>
    <x v="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s v="2012"/>
    <n v="1344917580"/>
    <x v="2108"/>
    <x v="5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s v="2015"/>
    <n v="1433523617"/>
    <x v="2109"/>
    <x v="0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s v="2014"/>
    <n v="1398873969"/>
    <x v="2110"/>
    <x v="3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s v="2011"/>
    <n v="1307594625"/>
    <x v="2111"/>
    <x v="6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s v="2013"/>
    <n v="1364854593"/>
    <x v="2112"/>
    <x v="4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s v="2014"/>
    <n v="1408481176"/>
    <x v="2113"/>
    <x v="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s v="2010"/>
    <n v="1286480070"/>
    <x v="2114"/>
    <x v="7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s v="2011"/>
    <n v="1295575001"/>
    <x v="2115"/>
    <x v="6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s v="2012"/>
    <n v="1345056003"/>
    <x v="2116"/>
    <x v="5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s v="2015"/>
    <n v="1444699549"/>
    <x v="2117"/>
    <x v="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s v="2011"/>
    <n v="1308946136"/>
    <x v="2118"/>
    <x v="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s v="2012"/>
    <n v="1342494445"/>
    <x v="2119"/>
    <x v="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d v="2014-01-01T18:08:56"/>
    <s v="2014"/>
    <n v="1384384136"/>
    <x v="2120"/>
    <x v="4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s v="2017"/>
    <n v="1481564948"/>
    <x v="2121"/>
    <x v="2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s v="2017"/>
    <n v="1481181169"/>
    <x v="2122"/>
    <x v="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s v="2010"/>
    <n v="1263982307"/>
    <x v="2123"/>
    <x v="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s v="2010"/>
    <n v="1286930435"/>
    <x v="2124"/>
    <x v="7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s v="2015"/>
    <n v="1436142833"/>
    <x v="2125"/>
    <x v="0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s v="2014"/>
    <n v="1415488887"/>
    <x v="2126"/>
    <x v="3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s v="2015"/>
    <n v="1423570063"/>
    <x v="2127"/>
    <x v="0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s v="2014"/>
    <n v="1406140369"/>
    <x v="2128"/>
    <x v="3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s v="2016"/>
    <n v="1454978100"/>
    <x v="2129"/>
    <x v="2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s v="2014"/>
    <n v="1405130663"/>
    <x v="2130"/>
    <x v="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s v="2015"/>
    <n v="1434085091"/>
    <x v="2131"/>
    <x v="0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s v="2014"/>
    <n v="1388835692"/>
    <x v="2132"/>
    <x v="3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s v="2011"/>
    <n v="1300328399"/>
    <x v="2133"/>
    <x v="6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s v="2013"/>
    <n v="1364505391"/>
    <x v="2134"/>
    <x v="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s v="2012"/>
    <n v="1346800033"/>
    <x v="2135"/>
    <x v="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s v="2013"/>
    <n v="1379592786"/>
    <x v="2136"/>
    <x v="4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s v="2014"/>
    <n v="1415212229"/>
    <x v="2137"/>
    <x v="3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s v="2013"/>
    <n v="1381364339"/>
    <x v="2138"/>
    <x v="4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s v="2016"/>
    <n v="1475604008"/>
    <x v="2139"/>
    <x v="2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s v="2013"/>
    <n v="1355342424"/>
    <x v="2140"/>
    <x v="5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s v="2014"/>
    <n v="1413351559"/>
    <x v="2141"/>
    <x v="3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s v="2015"/>
    <n v="1449075010"/>
    <x v="2142"/>
    <x v="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s v="2010"/>
    <n v="1275599812"/>
    <x v="2143"/>
    <x v="7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s v="2013"/>
    <n v="1376399240"/>
    <x v="2144"/>
    <x v="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s v="2013"/>
    <n v="1382938914"/>
    <x v="2145"/>
    <x v="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s v="2016"/>
    <n v="1453997910"/>
    <x v="2146"/>
    <x v="2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s v="2014"/>
    <n v="1413356748"/>
    <x v="2147"/>
    <x v="3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s v="2015"/>
    <n v="1425404182"/>
    <x v="2148"/>
    <x v="0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s v="2010"/>
    <n v="1277512556"/>
    <x v="2149"/>
    <x v="7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s v="2016"/>
    <n v="1465800599"/>
    <x v="2150"/>
    <x v="2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s v="2016"/>
    <n v="1464639614"/>
    <x v="2151"/>
    <x v="2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s v="2014"/>
    <n v="1392321509"/>
    <x v="2152"/>
    <x v="3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s v="2015"/>
    <n v="1417470718"/>
    <x v="2153"/>
    <x v="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s v="2014"/>
    <n v="1389193827"/>
    <x v="2154"/>
    <x v="3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s v="2016"/>
    <n v="1456854985"/>
    <x v="2155"/>
    <x v="2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s v="2013"/>
    <n v="1375475406"/>
    <x v="2156"/>
    <x v="4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s v="2016"/>
    <n v="1479684783"/>
    <x v="2157"/>
    <x v="2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s v="2013"/>
    <n v="1356121774"/>
    <x v="2158"/>
    <x v="5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d v="2011-07-16T12:32:54"/>
    <s v="2011"/>
    <n v="1308245574"/>
    <x v="2159"/>
    <x v="6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s v="2012"/>
    <n v="1334855105"/>
    <x v="2160"/>
    <x v="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s v="2015"/>
    <n v="1440448059"/>
    <x v="2161"/>
    <x v="0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s v="2014"/>
    <n v="1403547791"/>
    <x v="2162"/>
    <x v="3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s v="2015"/>
    <n v="1429306520"/>
    <x v="2163"/>
    <x v="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s v="2016"/>
    <n v="1464196414"/>
    <x v="2164"/>
    <x v="2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s v="2016"/>
    <n v="1457539235"/>
    <x v="2165"/>
    <x v="2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s v="2014"/>
    <n v="1413922018"/>
    <x v="2166"/>
    <x v="3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s v="2012"/>
    <n v="1346463337"/>
    <x v="2167"/>
    <x v="5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s v="2017"/>
    <n v="1484058261"/>
    <x v="2168"/>
    <x v="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s v="2017"/>
    <n v="1488214151"/>
    <x v="2169"/>
    <x v="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s v="2015"/>
    <n v="1436810422"/>
    <x v="2170"/>
    <x v="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s v="2015"/>
    <n v="1431903495"/>
    <x v="2171"/>
    <x v="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d v="2015-04-18T08:55:20"/>
    <s v="2015"/>
    <n v="1426773320"/>
    <x v="2172"/>
    <x v="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s v="2013"/>
    <n v="1376066243"/>
    <x v="2173"/>
    <x v="4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d v="2016-05-05T08:01:47"/>
    <s v="2016"/>
    <n v="1459861307"/>
    <x v="2174"/>
    <x v="2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s v="2016"/>
    <n v="1468455186"/>
    <x v="2175"/>
    <x v="2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s v="2015"/>
    <n v="1427987509"/>
    <x v="2176"/>
    <x v="0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d v="2016-06-06T01:01:07"/>
    <s v="2016"/>
    <n v="1463032867"/>
    <x v="2177"/>
    <x v="2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s v="2017"/>
    <n v="1482160597"/>
    <x v="2178"/>
    <x v="2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s v="2015"/>
    <n v="1426133192"/>
    <x v="2179"/>
    <x v="0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s v="2015"/>
    <n v="1443801868"/>
    <x v="2180"/>
    <x v="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s v="2017"/>
    <n v="1486426053"/>
    <x v="2181"/>
    <x v="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s v="2014"/>
    <n v="1409261825"/>
    <x v="2182"/>
    <x v="3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s v="2017"/>
    <n v="1484037977"/>
    <x v="2183"/>
    <x v="1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s v="2016"/>
    <n v="1452530041"/>
    <x v="2184"/>
    <x v="2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s v="2013"/>
    <n v="1360830239"/>
    <x v="2185"/>
    <x v="4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s v="2016"/>
    <n v="1470062743"/>
    <x v="2186"/>
    <x v="2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s v="2015"/>
    <n v="1425531666"/>
    <x v="2187"/>
    <x v="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s v="2016"/>
    <n v="1474380241"/>
    <x v="2188"/>
    <x v="2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s v="2016"/>
    <n v="1460055300"/>
    <x v="2189"/>
    <x v="2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s v="2016"/>
    <n v="1455721204"/>
    <x v="2190"/>
    <x v="2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s v="2017"/>
    <n v="1486065627"/>
    <x v="2191"/>
    <x v="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s v="2016"/>
    <n v="1479414344"/>
    <x v="2192"/>
    <x v="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s v="2016"/>
    <n v="1477043072"/>
    <x v="2193"/>
    <x v="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s v="2016"/>
    <n v="1456423890"/>
    <x v="2194"/>
    <x v="2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s v="2015"/>
    <n v="1436725900"/>
    <x v="2195"/>
    <x v="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s v="2016"/>
    <n v="1478000502"/>
    <x v="2196"/>
    <x v="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s v="2015"/>
    <n v="1422540059"/>
    <x v="2197"/>
    <x v="0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s v="2015"/>
    <n v="1444911600"/>
    <x v="2198"/>
    <x v="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s v="2015"/>
    <n v="1442311198"/>
    <x v="2199"/>
    <x v="0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s v="2015"/>
    <n v="1433775668"/>
    <x v="2200"/>
    <x v="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s v="2013"/>
    <n v="1357157965"/>
    <x v="2201"/>
    <x v="4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s v="2012"/>
    <n v="1349209368"/>
    <x v="2202"/>
    <x v="5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s v="2015"/>
    <n v="1440535082"/>
    <x v="2203"/>
    <x v="0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s v="2013"/>
    <n v="1360222119"/>
    <x v="2204"/>
    <x v="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s v="2012"/>
    <n v="1335987789"/>
    <x v="2205"/>
    <x v="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s v="2012"/>
    <n v="1333001424"/>
    <x v="2206"/>
    <x v="5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s v="2013"/>
    <n v="1381984773"/>
    <x v="2207"/>
    <x v="4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s v="2012"/>
    <n v="1328649026"/>
    <x v="2208"/>
    <x v="5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s v="2014"/>
    <n v="1396524644"/>
    <x v="2209"/>
    <x v="3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s v="2012"/>
    <n v="1329442510"/>
    <x v="2210"/>
    <x v="5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s v="2014"/>
    <n v="1395168625"/>
    <x v="2211"/>
    <x v="3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s v="2013"/>
    <n v="1380650177"/>
    <x v="2212"/>
    <x v="4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d v="2015-05-15T14:49:39"/>
    <s v="2015"/>
    <n v="1429127379"/>
    <x v="2213"/>
    <x v="0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s v="2014"/>
    <n v="1389121248"/>
    <x v="2214"/>
    <x v="3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s v="2012"/>
    <n v="1329671572"/>
    <x v="2215"/>
    <x v="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s v="2015"/>
    <n v="1436464945"/>
    <x v="2216"/>
    <x v="0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s v="2015"/>
    <n v="1445539113"/>
    <x v="2217"/>
    <x v="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s v="2012"/>
    <n v="1344281383"/>
    <x v="2218"/>
    <x v="5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s v="2015"/>
    <n v="1437412512"/>
    <x v="2219"/>
    <x v="0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s v="2013"/>
    <n v="1372296436"/>
    <x v="2220"/>
    <x v="4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s v="2016"/>
    <n v="1458748809"/>
    <x v="2221"/>
    <x v="2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s v="2012"/>
    <n v="1325184847"/>
    <x v="2222"/>
    <x v="6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s v="2015"/>
    <n v="1432826568"/>
    <x v="2223"/>
    <x v="0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s v="2016"/>
    <n v="1475337675"/>
    <x v="2224"/>
    <x v="2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s v="2014"/>
    <n v="1408734015"/>
    <x v="2225"/>
    <x v="3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s v="2016"/>
    <n v="1452625822"/>
    <x v="2226"/>
    <x v="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s v="2013"/>
    <n v="1381778555"/>
    <x v="2227"/>
    <x v="4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s v="2015"/>
    <n v="1437115236"/>
    <x v="2228"/>
    <x v="0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s v="2013"/>
    <n v="1375113391"/>
    <x v="2229"/>
    <x v="4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s v="2014"/>
    <n v="1395868127"/>
    <x v="2230"/>
    <x v="3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s v="2013"/>
    <n v="1369864301"/>
    <x v="2231"/>
    <x v="4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s v="2014"/>
    <n v="1402945408"/>
    <x v="2232"/>
    <x v="3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s v="2015"/>
    <n v="1448269539"/>
    <x v="2233"/>
    <x v="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s v="2017"/>
    <n v="1481053647"/>
    <x v="2234"/>
    <x v="2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s v="2015"/>
    <n v="1424997111"/>
    <x v="2235"/>
    <x v="0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s v="2016"/>
    <n v="1451746123"/>
    <x v="2236"/>
    <x v="2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s v="2014"/>
    <n v="1412294683"/>
    <x v="2237"/>
    <x v="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s v="2017"/>
    <n v="1486565716"/>
    <x v="2238"/>
    <x v="1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s v="2013"/>
    <n v="1382742014"/>
    <x v="2239"/>
    <x v="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s v="2016"/>
    <n v="1458762544"/>
    <x v="2240"/>
    <x v="2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s v="2017"/>
    <n v="1485892300"/>
    <x v="2241"/>
    <x v="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s v="2013"/>
    <n v="1382449733"/>
    <x v="2242"/>
    <x v="4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s v="2017"/>
    <n v="1488823290"/>
    <x v="2243"/>
    <x v="1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s v="2016"/>
    <n v="1475609946"/>
    <x v="2244"/>
    <x v="2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s v="2014"/>
    <n v="1390323617"/>
    <x v="2245"/>
    <x v="3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s v="2015"/>
    <n v="1438801210"/>
    <x v="2246"/>
    <x v="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s v="2015"/>
    <n v="1436975965"/>
    <x v="2247"/>
    <x v="0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s v="2016"/>
    <n v="1479157278"/>
    <x v="2248"/>
    <x v="2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s v="2013"/>
    <n v="1362329565"/>
    <x v="2249"/>
    <x v="4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s v="2016"/>
    <n v="1478131673"/>
    <x v="2250"/>
    <x v="2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s v="2014"/>
    <n v="1406362677"/>
    <x v="2251"/>
    <x v="3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s v="2016"/>
    <n v="1469173938"/>
    <x v="2252"/>
    <x v="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s v="2015"/>
    <n v="1445267347"/>
    <x v="2253"/>
    <x v="0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s v="2017"/>
    <n v="1484667168"/>
    <x v="2254"/>
    <x v="1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s v="2016"/>
    <n v="1460069451"/>
    <x v="2255"/>
    <x v="2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s v="2016"/>
    <n v="1478602246"/>
    <x v="2256"/>
    <x v="2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s v="2016"/>
    <n v="1463351329"/>
    <x v="2257"/>
    <x v="2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s v="2015"/>
    <n v="1431453687"/>
    <x v="2258"/>
    <x v="0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s v="2016"/>
    <n v="1480360736"/>
    <x v="2259"/>
    <x v="2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s v="2014"/>
    <n v="1393287850"/>
    <x v="2260"/>
    <x v="3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s v="2017"/>
    <n v="1485278620"/>
    <x v="2261"/>
    <x v="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s v="2014"/>
    <n v="1413295358"/>
    <x v="2262"/>
    <x v="3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s v="2015"/>
    <n v="1420919913"/>
    <x v="2263"/>
    <x v="0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s v="2016"/>
    <n v="1462543114"/>
    <x v="2264"/>
    <x v="2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s v="2016"/>
    <n v="1479241707"/>
    <x v="2265"/>
    <x v="2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s v="2016"/>
    <n v="1460235592"/>
    <x v="2266"/>
    <x v="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s v="2014"/>
    <n v="1416945297"/>
    <x v="2267"/>
    <x v="3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s v="2017"/>
    <n v="1486691915"/>
    <x v="2268"/>
    <x v="1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s v="2017"/>
    <n v="1486745663"/>
    <x v="2269"/>
    <x v="1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s v="2017"/>
    <n v="1482353513"/>
    <x v="2270"/>
    <x v="2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s v="2016"/>
    <n v="1478736004"/>
    <x v="2271"/>
    <x v="2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s v="2015"/>
    <n v="1446914836"/>
    <x v="2272"/>
    <x v="0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s v="2017"/>
    <n v="1487164242"/>
    <x v="2273"/>
    <x v="1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s v="2014"/>
    <n v="1390564857"/>
    <x v="2274"/>
    <x v="3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s v="2014"/>
    <n v="1416667679"/>
    <x v="2275"/>
    <x v="3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s v="2014"/>
    <n v="1386344289"/>
    <x v="2276"/>
    <x v="4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s v="2012"/>
    <n v="1327767423"/>
    <x v="2277"/>
    <x v="5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s v="2016"/>
    <n v="1448902867"/>
    <x v="2278"/>
    <x v="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s v="2015"/>
    <n v="1421436099"/>
    <x v="2279"/>
    <x v="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s v="2015"/>
    <n v="1439909991"/>
    <x v="2280"/>
    <x v="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s v="2011"/>
    <n v="1306219897"/>
    <x v="2281"/>
    <x v="6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s v="2016"/>
    <n v="1447560686"/>
    <x v="2282"/>
    <x v="0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s v="2012"/>
    <n v="1331348404"/>
    <x v="2283"/>
    <x v="5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s v="2011"/>
    <n v="1297451245"/>
    <x v="2284"/>
    <x v="6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s v="2012"/>
    <n v="1338352043"/>
    <x v="2285"/>
    <x v="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s v="2013"/>
    <n v="1376003254"/>
    <x v="2286"/>
    <x v="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s v="2014"/>
    <n v="1401724860"/>
    <x v="2287"/>
    <x v="3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s v="2012"/>
    <n v="1339098689"/>
    <x v="2288"/>
    <x v="5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s v="2013"/>
    <n v="1382659060"/>
    <x v="2289"/>
    <x v="4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s v="2009"/>
    <n v="1252908330"/>
    <x v="2290"/>
    <x v="8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s v="2012"/>
    <n v="1332199618"/>
    <x v="2291"/>
    <x v="5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s v="2012"/>
    <n v="1332175476"/>
    <x v="2292"/>
    <x v="5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s v="2012"/>
    <n v="1346345999"/>
    <x v="2293"/>
    <x v="5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s v="2013"/>
    <n v="1356110480"/>
    <x v="2294"/>
    <x v="5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s v="2013"/>
    <n v="1356648856"/>
    <x v="2295"/>
    <x v="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s v="2012"/>
    <n v="1326994426"/>
    <x v="2296"/>
    <x v="5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s v="2012"/>
    <n v="1328749249"/>
    <x v="2297"/>
    <x v="5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s v="2014"/>
    <n v="1393272633"/>
    <x v="2298"/>
    <x v="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s v="2011"/>
    <n v="1295657209"/>
    <x v="2299"/>
    <x v="6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s v="2012"/>
    <n v="1339694816"/>
    <x v="2300"/>
    <x v="5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s v="2013"/>
    <n v="1369193496"/>
    <x v="2301"/>
    <x v="4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s v="2013"/>
    <n v="1385585434"/>
    <x v="2302"/>
    <x v="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s v="2011"/>
    <n v="1320287996"/>
    <x v="2303"/>
    <x v="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s v="2010"/>
    <n v="1290281691"/>
    <x v="2304"/>
    <x v="7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s v="2014"/>
    <n v="1405356072"/>
    <x v="2305"/>
    <x v="3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s v="2012"/>
    <n v="1328760129"/>
    <x v="2306"/>
    <x v="5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s v="2012"/>
    <n v="1333653333"/>
    <x v="2307"/>
    <x v="5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s v="2014"/>
    <n v="1406847996"/>
    <x v="2308"/>
    <x v="3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s v="2013"/>
    <n v="1359848537"/>
    <x v="2309"/>
    <x v="4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s v="2013"/>
    <n v="1361300615"/>
    <x v="2310"/>
    <x v="4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s v="2014"/>
    <n v="1396829189"/>
    <x v="2311"/>
    <x v="3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s v="2014"/>
    <n v="1395155478"/>
    <x v="2312"/>
    <x v="3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s v="2012"/>
    <n v="1333494026"/>
    <x v="2313"/>
    <x v="5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s v="2012"/>
    <n v="1336482857"/>
    <x v="2314"/>
    <x v="5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s v="2012"/>
    <n v="1333646743"/>
    <x v="2315"/>
    <x v="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s v="2009"/>
    <n v="1253726650"/>
    <x v="2316"/>
    <x v="8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s v="2010"/>
    <n v="1263474049"/>
    <x v="2317"/>
    <x v="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s v="2009"/>
    <n v="1251214014"/>
    <x v="2318"/>
    <x v="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s v="2013"/>
    <n v="1384480685"/>
    <x v="2319"/>
    <x v="4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s v="2014"/>
    <n v="1393443400"/>
    <x v="2320"/>
    <x v="3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s v="2017"/>
    <n v="1488694501"/>
    <x v="2321"/>
    <x v="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s v="2017"/>
    <n v="1489181369"/>
    <x v="2322"/>
    <x v="1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s v="2017"/>
    <n v="1489428447"/>
    <x v="2323"/>
    <x v="1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s v="2017"/>
    <n v="1487970885"/>
    <x v="2324"/>
    <x v="1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s v="2017"/>
    <n v="1488241931"/>
    <x v="2325"/>
    <x v="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s v="2017"/>
    <n v="1489106948"/>
    <x v="2326"/>
    <x v="1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s v="2014"/>
    <n v="1406066440"/>
    <x v="2327"/>
    <x v="3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d v="2015-06-14T13:45:37"/>
    <s v="2015"/>
    <n v="1431715537"/>
    <x v="2328"/>
    <x v="0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s v="2014"/>
    <n v="1403017146"/>
    <x v="2329"/>
    <x v="3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s v="2015"/>
    <n v="1448400943"/>
    <x v="2330"/>
    <x v="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s v="2014"/>
    <n v="1405728490"/>
    <x v="2331"/>
    <x v="3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s v="2015"/>
    <n v="1420643071"/>
    <x v="2332"/>
    <x v="0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s v="2014"/>
    <n v="1399563390"/>
    <x v="2333"/>
    <x v="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s v="2014"/>
    <n v="1412611498"/>
    <x v="2334"/>
    <x v="3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s v="2014"/>
    <n v="1399902243"/>
    <x v="2335"/>
    <x v="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s v="2014"/>
    <n v="1390860695"/>
    <x v="2336"/>
    <x v="3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s v="2014"/>
    <n v="1401204143"/>
    <x v="2337"/>
    <x v="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s v="2014"/>
    <n v="1401485484"/>
    <x v="2338"/>
    <x v="3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s v="2016"/>
    <n v="1479496309"/>
    <x v="2339"/>
    <x v="2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s v="2016"/>
    <n v="1475249138"/>
    <x v="2340"/>
    <x v="2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s v="2015"/>
    <n v="1434137504"/>
    <x v="2341"/>
    <x v="0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s v="2014"/>
    <n v="1410799870"/>
    <x v="2342"/>
    <x v="3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s v="2016"/>
    <n v="1447962505"/>
    <x v="2343"/>
    <x v="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s v="2016"/>
    <n v="1464197269"/>
    <x v="2344"/>
    <x v="2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s v="2015"/>
    <n v="1424822556"/>
    <x v="2345"/>
    <x v="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s v="2016"/>
    <n v="1472843431"/>
    <x v="2346"/>
    <x v="2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s v="2016"/>
    <n v="1469543676"/>
    <x v="2347"/>
    <x v="2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s v="2016"/>
    <n v="1450822938"/>
    <x v="2348"/>
    <x v="0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s v="2015"/>
    <n v="1436812628"/>
    <x v="2349"/>
    <x v="0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s v="2017"/>
    <n v="1480882370"/>
    <x v="2350"/>
    <x v="2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s v="2015"/>
    <n v="1427768739"/>
    <x v="2351"/>
    <x v="0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s v="2015"/>
    <n v="1428419552"/>
    <x v="2352"/>
    <x v="0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s v="2015"/>
    <n v="1428596022"/>
    <x v="2353"/>
    <x v="0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s v="2015"/>
    <n v="1415726460"/>
    <x v="2354"/>
    <x v="3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s v="2015"/>
    <n v="1428012136"/>
    <x v="2355"/>
    <x v="0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s v="2015"/>
    <n v="1430938104"/>
    <x v="2356"/>
    <x v="0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s v="2015"/>
    <n v="1442501578"/>
    <x v="2357"/>
    <x v="0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s v="2015"/>
    <n v="1417818036"/>
    <x v="2358"/>
    <x v="3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s v="2015"/>
    <n v="1433432124"/>
    <x v="2359"/>
    <x v="0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s v="2016"/>
    <n v="1452272280"/>
    <x v="2360"/>
    <x v="2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s v="2016"/>
    <n v="1459975008"/>
    <x v="2361"/>
    <x v="2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s v="2014"/>
    <n v="1415723470"/>
    <x v="2362"/>
    <x v="3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s v="2015"/>
    <n v="1447460200"/>
    <x v="2363"/>
    <x v="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s v="2015"/>
    <n v="1441146356"/>
    <x v="2364"/>
    <x v="0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s v="2016"/>
    <n v="1449596425"/>
    <x v="2365"/>
    <x v="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s v="2015"/>
    <n v="1442839533"/>
    <x v="2366"/>
    <x v="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s v="2016"/>
    <n v="1456442216"/>
    <x v="2367"/>
    <x v="2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s v="2015"/>
    <n v="1425143965"/>
    <x v="2368"/>
    <x v="0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s v="2016"/>
    <n v="1452540611"/>
    <x v="2369"/>
    <x v="2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s v="2014"/>
    <n v="1416285141"/>
    <x v="2370"/>
    <x v="3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s v="2015"/>
    <n v="1432665596"/>
    <x v="2371"/>
    <x v="0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s v="2015"/>
    <n v="1427247571"/>
    <x v="2372"/>
    <x v="0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s v="2015"/>
    <n v="1438271624"/>
    <x v="2373"/>
    <x v="0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s v="2015"/>
    <n v="1421180060"/>
    <x v="2374"/>
    <x v="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s v="2016"/>
    <n v="1470859437"/>
    <x v="2375"/>
    <x v="2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s v="2015"/>
    <n v="1447193566"/>
    <x v="2376"/>
    <x v="0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s v="2016"/>
    <n v="1477515183"/>
    <x v="2377"/>
    <x v="2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s v="2015"/>
    <n v="1438042730"/>
    <x v="2378"/>
    <x v="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s v="2015"/>
    <n v="1440116616"/>
    <x v="2379"/>
    <x v="0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s v="2015"/>
    <n v="1441134142"/>
    <x v="2380"/>
    <x v="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s v="2015"/>
    <n v="1426112848"/>
    <x v="2381"/>
    <x v="0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s v="2015"/>
    <n v="1436502603"/>
    <x v="2382"/>
    <x v="0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s v="2015"/>
    <n v="1421976107"/>
    <x v="2383"/>
    <x v="0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s v="2014"/>
    <n v="1413337043"/>
    <x v="2384"/>
    <x v="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s v="2015"/>
    <n v="1436201432"/>
    <x v="2385"/>
    <x v="0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s v="2015"/>
    <n v="1415736424"/>
    <x v="2386"/>
    <x v="3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s v="2016"/>
    <n v="1465311740"/>
    <x v="2387"/>
    <x v="2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s v="2015"/>
    <n v="1418761759"/>
    <x v="2388"/>
    <x v="3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s v="2015"/>
    <n v="1435160452"/>
    <x v="2389"/>
    <x v="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s v="2015"/>
    <n v="1416896264"/>
    <x v="2390"/>
    <x v="3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s v="2015"/>
    <n v="1425236644"/>
    <x v="2391"/>
    <x v="0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s v="2015"/>
    <n v="1443495223"/>
    <x v="2392"/>
    <x v="0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s v="2015"/>
    <n v="1436456017"/>
    <x v="2393"/>
    <x v="0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s v="2015"/>
    <n v="1422348093"/>
    <x v="2394"/>
    <x v="0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s v="2017"/>
    <n v="1481597687"/>
    <x v="2395"/>
    <x v="2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s v="2015"/>
    <n v="1442348558"/>
    <x v="2396"/>
    <x v="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s v="2015"/>
    <n v="1417641256"/>
    <x v="2397"/>
    <x v="3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s v="2015"/>
    <n v="1433282384"/>
    <x v="2398"/>
    <x v="0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s v="2014"/>
    <n v="1415910506"/>
    <x v="2399"/>
    <x v="3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s v="2016"/>
    <n v="1458023164"/>
    <x v="2400"/>
    <x v="2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s v="2016"/>
    <n v="1452023096"/>
    <x v="2401"/>
    <x v="2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s v="2015"/>
    <n v="1428941931"/>
    <x v="2402"/>
    <x v="0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s v="2016"/>
    <n v="1454188258"/>
    <x v="2403"/>
    <x v="2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s v="2016"/>
    <n v="1449190607"/>
    <x v="2404"/>
    <x v="0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s v="2016"/>
    <n v="1471096975"/>
    <x v="2405"/>
    <x v="2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s v="2015"/>
    <n v="1418179190"/>
    <x v="2406"/>
    <x v="3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d v="2015-04-11T01:00:00"/>
    <s v="2015"/>
    <n v="1426772928"/>
    <x v="2407"/>
    <x v="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s v="2014"/>
    <n v="1412652157"/>
    <x v="2408"/>
    <x v="3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s v="2015"/>
    <n v="1437339675"/>
    <x v="2409"/>
    <x v="0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d v="2015-09-07T04:47:55"/>
    <s v="2015"/>
    <n v="1439027275"/>
    <x v="2410"/>
    <x v="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s v="2015"/>
    <n v="1437932082"/>
    <x v="2411"/>
    <x v="0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s v="2016"/>
    <n v="1476294073"/>
    <x v="2412"/>
    <x v="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s v="2014"/>
    <n v="1398911882"/>
    <x v="2413"/>
    <x v="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s v="2015"/>
    <n v="1436805660"/>
    <x v="2414"/>
    <x v="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s v="2016"/>
    <n v="1466023346"/>
    <x v="2415"/>
    <x v="2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s v="2015"/>
    <n v="1421343743"/>
    <x v="2416"/>
    <x v="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s v="2014"/>
    <n v="1405113187"/>
    <x v="2417"/>
    <x v="3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s v="2015"/>
    <n v="1422045244"/>
    <x v="2418"/>
    <x v="0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s v="2015"/>
    <n v="1419097389"/>
    <x v="2419"/>
    <x v="3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s v="2014"/>
    <n v="1410396095"/>
    <x v="2420"/>
    <x v="3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s v="2015"/>
    <n v="1421944196"/>
    <x v="2421"/>
    <x v="0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s v="2015"/>
    <n v="1423502636"/>
    <x v="2422"/>
    <x v="0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s v="2014"/>
    <n v="1417452890"/>
    <x v="2423"/>
    <x v="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s v="2014"/>
    <n v="1411853108"/>
    <x v="2424"/>
    <x v="3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s v="2016"/>
    <n v="1463090149"/>
    <x v="2425"/>
    <x v="2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s v="2015"/>
    <n v="1433822692"/>
    <x v="2426"/>
    <x v="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s v="2016"/>
    <n v="1455262733"/>
    <x v="2427"/>
    <x v="2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s v="2015"/>
    <n v="1423594151"/>
    <x v="2428"/>
    <x v="0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s v="2017"/>
    <n v="1483131966"/>
    <x v="2429"/>
    <x v="2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s v="2016"/>
    <n v="1452654504"/>
    <x v="2430"/>
    <x v="2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s v="2016"/>
    <n v="1461896613"/>
    <x v="2431"/>
    <x v="2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s v="2015"/>
    <n v="1423199697"/>
    <x v="2432"/>
    <x v="0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s v="2016"/>
    <n v="1454016943"/>
    <x v="2433"/>
    <x v="2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s v="2015"/>
    <n v="1435206474"/>
    <x v="2434"/>
    <x v="0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s v="2015"/>
    <n v="1441435186"/>
    <x v="2435"/>
    <x v="0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s v="2016"/>
    <n v="1448894770"/>
    <x v="2436"/>
    <x v="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s v="2015"/>
    <n v="1422400188"/>
    <x v="2437"/>
    <x v="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d v="2015-12-07T17:57:42"/>
    <s v="2015"/>
    <n v="1444341462"/>
    <x v="2438"/>
    <x v="0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d v="2015-10-18T14:38:49"/>
    <s v="2015"/>
    <n v="1442605129"/>
    <x v="2439"/>
    <x v="0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s v="2016"/>
    <n v="1452807313"/>
    <x v="2440"/>
    <x v="2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s v="2015"/>
    <n v="1435806054"/>
    <x v="2441"/>
    <x v="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s v="2015"/>
    <n v="1424188828"/>
    <x v="2442"/>
    <x v="0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s v="2014"/>
    <n v="1405522822"/>
    <x v="2443"/>
    <x v="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s v="2016"/>
    <n v="1461607591"/>
    <x v="2444"/>
    <x v="2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d v="2015-09-25T23:33:41"/>
    <s v="2015"/>
    <n v="1440650021"/>
    <x v="2445"/>
    <x v="0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s v="2016"/>
    <n v="1477578471"/>
    <x v="2446"/>
    <x v="2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s v="2016"/>
    <n v="1476184593"/>
    <x v="2447"/>
    <x v="2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s v="2016"/>
    <n v="1472110513"/>
    <x v="2448"/>
    <x v="2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s v="2014"/>
    <n v="1414725915"/>
    <x v="2449"/>
    <x v="3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s v="2014"/>
    <n v="1411177456"/>
    <x v="2450"/>
    <x v="3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s v="2017"/>
    <n v="1487022490"/>
    <x v="2451"/>
    <x v="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s v="2015"/>
    <n v="1448914500"/>
    <x v="2452"/>
    <x v="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s v="2017"/>
    <n v="1483461409"/>
    <x v="2453"/>
    <x v="1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s v="2017"/>
    <n v="1486183808"/>
    <x v="2454"/>
    <x v="1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s v="2016"/>
    <n v="1458758750"/>
    <x v="2455"/>
    <x v="2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s v="2017"/>
    <n v="1485471839"/>
    <x v="2456"/>
    <x v="1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s v="2016"/>
    <n v="1456237656"/>
    <x v="2457"/>
    <x v="2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s v="2016"/>
    <n v="1462481718"/>
    <x v="2458"/>
    <x v="2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s v="2016"/>
    <n v="1454858285"/>
    <x v="2459"/>
    <x v="2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s v="2017"/>
    <n v="1480480167"/>
    <x v="2460"/>
    <x v="2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s v="2011"/>
    <n v="1314577097"/>
    <x v="2461"/>
    <x v="6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s v="2012"/>
    <n v="1340944096"/>
    <x v="2462"/>
    <x v="5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s v="2013"/>
    <n v="1362710425"/>
    <x v="2463"/>
    <x v="4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s v="2015"/>
    <n v="1441143397"/>
    <x v="2464"/>
    <x v="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s v="2012"/>
    <n v="1345828548"/>
    <x v="2465"/>
    <x v="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s v="2013"/>
    <n v="1365474453"/>
    <x v="2466"/>
    <x v="4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s v="2012"/>
    <n v="1335473931"/>
    <x v="2467"/>
    <x v="5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s v="2012"/>
    <n v="1348285321"/>
    <x v="2468"/>
    <x v="5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s v="2011"/>
    <n v="1295000329"/>
    <x v="2469"/>
    <x v="6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s v="2012"/>
    <n v="1335232055"/>
    <x v="2470"/>
    <x v="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s v="2012"/>
    <n v="1324079392"/>
    <x v="2471"/>
    <x v="6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s v="2010"/>
    <n v="1277433980"/>
    <x v="2472"/>
    <x v="7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s v="2012"/>
    <n v="1349978269"/>
    <x v="2473"/>
    <x v="5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s v="2010"/>
    <n v="1282868176"/>
    <x v="2474"/>
    <x v="7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s v="2010"/>
    <n v="1273647255"/>
    <x v="2475"/>
    <x v="7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s v="2014"/>
    <n v="1412149970"/>
    <x v="2476"/>
    <x v="3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s v="2012"/>
    <n v="1340901345"/>
    <x v="2477"/>
    <x v="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s v="2013"/>
    <n v="1355525313"/>
    <x v="2478"/>
    <x v="5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s v="2012"/>
    <n v="1342545994"/>
    <x v="2479"/>
    <x v="5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s v="2015"/>
    <n v="1439332084"/>
    <x v="2480"/>
    <x v="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s v="2012"/>
    <n v="1333207808"/>
    <x v="2481"/>
    <x v="5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s v="2011"/>
    <n v="1308336383"/>
    <x v="2482"/>
    <x v="6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s v="2012"/>
    <n v="1330711203"/>
    <x v="2483"/>
    <x v="5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s v="2011"/>
    <n v="1313532003"/>
    <x v="2484"/>
    <x v="6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s v="2011"/>
    <n v="1315439879"/>
    <x v="2485"/>
    <x v="6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s v="2012"/>
    <n v="1332521976"/>
    <x v="2486"/>
    <x v="5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s v="2012"/>
    <n v="1335491997"/>
    <x v="2487"/>
    <x v="5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s v="2011"/>
    <n v="1318864308"/>
    <x v="2488"/>
    <x v="6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s v="2013"/>
    <n v="1365525239"/>
    <x v="2489"/>
    <x v="4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s v="2012"/>
    <n v="1335245276"/>
    <x v="2490"/>
    <x v="5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s v="2011"/>
    <n v="1293739714"/>
    <x v="2491"/>
    <x v="7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s v="2012"/>
    <n v="1335397188"/>
    <x v="2492"/>
    <x v="5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s v="2013"/>
    <n v="1363320140"/>
    <x v="2493"/>
    <x v="4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s v="2012"/>
    <n v="1335194944"/>
    <x v="2494"/>
    <x v="5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s v="2012"/>
    <n v="1336430575"/>
    <x v="2495"/>
    <x v="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s v="2013"/>
    <n v="1361577292"/>
    <x v="2496"/>
    <x v="4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s v="2011"/>
    <n v="1309986338"/>
    <x v="2497"/>
    <x v="6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s v="2015"/>
    <n v="1421190787"/>
    <x v="2498"/>
    <x v="0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s v="2012"/>
    <n v="1352820837"/>
    <x v="2499"/>
    <x v="5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s v="2012"/>
    <n v="1337884375"/>
    <x v="2500"/>
    <x v="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s v="2015"/>
    <n v="1440787104"/>
    <x v="2501"/>
    <x v="0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s v="2014"/>
    <n v="1407440918"/>
    <x v="2502"/>
    <x v="3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s v="2016"/>
    <n v="1462743308"/>
    <x v="2503"/>
    <x v="2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s v="2014"/>
    <n v="1413418934"/>
    <x v="2504"/>
    <x v="3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d v="2015-03-13T19:20:16"/>
    <s v="2015"/>
    <n v="1423704016"/>
    <x v="2505"/>
    <x v="0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s v="2015"/>
    <n v="1441955269"/>
    <x v="2506"/>
    <x v="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s v="2015"/>
    <n v="1428716704"/>
    <x v="2507"/>
    <x v="0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s v="2014"/>
    <n v="1405464634"/>
    <x v="2508"/>
    <x v="3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s v="2015"/>
    <n v="1424719549"/>
    <x v="2509"/>
    <x v="0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s v="2015"/>
    <n v="1426463772"/>
    <x v="2510"/>
    <x v="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s v="2016"/>
    <n v="1451731413"/>
    <x v="2511"/>
    <x v="2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s v="2014"/>
    <n v="1417208561"/>
    <x v="2512"/>
    <x v="3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s v="2017"/>
    <n v="1482883789"/>
    <x v="2513"/>
    <x v="2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s v="2014"/>
    <n v="1407057677"/>
    <x v="2514"/>
    <x v="3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s v="2015"/>
    <n v="1422043753"/>
    <x v="2515"/>
    <x v="0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s v="2014"/>
    <n v="1414683652"/>
    <x v="2516"/>
    <x v="3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s v="2015"/>
    <n v="1424200530"/>
    <x v="2517"/>
    <x v="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s v="2014"/>
    <n v="1413303628"/>
    <x v="2518"/>
    <x v="3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s v="2014"/>
    <n v="1403149404"/>
    <x v="2519"/>
    <x v="3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s v="2016"/>
    <n v="1472567085"/>
    <x v="2520"/>
    <x v="2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s v="2015"/>
    <n v="1442963621"/>
    <x v="2521"/>
    <x v="0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s v="2016"/>
    <n v="1459431960"/>
    <x v="2522"/>
    <x v="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s v="2014"/>
    <n v="1413674692"/>
    <x v="2523"/>
    <x v="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s v="2014"/>
    <n v="1416338557"/>
    <x v="2524"/>
    <x v="3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s v="2012"/>
    <n v="1338322571"/>
    <x v="2525"/>
    <x v="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s v="2014"/>
    <n v="1415585474"/>
    <x v="2526"/>
    <x v="3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s v="2013"/>
    <n v="1380477691"/>
    <x v="2527"/>
    <x v="4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s v="2015"/>
    <n v="1438459303"/>
    <x v="2528"/>
    <x v="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s v="2012"/>
    <n v="1328752575"/>
    <x v="2529"/>
    <x v="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s v="2015"/>
    <n v="1426711505"/>
    <x v="2530"/>
    <x v="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s v="2015"/>
    <n v="1437668354"/>
    <x v="2531"/>
    <x v="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s v="2012"/>
    <n v="1342556566"/>
    <x v="2532"/>
    <x v="5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s v="2013"/>
    <n v="1359568911"/>
    <x v="2533"/>
    <x v="4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s v="2010"/>
    <n v="1257871712"/>
    <x v="2534"/>
    <x v="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s v="2014"/>
    <n v="1414781945"/>
    <x v="2535"/>
    <x v="3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s v="2013"/>
    <n v="1373337166"/>
    <x v="2536"/>
    <x v="4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s v="2011"/>
    <n v="1307028855"/>
    <x v="2537"/>
    <x v="6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s v="2013"/>
    <n v="1359029661"/>
    <x v="2538"/>
    <x v="4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s v="2015"/>
    <n v="1417729152"/>
    <x v="2539"/>
    <x v="3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s v="2011"/>
    <n v="1314720721"/>
    <x v="2540"/>
    <x v="6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s v="2013"/>
    <n v="1375008418"/>
    <x v="2541"/>
    <x v="4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s v="2013"/>
    <n v="1377252857"/>
    <x v="2542"/>
    <x v="4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s v="2011"/>
    <n v="1291257298"/>
    <x v="2543"/>
    <x v="7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s v="2012"/>
    <n v="1339158569"/>
    <x v="2544"/>
    <x v="5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s v="2015"/>
    <n v="1421983138"/>
    <x v="2545"/>
    <x v="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s v="2013"/>
    <n v="1378586179"/>
    <x v="2546"/>
    <x v="4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s v="2012"/>
    <n v="1330972403"/>
    <x v="2547"/>
    <x v="5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s v="2016"/>
    <n v="1473087637"/>
    <x v="2548"/>
    <x v="2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s v="2013"/>
    <n v="1366999870"/>
    <x v="2549"/>
    <x v="4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s v="2015"/>
    <n v="1439392406"/>
    <x v="2550"/>
    <x v="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s v="2012"/>
    <n v="1329890585"/>
    <x v="2551"/>
    <x v="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s v="2017"/>
    <n v="1486149981"/>
    <x v="2552"/>
    <x v="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s v="2012"/>
    <n v="1343018807"/>
    <x v="2553"/>
    <x v="5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s v="2015"/>
    <n v="1430445163"/>
    <x v="2554"/>
    <x v="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s v="2012"/>
    <n v="1335541393"/>
    <x v="2555"/>
    <x v="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s v="2012"/>
    <n v="1352504857"/>
    <x v="2556"/>
    <x v="5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s v="2014"/>
    <n v="1397584386"/>
    <x v="2557"/>
    <x v="3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s v="2015"/>
    <n v="1427747906"/>
    <x v="2558"/>
    <x v="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s v="2011"/>
    <n v="1318539484"/>
    <x v="2559"/>
    <x v="6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s v="2015"/>
    <n v="1423090174"/>
    <x v="2560"/>
    <x v="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s v="2015"/>
    <n v="1442148089"/>
    <x v="2561"/>
    <x v="0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d v="2016-10-11T07:35:39"/>
    <s v="2016"/>
    <n v="1471005339"/>
    <x v="2562"/>
    <x v="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s v="2015"/>
    <n v="1433042451"/>
    <x v="2563"/>
    <x v="0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s v="2014"/>
    <n v="1404262699"/>
    <x v="2564"/>
    <x v="3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s v="2016"/>
    <n v="1457710589"/>
    <x v="2565"/>
    <x v="2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s v="2014"/>
    <n v="1406071948"/>
    <x v="2566"/>
    <x v="3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s v="2015"/>
    <n v="1427231138"/>
    <x v="2567"/>
    <x v="0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s v="2016"/>
    <n v="1470153594"/>
    <x v="2568"/>
    <x v="2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s v="2015"/>
    <n v="1439865112"/>
    <x v="2569"/>
    <x v="0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s v="2017"/>
    <n v="1483998035"/>
    <x v="2570"/>
    <x v="1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s v="2016"/>
    <n v="1458461521"/>
    <x v="2571"/>
    <x v="2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s v="2015"/>
    <n v="1426301517"/>
    <x v="2572"/>
    <x v="0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s v="2014"/>
    <n v="1404915149"/>
    <x v="2573"/>
    <x v="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s v="2016"/>
    <n v="1461786545"/>
    <x v="2574"/>
    <x v="2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s v="2015"/>
    <n v="1418438194"/>
    <x v="2575"/>
    <x v="3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s v="2015"/>
    <n v="1424823247"/>
    <x v="2576"/>
    <x v="0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s v="2014"/>
    <n v="1405021297"/>
    <x v="2577"/>
    <x v="3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s v="2015"/>
    <n v="1440203579"/>
    <x v="2578"/>
    <x v="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s v="2014"/>
    <n v="1405626903"/>
    <x v="2579"/>
    <x v="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s v="2015"/>
    <n v="1429170603"/>
    <x v="2580"/>
    <x v="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s v="2015"/>
    <n v="1445094298"/>
    <x v="2581"/>
    <x v="0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s v="2016"/>
    <n v="1475192634"/>
    <x v="2582"/>
    <x v="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s v="2015"/>
    <n v="1421346480"/>
    <x v="2583"/>
    <x v="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s v="2015"/>
    <n v="1431749369"/>
    <x v="2584"/>
    <x v="0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s v="2014"/>
    <n v="1402009632"/>
    <x v="2585"/>
    <x v="3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s v="2015"/>
    <n v="1448438136"/>
    <x v="2586"/>
    <x v="0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s v="2015"/>
    <n v="1448899953"/>
    <x v="2587"/>
    <x v="0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s v="2015"/>
    <n v="1423325626"/>
    <x v="2588"/>
    <x v="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s v="2016"/>
    <n v="1456145527"/>
    <x v="2589"/>
    <x v="2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s v="2016"/>
    <n v="1453212497"/>
    <x v="2590"/>
    <x v="2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s v="2016"/>
    <n v="1452721524"/>
    <x v="2591"/>
    <x v="2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s v="2014"/>
    <n v="1409944421"/>
    <x v="2592"/>
    <x v="3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s v="2015"/>
    <n v="1427401026"/>
    <x v="2593"/>
    <x v="0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s v="2014"/>
    <n v="1404861228"/>
    <x v="2594"/>
    <x v="3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s v="2017"/>
    <n v="1485323500"/>
    <x v="2595"/>
    <x v="1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s v="2014"/>
    <n v="1404835009"/>
    <x v="2596"/>
    <x v="3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s v="2016"/>
    <n v="1463731917"/>
    <x v="2597"/>
    <x v="2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s v="2015"/>
    <n v="1440447001"/>
    <x v="2598"/>
    <x v="0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s v="2014"/>
    <n v="1403201147"/>
    <x v="2599"/>
    <x v="3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s v="2016"/>
    <n v="1453757800"/>
    <x v="2600"/>
    <x v="2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s v="2012"/>
    <n v="1346276349"/>
    <x v="2601"/>
    <x v="5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s v="2014"/>
    <n v="1412358968"/>
    <x v="2602"/>
    <x v="3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s v="2013"/>
    <n v="1386626054"/>
    <x v="2603"/>
    <x v="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s v="2012"/>
    <n v="1333070023"/>
    <x v="2604"/>
    <x v="5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s v="2016"/>
    <n v="1463576390"/>
    <x v="2605"/>
    <x v="2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d v="2014-04-29T12:06:22"/>
    <s v="2014"/>
    <n v="1396026382"/>
    <x v="2606"/>
    <x v="3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s v="2015"/>
    <n v="1435611572"/>
    <x v="2607"/>
    <x v="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s v="2017"/>
    <n v="1485976468"/>
    <x v="2608"/>
    <x v="1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s v="2012"/>
    <n v="1339738951"/>
    <x v="2609"/>
    <x v="5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s v="2016"/>
    <n v="1468444125"/>
    <x v="2610"/>
    <x v="2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s v="2017"/>
    <n v="1480493014"/>
    <x v="2611"/>
    <x v="2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s v="2015"/>
    <n v="1418095570"/>
    <x v="2612"/>
    <x v="3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s v="2012"/>
    <n v="1345664294"/>
    <x v="2613"/>
    <x v="5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s v="2014"/>
    <n v="1396371612"/>
    <x v="2614"/>
    <x v="3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s v="2016"/>
    <n v="1458820564"/>
    <x v="2615"/>
    <x v="2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s v="2015"/>
    <n v="1437954729"/>
    <x v="2616"/>
    <x v="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s v="2014"/>
    <n v="1411246751"/>
    <x v="2617"/>
    <x v="3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s v="2015"/>
    <n v="1443812461"/>
    <x v="2618"/>
    <x v="0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s v="2015"/>
    <n v="1443302004"/>
    <x v="2619"/>
    <x v="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s v="2015"/>
    <n v="1441339242"/>
    <x v="2620"/>
    <x v="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s v="2015"/>
    <n v="1429638988"/>
    <x v="2621"/>
    <x v="0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s v="2016"/>
    <n v="1479232216"/>
    <x v="2622"/>
    <x v="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s v="2016"/>
    <n v="1479449366"/>
    <x v="2623"/>
    <x v="2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s v="2012"/>
    <n v="1345716422"/>
    <x v="2624"/>
    <x v="5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s v="2016"/>
    <n v="1476559608"/>
    <x v="2625"/>
    <x v="2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s v="2015"/>
    <n v="1430751869"/>
    <x v="2626"/>
    <x v="0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s v="2015"/>
    <n v="1445975661"/>
    <x v="2627"/>
    <x v="0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s v="2014"/>
    <n v="1415661067"/>
    <x v="2628"/>
    <x v="3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s v="2015"/>
    <n v="1429016122"/>
    <x v="2629"/>
    <x v="0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s v="2016"/>
    <n v="1464921112"/>
    <x v="2630"/>
    <x v="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s v="2015"/>
    <n v="1438488227"/>
    <x v="2631"/>
    <x v="0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s v="2016"/>
    <n v="1462325339"/>
    <x v="2632"/>
    <x v="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s v="2014"/>
    <n v="1390938332"/>
    <x v="2633"/>
    <x v="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s v="2016"/>
    <n v="1472571921"/>
    <x v="2634"/>
    <x v="2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s v="2015"/>
    <n v="1422917361"/>
    <x v="2635"/>
    <x v="0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s v="2016"/>
    <n v="1474641914"/>
    <x v="2636"/>
    <x v="2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s v="2016"/>
    <n v="1474895475"/>
    <x v="2637"/>
    <x v="2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s v="2015"/>
    <n v="1418766895"/>
    <x v="2638"/>
    <x v="3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s v="2015"/>
    <n v="1421786748"/>
    <x v="2639"/>
    <x v="0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d v="2015-06-07T22:51:14"/>
    <s v="2015"/>
    <n v="1428551474"/>
    <x v="2640"/>
    <x v="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s v="2014"/>
    <n v="1409341863"/>
    <x v="2641"/>
    <x v="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d v="2016-07-15T01:57:00"/>
    <s v="2016"/>
    <n v="1465970108"/>
    <x v="2642"/>
    <x v="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s v="2016"/>
    <n v="1479218315"/>
    <x v="2643"/>
    <x v="2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s v="2017"/>
    <n v="1486580435"/>
    <x v="2644"/>
    <x v="1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s v="2014"/>
    <n v="1412885603"/>
    <x v="2645"/>
    <x v="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s v="2015"/>
    <n v="1439191869"/>
    <x v="2646"/>
    <x v="0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s v="2015"/>
    <n v="1436941019"/>
    <x v="2647"/>
    <x v="0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s v="2016"/>
    <n v="1454951360"/>
    <x v="2648"/>
    <x v="2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s v="2016"/>
    <n v="1449186941"/>
    <x v="2649"/>
    <x v="0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s v="2016"/>
    <n v="1479740343"/>
    <x v="2650"/>
    <x v="2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s v="2015"/>
    <n v="1447960809"/>
    <x v="2651"/>
    <x v="0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s v="2014"/>
    <n v="1415591325"/>
    <x v="2652"/>
    <x v="3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s v="2014"/>
    <n v="1399909127"/>
    <x v="2653"/>
    <x v="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s v="2015"/>
    <n v="1424442326"/>
    <x v="2654"/>
    <x v="0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s v="2016"/>
    <n v="1452631647"/>
    <x v="2655"/>
    <x v="2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s v="2017"/>
    <n v="1485966688"/>
    <x v="2656"/>
    <x v="1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s v="2016"/>
    <n v="1467325053"/>
    <x v="2657"/>
    <x v="2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s v="2016"/>
    <n v="1467321194"/>
    <x v="2658"/>
    <x v="2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s v="2015"/>
    <n v="1426729210"/>
    <x v="2659"/>
    <x v="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s v="2015"/>
    <n v="1443200818"/>
    <x v="2660"/>
    <x v="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s v="2013"/>
    <n v="1380150010"/>
    <x v="2661"/>
    <x v="4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s v="2015"/>
    <n v="1437587713"/>
    <x v="2662"/>
    <x v="0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s v="2015"/>
    <n v="1438873007"/>
    <x v="2663"/>
    <x v="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s v="2015"/>
    <n v="1446683797"/>
    <x v="2664"/>
    <x v="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s v="2015"/>
    <n v="1426886974"/>
    <x v="2665"/>
    <x v="0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s v="2015"/>
    <n v="1440008439"/>
    <x v="2666"/>
    <x v="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s v="2016"/>
    <n v="1452550416"/>
    <x v="2667"/>
    <x v="2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s v="CA"/>
    <s v="CAD"/>
    <n v="1447079520"/>
    <d v="2015-11-09T09:32:00"/>
    <s v="2015"/>
    <n v="1443449265"/>
    <x v="2668"/>
    <x v="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s v="2016"/>
    <n v="1447203096"/>
    <x v="2669"/>
    <x v="0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s v="2014"/>
    <n v="1404174580"/>
    <x v="2670"/>
    <x v="3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s v="2014"/>
    <n v="1416419916"/>
    <x v="2671"/>
    <x v="3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s v="2015"/>
    <n v="1449436390"/>
    <x v="2672"/>
    <x v="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s v="2014"/>
    <n v="1412081999"/>
    <x v="2673"/>
    <x v="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d v="2016-07-04T23:59:00"/>
    <s v="2016"/>
    <n v="1465398670"/>
    <x v="2674"/>
    <x v="2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s v="2014"/>
    <n v="1413059689"/>
    <x v="2675"/>
    <x v="3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s v="2016"/>
    <n v="1461337174"/>
    <x v="2676"/>
    <x v="2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s v="2014"/>
    <n v="1401756143"/>
    <x v="2677"/>
    <x v="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s v="2015"/>
    <n v="1440529765"/>
    <x v="2678"/>
    <x v="0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s v="2015"/>
    <n v="1422489694"/>
    <x v="2679"/>
    <x v="0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s v="2016"/>
    <n v="1457327091"/>
    <x v="2680"/>
    <x v="2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s v="2014"/>
    <n v="1402867750"/>
    <x v="2681"/>
    <x v="3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s v="2014"/>
    <n v="1413838540"/>
    <x v="2682"/>
    <x v="3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s v="2015"/>
    <n v="1422641240"/>
    <x v="2683"/>
    <x v="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s v="2014"/>
    <n v="1404165425"/>
    <x v="2684"/>
    <x v="3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s v="2015"/>
    <n v="1424968930"/>
    <x v="2685"/>
    <x v="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s v="2014"/>
    <n v="1410391423"/>
    <x v="2686"/>
    <x v="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s v="2015"/>
    <n v="1432999318"/>
    <x v="2687"/>
    <x v="0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s v="2015"/>
    <n v="1422067870"/>
    <x v="2688"/>
    <x v="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s v="2016"/>
    <n v="1467327890"/>
    <x v="2689"/>
    <x v="2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s v="2015"/>
    <n v="1429410676"/>
    <x v="2690"/>
    <x v="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s v="2015"/>
    <n v="1427390557"/>
    <x v="2691"/>
    <x v="0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d v="2015-03-25T02:01:00"/>
    <s v="2015"/>
    <n v="1424678460"/>
    <x v="2692"/>
    <x v="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s v="2014"/>
    <n v="1405307966"/>
    <x v="2693"/>
    <x v="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s v="2014"/>
    <n v="1409109739"/>
    <x v="2694"/>
    <x v="3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s v="2015"/>
    <n v="1423801318"/>
    <x v="2695"/>
    <x v="0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s v="2014"/>
    <n v="1416600960"/>
    <x v="2696"/>
    <x v="3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s v="2015"/>
    <n v="1435876423"/>
    <x v="2697"/>
    <x v="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s v="2014"/>
    <n v="1401312808"/>
    <x v="2698"/>
    <x v="3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s v="2014"/>
    <n v="1404941463"/>
    <x v="2699"/>
    <x v="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s v="2014"/>
    <n v="1408481972"/>
    <x v="2700"/>
    <x v="3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s v="2017"/>
    <n v="1488911734"/>
    <x v="2701"/>
    <x v="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s v="2017"/>
    <n v="1488827677"/>
    <x v="2702"/>
    <x v="1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s v="2017"/>
    <n v="1485016430"/>
    <x v="2703"/>
    <x v="1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s v="2017"/>
    <n v="1487709714"/>
    <x v="2704"/>
    <x v="1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s v="2017"/>
    <n v="1486504758"/>
    <x v="2705"/>
    <x v="1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s v="2014"/>
    <n v="1410937483"/>
    <x v="2706"/>
    <x v="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s v="2013"/>
    <n v="1367088443"/>
    <x v="2707"/>
    <x v="4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s v="2016"/>
    <n v="1463935526"/>
    <x v="2708"/>
    <x v="2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s v="2016"/>
    <n v="1472528141"/>
    <x v="2709"/>
    <x v="2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s v="2014"/>
    <n v="1404797428"/>
    <x v="2710"/>
    <x v="3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s v="2014"/>
    <n v="1400694790"/>
    <x v="2711"/>
    <x v="3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s v="2013"/>
    <n v="1370568560"/>
    <x v="2712"/>
    <x v="4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s v="2015"/>
    <n v="1447515684"/>
    <x v="2713"/>
    <x v="0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s v="2016"/>
    <n v="1474040596"/>
    <x v="2714"/>
    <x v="2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s v="2016"/>
    <n v="1453109628"/>
    <x v="2715"/>
    <x v="2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d v="2015-10-08T02:59:53"/>
    <s v="2015"/>
    <n v="1441699193"/>
    <x v="2716"/>
    <x v="0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s v="2014"/>
    <n v="1414015049"/>
    <x v="2717"/>
    <x v="3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s v="2016"/>
    <n v="1459865945"/>
    <x v="2718"/>
    <x v="2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s v="2016"/>
    <n v="1455756294"/>
    <x v="2719"/>
    <x v="2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s v="2016"/>
    <n v="1476270653"/>
    <x v="2720"/>
    <x v="2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s v="2013"/>
    <n v="1375880598"/>
    <x v="2721"/>
    <x v="4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s v="2017"/>
    <n v="1480538053"/>
    <x v="2722"/>
    <x v="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s v="2014"/>
    <n v="1414872488"/>
    <x v="2723"/>
    <x v="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s v="2015"/>
    <n v="1436860259"/>
    <x v="2724"/>
    <x v="0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s v="2017"/>
    <n v="1484070735"/>
    <x v="2725"/>
    <x v="1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s v="2016"/>
    <n v="1458741311"/>
    <x v="2726"/>
    <x v="2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s v="2015"/>
    <n v="1436804063"/>
    <x v="2727"/>
    <x v="0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s v="2015"/>
    <n v="1448461434"/>
    <x v="2728"/>
    <x v="0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s v="2015"/>
    <n v="1427867197"/>
    <x v="2729"/>
    <x v="0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s v="2013"/>
    <n v="1363611575"/>
    <x v="2730"/>
    <x v="4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s v="2014"/>
    <n v="1408624622"/>
    <x v="2731"/>
    <x v="3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s v="2013"/>
    <n v="1366917828"/>
    <x v="2732"/>
    <x v="4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s v="2015"/>
    <n v="1423463574"/>
    <x v="2733"/>
    <x v="0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s v="2016"/>
    <n v="1473782592"/>
    <x v="2734"/>
    <x v="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s v="2013"/>
    <n v="1360551250"/>
    <x v="2735"/>
    <x v="4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d v="2014-04-23T10:59:33"/>
    <s v="2014"/>
    <n v="1395676773"/>
    <x v="2736"/>
    <x v="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s v="2014"/>
    <n v="1386108087"/>
    <x v="2737"/>
    <x v="4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s v="2016"/>
    <n v="1473218804"/>
    <x v="2738"/>
    <x v="2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s v="2014"/>
    <n v="1395436717"/>
    <x v="2739"/>
    <x v="3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s v="2015"/>
    <n v="1423529152"/>
    <x v="2740"/>
    <x v="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s v="2014"/>
    <n v="1412005602"/>
    <x v="2741"/>
    <x v="3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s v="2012"/>
    <n v="1335892587"/>
    <x v="2742"/>
    <x v="5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d v="2016-10-19T02:53:27"/>
    <s v="2016"/>
    <n v="1474271607"/>
    <x v="2743"/>
    <x v="2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s v="2012"/>
    <n v="1327886998"/>
    <x v="2744"/>
    <x v="5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s v="2012"/>
    <n v="1337125368"/>
    <x v="2745"/>
    <x v="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s v="2014"/>
    <n v="1406745911"/>
    <x v="2746"/>
    <x v="3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s v="2012"/>
    <n v="1337095997"/>
    <x v="2747"/>
    <x v="5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s v="2016"/>
    <n v="1470243802"/>
    <x v="2748"/>
    <x v="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s v="2015"/>
    <n v="1425582637"/>
    <x v="2749"/>
    <x v="0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s v="2012"/>
    <n v="1340055345"/>
    <x v="2750"/>
    <x v="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s v="2014"/>
    <n v="1397855842"/>
    <x v="2751"/>
    <x v="3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s v="2011"/>
    <n v="1320776504"/>
    <x v="2752"/>
    <x v="6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s v="2012"/>
    <n v="1343425023"/>
    <x v="2753"/>
    <x v="5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s v="2014"/>
    <n v="1407856551"/>
    <x v="2754"/>
    <x v="3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s v="2015"/>
    <n v="1425927527"/>
    <x v="2755"/>
    <x v="0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s v="2014"/>
    <n v="1386884201"/>
    <x v="2756"/>
    <x v="4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s v="2016"/>
    <n v="1469202332"/>
    <x v="2757"/>
    <x v="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s v="2016"/>
    <n v="1474886183"/>
    <x v="2758"/>
    <x v="2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s v="2016"/>
    <n v="1464943666"/>
    <x v="2759"/>
    <x v="2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s v="2013"/>
    <n v="1369134258"/>
    <x v="2760"/>
    <x v="4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s v="2013"/>
    <n v="1354584693"/>
    <x v="2761"/>
    <x v="5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s v="2012"/>
    <n v="1326934395"/>
    <x v="2762"/>
    <x v="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s v="2013"/>
    <n v="1365515684"/>
    <x v="2763"/>
    <x v="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s v="2012"/>
    <n v="1335855631"/>
    <x v="2764"/>
    <x v="5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s v="2012"/>
    <n v="1350050028"/>
    <x v="2765"/>
    <x v="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s v="2011"/>
    <n v="1310486518"/>
    <x v="2766"/>
    <x v="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s v="2015"/>
    <n v="1434582050"/>
    <x v="2767"/>
    <x v="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s v="2012"/>
    <n v="1330440323"/>
    <x v="2768"/>
    <x v="5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s v="2014"/>
    <n v="1397677790"/>
    <x v="2769"/>
    <x v="3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s v="2014"/>
    <n v="1392569730"/>
    <x v="2770"/>
    <x v="3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s v="2013"/>
    <n v="1355489140"/>
    <x v="2771"/>
    <x v="5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s v="2013"/>
    <n v="1379710294"/>
    <x v="2772"/>
    <x v="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s v="2016"/>
    <n v="1460666721"/>
    <x v="2773"/>
    <x v="2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s v="2013"/>
    <n v="1360119728"/>
    <x v="2774"/>
    <x v="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s v="2011"/>
    <n v="1321402754"/>
    <x v="2775"/>
    <x v="6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s v="2015"/>
    <n v="1431414476"/>
    <x v="2776"/>
    <x v="0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s v="2015"/>
    <n v="1434557004"/>
    <x v="2777"/>
    <x v="0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d v="2014-08-25T18:28:26"/>
    <s v="2014"/>
    <n v="1406417306"/>
    <x v="2778"/>
    <x v="3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s v="2015"/>
    <n v="1445609021"/>
    <x v="2779"/>
    <x v="0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s v="2017"/>
    <n v="1486550688"/>
    <x v="2780"/>
    <x v="1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s v="2015"/>
    <n v="1421274954"/>
    <x v="2781"/>
    <x v="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s v="2015"/>
    <n v="1421964718"/>
    <x v="2782"/>
    <x v="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s v="2015"/>
    <n v="1428583846"/>
    <x v="2783"/>
    <x v="0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s v="2014"/>
    <n v="1412794443"/>
    <x v="2784"/>
    <x v="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s v="2016"/>
    <n v="1467865967"/>
    <x v="2785"/>
    <x v="2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s v="2014"/>
    <n v="1403703580"/>
    <x v="2786"/>
    <x v="3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s v="2014"/>
    <n v="1403066752"/>
    <x v="2787"/>
    <x v="3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s v="2016"/>
    <n v="1467219043"/>
    <x v="2788"/>
    <x v="2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s v="2015"/>
    <n v="1424477934"/>
    <x v="2789"/>
    <x v="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s v="2015"/>
    <n v="1421101903"/>
    <x v="2790"/>
    <x v="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s v="2016"/>
    <n v="1470778559"/>
    <x v="2791"/>
    <x v="2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s v="2015"/>
    <n v="1435469559"/>
    <x v="2792"/>
    <x v="0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d v="2015-07-21T05:03:25"/>
    <s v="2015"/>
    <n v="1434881005"/>
    <x v="2793"/>
    <x v="0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s v="2016"/>
    <n v="1455640559"/>
    <x v="2794"/>
    <x v="2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s v="2014"/>
    <n v="1400675841"/>
    <x v="2795"/>
    <x v="3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s v="2014"/>
    <n v="1401972028"/>
    <x v="2796"/>
    <x v="3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s v="2014"/>
    <n v="1402266840"/>
    <x v="2797"/>
    <x v="3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s v="2015"/>
    <n v="1437063121"/>
    <x v="2798"/>
    <x v="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s v="2016"/>
    <n v="1463466070"/>
    <x v="2799"/>
    <x v="2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s v="2015"/>
    <n v="1415193366"/>
    <x v="2800"/>
    <x v="3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s v="2014"/>
    <n v="1411019409"/>
    <x v="2801"/>
    <x v="3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s v="2015"/>
    <n v="1436283107"/>
    <x v="2802"/>
    <x v="0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s v="2015"/>
    <n v="1433295276"/>
    <x v="2803"/>
    <x v="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s v="2014"/>
    <n v="1409395990"/>
    <x v="2804"/>
    <x v="3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d v="2015-08-22T07:07:53"/>
    <s v="2015"/>
    <n v="1438085273"/>
    <x v="2805"/>
    <x v="0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s v="2015"/>
    <n v="1435645490"/>
    <x v="2806"/>
    <x v="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s v="2015"/>
    <n v="1433019438"/>
    <x v="2807"/>
    <x v="0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s v="2015"/>
    <n v="1437682735"/>
    <x v="2808"/>
    <x v="0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s v="2016"/>
    <n v="1458647725"/>
    <x v="2809"/>
    <x v="2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s v="2014"/>
    <n v="1398828064"/>
    <x v="2810"/>
    <x v="3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s v="2015"/>
    <n v="1422100503"/>
    <x v="2811"/>
    <x v="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s v="2015"/>
    <n v="1424368298"/>
    <x v="2812"/>
    <x v="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s v="2016"/>
    <n v="1479577761"/>
    <x v="2813"/>
    <x v="2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s v="2015"/>
    <n v="1428572115"/>
    <x v="2814"/>
    <x v="0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s v="2016"/>
    <n v="1468003109"/>
    <x v="2815"/>
    <x v="2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s v="2015"/>
    <n v="1435921992"/>
    <x v="2816"/>
    <x v="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s v="2015"/>
    <n v="1421680462"/>
    <x v="2817"/>
    <x v="0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s v="2015"/>
    <n v="1441290086"/>
    <x v="2818"/>
    <x v="0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s v="2015"/>
    <n v="1431693409"/>
    <x v="2819"/>
    <x v="0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s v="2016"/>
    <n v="1454337589"/>
    <x v="2820"/>
    <x v="2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s v="2014"/>
    <n v="1408918135"/>
    <x v="2821"/>
    <x v="3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s v="2015"/>
    <n v="1424881492"/>
    <x v="2822"/>
    <x v="0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s v="2015"/>
    <n v="1425428206"/>
    <x v="2823"/>
    <x v="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s v="2015"/>
    <n v="1431412196"/>
    <x v="2824"/>
    <x v="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s v="2015"/>
    <n v="1446663686"/>
    <x v="2825"/>
    <x v="0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s v="2015"/>
    <n v="1434415812"/>
    <x v="2826"/>
    <x v="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s v="2016"/>
    <n v="1462379066"/>
    <x v="2827"/>
    <x v="2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s v="2015"/>
    <n v="1441606869"/>
    <x v="2828"/>
    <x v="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s v="2016"/>
    <n v="1462443918"/>
    <x v="2829"/>
    <x v="2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s v="2014"/>
    <n v="1398802148"/>
    <x v="2830"/>
    <x v="3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s v="2015"/>
    <n v="1434484070"/>
    <x v="2831"/>
    <x v="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s v="2014"/>
    <n v="1414342894"/>
    <x v="2832"/>
    <x v="3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s v="2015"/>
    <n v="1442804633"/>
    <x v="2833"/>
    <x v="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s v="2015"/>
    <n v="1421362930"/>
    <x v="2834"/>
    <x v="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s v="2015"/>
    <n v="1446742417"/>
    <x v="2835"/>
    <x v="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s v="2017"/>
    <n v="1484115418"/>
    <x v="2836"/>
    <x v="1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s v="2015"/>
    <n v="1446241684"/>
    <x v="2837"/>
    <x v="0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s v="2014"/>
    <n v="1406039696"/>
    <x v="2838"/>
    <x v="3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s v="2014"/>
    <n v="1406958354"/>
    <x v="2839"/>
    <x v="3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s v="2015"/>
    <n v="1424825479"/>
    <x v="2840"/>
    <x v="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s v="2015"/>
    <n v="1444844697"/>
    <x v="2841"/>
    <x v="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s v="2014"/>
    <n v="1401058295"/>
    <x v="2842"/>
    <x v="3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s v="2016"/>
    <n v="1462210950"/>
    <x v="2843"/>
    <x v="2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s v="2017"/>
    <n v="1480943180"/>
    <x v="2844"/>
    <x v="2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s v="2015"/>
    <n v="1428539033"/>
    <x v="2845"/>
    <x v="0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s v="2015"/>
    <n v="1429029394"/>
    <x v="2846"/>
    <x v="0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s v="2016"/>
    <n v="1458847265"/>
    <x v="2847"/>
    <x v="2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s v="2015"/>
    <n v="1430321659"/>
    <x v="2848"/>
    <x v="0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s v="2016"/>
    <n v="1458814600"/>
    <x v="2849"/>
    <x v="2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s v="2014"/>
    <n v="1407370211"/>
    <x v="2850"/>
    <x v="3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s v="2016"/>
    <n v="1453334629"/>
    <x v="2851"/>
    <x v="2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s v="2014"/>
    <n v="1400720703"/>
    <x v="2852"/>
    <x v="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s v="2014"/>
    <n v="1405485297"/>
    <x v="2853"/>
    <x v="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s v="2015"/>
    <n v="1429290719"/>
    <x v="2854"/>
    <x v="0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s v="2016"/>
    <n v="1451607071"/>
    <x v="2855"/>
    <x v="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s v="2015"/>
    <n v="1433897647"/>
    <x v="2856"/>
    <x v="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d v="2017-02-20T13:00:00"/>
    <s v="2017"/>
    <n v="1482444295"/>
    <x v="2857"/>
    <x v="2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d v="2014-12-05T06:28:00"/>
    <s v="2014"/>
    <n v="1415711095"/>
    <x v="2858"/>
    <x v="3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s v="2015"/>
    <n v="1439800904"/>
    <x v="2859"/>
    <x v="0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s v="2016"/>
    <n v="1461179576"/>
    <x v="2860"/>
    <x v="2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s v="2015"/>
    <n v="1441894248"/>
    <x v="2861"/>
    <x v="0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s v="2014"/>
    <n v="1401044229"/>
    <x v="2862"/>
    <x v="3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s v="2014"/>
    <n v="1405095123"/>
    <x v="2863"/>
    <x v="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s v="2015"/>
    <n v="1434552207"/>
    <x v="2864"/>
    <x v="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s v="2015"/>
    <n v="1415328259"/>
    <x v="2865"/>
    <x v="3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s v="2016"/>
    <n v="1473893721"/>
    <x v="2866"/>
    <x v="2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s v="2016"/>
    <n v="1465533672"/>
    <x v="2867"/>
    <x v="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s v="2016"/>
    <n v="1473105054"/>
    <x v="2868"/>
    <x v="2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s v="2016"/>
    <n v="1466345681"/>
    <x v="2869"/>
    <x v="2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s v="2014"/>
    <n v="1397709165"/>
    <x v="2870"/>
    <x v="3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s v="2014"/>
    <n v="1417455813"/>
    <x v="2871"/>
    <x v="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s v="2015"/>
    <n v="1429584438"/>
    <x v="2872"/>
    <x v="0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s v="2015"/>
    <n v="1419881831"/>
    <x v="2873"/>
    <x v="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s v="2017"/>
    <n v="1482092186"/>
    <x v="2874"/>
    <x v="2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s v="2016"/>
    <n v="1459825493"/>
    <x v="2875"/>
    <x v="2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s v="2015"/>
    <n v="1434477079"/>
    <x v="2876"/>
    <x v="0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d v="2016-11-30T12:00:00"/>
    <s v="2016"/>
    <n v="1477781724"/>
    <x v="2877"/>
    <x v="2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s v="2015"/>
    <n v="1430750795"/>
    <x v="2878"/>
    <x v="0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s v="2016"/>
    <n v="1450718661"/>
    <x v="2879"/>
    <x v="0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s v="2015"/>
    <n v="1436305452"/>
    <x v="2880"/>
    <x v="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s v="2014"/>
    <n v="1412432436"/>
    <x v="2881"/>
    <x v="3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s v="2016"/>
    <n v="1459520318"/>
    <x v="2882"/>
    <x v="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s v="2016"/>
    <n v="1451684437"/>
    <x v="2883"/>
    <x v="2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s v="2014"/>
    <n v="1415208435"/>
    <x v="2884"/>
    <x v="3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s v="2015"/>
    <n v="1423705801"/>
    <x v="2885"/>
    <x v="0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s v="2015"/>
    <n v="1442243484"/>
    <x v="2886"/>
    <x v="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s v="2015"/>
    <n v="1418379324"/>
    <x v="2887"/>
    <x v="3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s v="2014"/>
    <n v="1412945440"/>
    <x v="2888"/>
    <x v="3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s v="2014"/>
    <n v="1406752985"/>
    <x v="2889"/>
    <x v="3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s v="2014"/>
    <n v="1405100992"/>
    <x v="2890"/>
    <x v="3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s v="2016"/>
    <n v="1455570728"/>
    <x v="2891"/>
    <x v="2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s v="2014"/>
    <n v="1408381704"/>
    <x v="2892"/>
    <x v="3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s v="2015"/>
    <n v="1415644395"/>
    <x v="2893"/>
    <x v="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s v="2015"/>
    <n v="1422920415"/>
    <x v="2894"/>
    <x v="0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s v="2014"/>
    <n v="1403356792"/>
    <x v="2895"/>
    <x v="3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d v="2016-12-12T01:00:00"/>
    <s v="2016"/>
    <n v="1480283321"/>
    <x v="2896"/>
    <x v="2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s v="2015"/>
    <n v="1441985458"/>
    <x v="2897"/>
    <x v="0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s v="2015"/>
    <n v="1443715053"/>
    <x v="2898"/>
    <x v="0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s v="2016"/>
    <n v="1464141158"/>
    <x v="2899"/>
    <x v="2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s v="2014"/>
    <n v="1404970632"/>
    <x v="2900"/>
    <x v="3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s v="2015"/>
    <n v="1418161339"/>
    <x v="2901"/>
    <x v="3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s v="2015"/>
    <n v="1437820396"/>
    <x v="2902"/>
    <x v="0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s v="2015"/>
    <n v="1436587218"/>
    <x v="2903"/>
    <x v="0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s v="2014"/>
    <n v="1414538031"/>
    <x v="2904"/>
    <x v="3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s v="2016"/>
    <n v="1472001713"/>
    <x v="2905"/>
    <x v="2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s v="2015"/>
    <n v="1436888066"/>
    <x v="2906"/>
    <x v="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s v="2016"/>
    <n v="1458075837"/>
    <x v="2907"/>
    <x v="2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d v="2016-06-08T12:33:39"/>
    <s v="2016"/>
    <n v="1462815219"/>
    <x v="2908"/>
    <x v="2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s v="2014"/>
    <n v="1413527001"/>
    <x v="2909"/>
    <x v="3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s v="2015"/>
    <n v="1428955887"/>
    <x v="2910"/>
    <x v="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s v="2015"/>
    <n v="1431973626"/>
    <x v="2911"/>
    <x v="0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s v="2016"/>
    <n v="1450235374"/>
    <x v="2912"/>
    <x v="0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s v="2014"/>
    <n v="1404857339"/>
    <x v="2913"/>
    <x v="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s v="2015"/>
    <n v="1421185594"/>
    <x v="2914"/>
    <x v="0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s v="2016"/>
    <n v="1455528790"/>
    <x v="2915"/>
    <x v="2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s v="2014"/>
    <n v="1398511589"/>
    <x v="2916"/>
    <x v="3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s v="2015"/>
    <n v="1440826647"/>
    <x v="2917"/>
    <x v="0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s v="2015"/>
    <n v="1443712007"/>
    <x v="2918"/>
    <x v="0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s v="2014"/>
    <n v="1404658329"/>
    <x v="2919"/>
    <x v="3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s v="2015"/>
    <n v="1424718070"/>
    <x v="2920"/>
    <x v="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s v="2014"/>
    <n v="1409087804"/>
    <x v="2921"/>
    <x v="3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s v="2015"/>
    <n v="1428094727"/>
    <x v="2922"/>
    <x v="0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s v="2015"/>
    <n v="1420774779"/>
    <x v="2923"/>
    <x v="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s v="2015"/>
    <n v="1428585710"/>
    <x v="2924"/>
    <x v="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s v="2014"/>
    <n v="1407852068"/>
    <x v="2925"/>
    <x v="3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s v="2015"/>
    <n v="1423506179"/>
    <x v="2926"/>
    <x v="0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s v="2014"/>
    <n v="1402934629"/>
    <x v="2927"/>
    <x v="3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s v="2016"/>
    <n v="1454543846"/>
    <x v="2928"/>
    <x v="2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s v="2014"/>
    <n v="1398432758"/>
    <x v="2929"/>
    <x v="3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s v="2015"/>
    <n v="1428415264"/>
    <x v="2930"/>
    <x v="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s v="2014"/>
    <n v="1408604363"/>
    <x v="2931"/>
    <x v="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s v="2015"/>
    <n v="1421812637"/>
    <x v="2932"/>
    <x v="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s v="2016"/>
    <n v="1462489053"/>
    <x v="2933"/>
    <x v="2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s v="2014"/>
    <n v="1400253364"/>
    <x v="2934"/>
    <x v="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s v="2016"/>
    <n v="1467468008"/>
    <x v="2935"/>
    <x v="2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s v="2014"/>
    <n v="1412091423"/>
    <x v="2936"/>
    <x v="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s v="2014"/>
    <n v="1402657113"/>
    <x v="2937"/>
    <x v="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s v="2015"/>
    <n v="1420044814"/>
    <x v="2938"/>
    <x v="3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s v="2014"/>
    <n v="1406316312"/>
    <x v="2939"/>
    <x v="3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s v="2015"/>
    <n v="1418150018"/>
    <x v="2940"/>
    <x v="3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s v="2015"/>
    <n v="1422658955"/>
    <x v="2941"/>
    <x v="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s v="2015"/>
    <n v="1448565459"/>
    <x v="2942"/>
    <x v="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s v="2015"/>
    <n v="1426302380"/>
    <x v="2943"/>
    <x v="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s v="2015"/>
    <n v="1431122198"/>
    <x v="2944"/>
    <x v="0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s v="2015"/>
    <n v="1429845660"/>
    <x v="2945"/>
    <x v="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s v="2016"/>
    <n v="1468673092"/>
    <x v="2946"/>
    <x v="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s v="2016"/>
    <n v="1475760567"/>
    <x v="2947"/>
    <x v="2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s v="2015"/>
    <n v="1428075293"/>
    <x v="2948"/>
    <x v="0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s v="2015"/>
    <n v="1445370317"/>
    <x v="2949"/>
    <x v="0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s v="2016"/>
    <n v="1450946752"/>
    <x v="2950"/>
    <x v="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d v="2014-10-05T14:16:13"/>
    <s v="2014"/>
    <n v="1408648573"/>
    <x v="2951"/>
    <x v="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s v="2016"/>
    <n v="1473957239"/>
    <x v="2952"/>
    <x v="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s v="2015"/>
    <n v="1441738821"/>
    <x v="2953"/>
    <x v="0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s v="2017"/>
    <n v="1487944803"/>
    <x v="2954"/>
    <x v="1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s v="2015"/>
    <n v="1431884849"/>
    <x v="2955"/>
    <x v="0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s v="2016"/>
    <n v="1459810850"/>
    <x v="2956"/>
    <x v="2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s v="2015"/>
    <n v="1422317772"/>
    <x v="2957"/>
    <x v="0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s v="2016"/>
    <n v="1457548917"/>
    <x v="2958"/>
    <x v="2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s v="2016"/>
    <n v="1462666325"/>
    <x v="2959"/>
    <x v="2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s v="2014"/>
    <n v="1407867023"/>
    <x v="2960"/>
    <x v="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s v="2015"/>
    <n v="1424927159"/>
    <x v="2961"/>
    <x v="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s v="2015"/>
    <n v="1422769906"/>
    <x v="2962"/>
    <x v="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s v="2015"/>
    <n v="1433243824"/>
    <x v="2963"/>
    <x v="0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s v="2014"/>
    <n v="1404769819"/>
    <x v="2964"/>
    <x v="3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s v="2015"/>
    <n v="1433698233"/>
    <x v="2965"/>
    <x v="0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s v="2015"/>
    <n v="1439833412"/>
    <x v="2966"/>
    <x v="0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s v="2015"/>
    <n v="1423284292"/>
    <x v="2967"/>
    <x v="0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s v="2016"/>
    <n v="1470227660"/>
    <x v="2968"/>
    <x v="2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s v="2015"/>
    <n v="1428087153"/>
    <x v="2969"/>
    <x v="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s v="2014"/>
    <n v="1403107451"/>
    <x v="2970"/>
    <x v="3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s v="2014"/>
    <n v="1406908078"/>
    <x v="2971"/>
    <x v="3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s v="2016"/>
    <n v="1479609520"/>
    <x v="2972"/>
    <x v="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s v="2015"/>
    <n v="1449171508"/>
    <x v="2973"/>
    <x v="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s v="2014"/>
    <n v="1409275671"/>
    <x v="2974"/>
    <x v="3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s v="2014"/>
    <n v="1414599886"/>
    <x v="2975"/>
    <x v="3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s v="2016"/>
    <n v="1456421530"/>
    <x v="2976"/>
    <x v="2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s v="2015"/>
    <n v="1421960934"/>
    <x v="2977"/>
    <x v="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s v="2014"/>
    <n v="1412954547"/>
    <x v="2978"/>
    <x v="3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s v="2015"/>
    <n v="1419104823"/>
    <x v="2979"/>
    <x v="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s v="2015"/>
    <n v="1438639130"/>
    <x v="2980"/>
    <x v="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s v="2015"/>
    <n v="1439126756"/>
    <x v="2981"/>
    <x v="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s v="2016"/>
    <n v="1452616143"/>
    <x v="2982"/>
    <x v="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s v="2014"/>
    <n v="1410534636"/>
    <x v="2983"/>
    <x v="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s v="2016"/>
    <n v="1469428881"/>
    <x v="2984"/>
    <x v="2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s v="2016"/>
    <n v="1476228128"/>
    <x v="2985"/>
    <x v="2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s v="2016"/>
    <n v="1456920006"/>
    <x v="2986"/>
    <x v="2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s v="2016"/>
    <n v="1473837751"/>
    <x v="2987"/>
    <x v="2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s v="2016"/>
    <n v="1463820081"/>
    <x v="2988"/>
    <x v="2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s v="2015"/>
    <n v="1448756962"/>
    <x v="2989"/>
    <x v="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s v="2016"/>
    <n v="1449150420"/>
    <x v="2990"/>
    <x v="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s v="2017"/>
    <n v="1483646730"/>
    <x v="2991"/>
    <x v="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s v="2016"/>
    <n v="1473445510"/>
    <x v="2992"/>
    <x v="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s v="2016"/>
    <n v="1453406867"/>
    <x v="2993"/>
    <x v="2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s v="2014"/>
    <n v="1409743772"/>
    <x v="2994"/>
    <x v="3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s v="2017"/>
    <n v="1482249471"/>
    <x v="2995"/>
    <x v="2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s v="2015"/>
    <n v="1427493240"/>
    <x v="2996"/>
    <x v="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s v="2017"/>
    <n v="1486661793"/>
    <x v="2997"/>
    <x v="1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s v="2014"/>
    <n v="1400474329"/>
    <x v="2998"/>
    <x v="3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s v="2017"/>
    <n v="1487094360"/>
    <x v="2999"/>
    <x v="1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s v="2017"/>
    <n v="1484682670"/>
    <x v="3000"/>
    <x v="1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s v="2016"/>
    <n v="1465853382"/>
    <x v="3001"/>
    <x v="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s v="2012"/>
    <n v="1353960252"/>
    <x v="3002"/>
    <x v="5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s v="2016"/>
    <n v="1454098976"/>
    <x v="3003"/>
    <x v="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s v="2014"/>
    <n v="1413493724"/>
    <x v="3004"/>
    <x v="3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s v="2014"/>
    <n v="1410019905"/>
    <x v="3005"/>
    <x v="3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s v="2014"/>
    <n v="1415988591"/>
    <x v="3006"/>
    <x v="3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s v="2015"/>
    <n v="1428124283"/>
    <x v="3007"/>
    <x v="0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s v="2016"/>
    <n v="1450760719"/>
    <x v="3008"/>
    <x v="0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s v="2014"/>
    <n v="1414417240"/>
    <x v="3009"/>
    <x v="3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s v="2015"/>
    <n v="1419364719"/>
    <x v="3010"/>
    <x v="3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s v="2015"/>
    <n v="1448536516"/>
    <x v="3011"/>
    <x v="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s v="2015"/>
    <n v="1421772730"/>
    <x v="3012"/>
    <x v="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s v="2015"/>
    <n v="1432325049"/>
    <x v="3013"/>
    <x v="0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s v="2014"/>
    <n v="1412737080"/>
    <x v="3014"/>
    <x v="3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s v="2014"/>
    <n v="1401125238"/>
    <x v="3015"/>
    <x v="3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s v="2014"/>
    <n v="1400504952"/>
    <x v="3016"/>
    <x v="3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s v="2014"/>
    <n v="1405974243"/>
    <x v="3017"/>
    <x v="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s v="2015"/>
    <n v="1433747376"/>
    <x v="3018"/>
    <x v="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s v="2014"/>
    <n v="1398801620"/>
    <x v="3019"/>
    <x v="3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s v="2015"/>
    <n v="1434399533"/>
    <x v="3020"/>
    <x v="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s v="2016"/>
    <n v="1476715869"/>
    <x v="3021"/>
    <x v="2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s v="2016"/>
    <n v="1468450409"/>
    <x v="3022"/>
    <x v="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s v="2015"/>
    <n v="1430151186"/>
    <x v="3023"/>
    <x v="0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s v="2012"/>
    <n v="1346975475"/>
    <x v="3024"/>
    <x v="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s v="2014"/>
    <n v="1399032813"/>
    <x v="3025"/>
    <x v="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s v="2017"/>
    <n v="1487329292"/>
    <x v="3026"/>
    <x v="1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s v="2015"/>
    <n v="1424278451"/>
    <x v="3027"/>
    <x v="0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s v="2016"/>
    <n v="1468650025"/>
    <x v="3028"/>
    <x v="2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s v="2014"/>
    <n v="1413824447"/>
    <x v="3029"/>
    <x v="3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s v="2015"/>
    <n v="1439834171"/>
    <x v="3030"/>
    <x v="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d v="2016-10-14T16:10:47"/>
    <s v="2016"/>
    <n v="1471295447"/>
    <x v="3031"/>
    <x v="2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s v="2015"/>
    <n v="1439341459"/>
    <x v="3032"/>
    <x v="0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s v="2016"/>
    <n v="1468895925"/>
    <x v="3033"/>
    <x v="2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d v="2016-10-31T22:59:00"/>
    <s v="2016"/>
    <n v="1475326255"/>
    <x v="3034"/>
    <x v="2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s v="2013"/>
    <n v="1365082009"/>
    <x v="3035"/>
    <x v="4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s v="2013"/>
    <n v="1373568644"/>
    <x v="3036"/>
    <x v="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s v="2010"/>
    <n v="1279574773"/>
    <x v="3037"/>
    <x v="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s v="2016"/>
    <n v="1451887397"/>
    <x v="3038"/>
    <x v="2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s v="2013"/>
    <n v="1386011038"/>
    <x v="3039"/>
    <x v="4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s v="2015"/>
    <n v="1434999621"/>
    <x v="3040"/>
    <x v="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s v="2016"/>
    <n v="1450731048"/>
    <x v="3041"/>
    <x v="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s v="2015"/>
    <n v="1441557047"/>
    <x v="3042"/>
    <x v="0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s v="2015"/>
    <n v="1426815699"/>
    <x v="3043"/>
    <x v="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s v="2016"/>
    <n v="1453137998"/>
    <x v="3044"/>
    <x v="2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s v="2014"/>
    <n v="1406087055"/>
    <x v="3045"/>
    <x v="3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s v="2014"/>
    <n v="1407784586"/>
    <x v="3046"/>
    <x v="3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s v="2016"/>
    <n v="1457999054"/>
    <x v="3047"/>
    <x v="2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s v="2014"/>
    <n v="1417556262"/>
    <x v="3048"/>
    <x v="3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s v="2015"/>
    <n v="1431649255"/>
    <x v="3049"/>
    <x v="0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s v="2016"/>
    <n v="1459828960"/>
    <x v="3050"/>
    <x v="2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s v="2017"/>
    <n v="1483955945"/>
    <x v="3051"/>
    <x v="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s v="2015"/>
    <n v="1430237094"/>
    <x v="3052"/>
    <x v="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s v="2014"/>
    <n v="1407781013"/>
    <x v="3053"/>
    <x v="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s v="2015"/>
    <n v="1422043154"/>
    <x v="3054"/>
    <x v="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s v="2015"/>
    <n v="1415660390"/>
    <x v="3055"/>
    <x v="3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s v="2014"/>
    <n v="1406819784"/>
    <x v="3056"/>
    <x v="3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s v="2016"/>
    <n v="1457105811"/>
    <x v="3057"/>
    <x v="2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s v="2016"/>
    <n v="1459414740"/>
    <x v="3058"/>
    <x v="2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s v="2014"/>
    <n v="1404944846"/>
    <x v="3059"/>
    <x v="3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s v="2015"/>
    <n v="1440830134"/>
    <x v="3060"/>
    <x v="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s v="2014"/>
    <n v="1405363748"/>
    <x v="3061"/>
    <x v="3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s v="2015"/>
    <n v="1441111892"/>
    <x v="3062"/>
    <x v="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s v="2016"/>
    <n v="1474150138"/>
    <x v="3063"/>
    <x v="2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s v="2015"/>
    <n v="1445483246"/>
    <x v="3064"/>
    <x v="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s v="2014"/>
    <n v="1404523172"/>
    <x v="3065"/>
    <x v="3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s v="2016"/>
    <n v="1465536537"/>
    <x v="3066"/>
    <x v="2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s v="2015"/>
    <n v="1439245879"/>
    <x v="3067"/>
    <x v="0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s v="2015"/>
    <n v="1442421352"/>
    <x v="3068"/>
    <x v="0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s v="2014"/>
    <n v="1415995234"/>
    <x v="3069"/>
    <x v="3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s v="2016"/>
    <n v="1479317769"/>
    <x v="3070"/>
    <x v="2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s v="2015"/>
    <n v="1428082481"/>
    <x v="3071"/>
    <x v="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s v="2016"/>
    <n v="1476549262"/>
    <x v="3072"/>
    <x v="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s v="2015"/>
    <n v="1429287900"/>
    <x v="3073"/>
    <x v="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d v="2016-03-10T08:42:39"/>
    <s v="2016"/>
    <n v="1455025359"/>
    <x v="3074"/>
    <x v="2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s v="2016"/>
    <n v="1467253640"/>
    <x v="3075"/>
    <x v="2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s v="2015"/>
    <n v="1439221123"/>
    <x v="3076"/>
    <x v="0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s v="2017"/>
    <n v="1485903478"/>
    <x v="3077"/>
    <x v="1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s v="2015"/>
    <n v="1422328795"/>
    <x v="3078"/>
    <x v="0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s v="2015"/>
    <n v="1424452035"/>
    <x v="3079"/>
    <x v="0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s v="2014"/>
    <n v="1414456844"/>
    <x v="3080"/>
    <x v="3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s v="2015"/>
    <n v="1440130891"/>
    <x v="3081"/>
    <x v="0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s v="2015"/>
    <n v="1445033346"/>
    <x v="3082"/>
    <x v="0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d v="2014-09-01T00:00:00"/>
    <s v="2014"/>
    <n v="1406986278"/>
    <x v="3083"/>
    <x v="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s v="2015"/>
    <n v="1428340931"/>
    <x v="3084"/>
    <x v="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s v="2015"/>
    <n v="1440969159"/>
    <x v="3085"/>
    <x v="0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s v="2015"/>
    <n v="1434643559"/>
    <x v="3086"/>
    <x v="0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s v="2016"/>
    <n v="1477107390"/>
    <x v="3087"/>
    <x v="2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s v="2015"/>
    <n v="1418046247"/>
    <x v="3088"/>
    <x v="3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s v="2016"/>
    <n v="1465304483"/>
    <x v="3089"/>
    <x v="2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s v="2015"/>
    <n v="1425325145"/>
    <x v="3090"/>
    <x v="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s v="2016"/>
    <n v="1468622743"/>
    <x v="3091"/>
    <x v="2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s v="2015"/>
    <n v="1441723912"/>
    <x v="3092"/>
    <x v="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s v="2014"/>
    <n v="1398980941"/>
    <x v="3093"/>
    <x v="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s v="2015"/>
    <n v="1437591956"/>
    <x v="3094"/>
    <x v="0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s v="2016"/>
    <n v="1464827780"/>
    <x v="3095"/>
    <x v="2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s v="2015"/>
    <n v="1429559326"/>
    <x v="3096"/>
    <x v="0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s v="2016"/>
    <n v="1474027501"/>
    <x v="3097"/>
    <x v="2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s v="2016"/>
    <n v="1450724449"/>
    <x v="3098"/>
    <x v="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s v="2016"/>
    <n v="1452659591"/>
    <x v="3099"/>
    <x v="2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s v="2014"/>
    <n v="1411224975"/>
    <x v="3100"/>
    <x v="3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s v="2015"/>
    <n v="1434445937"/>
    <x v="3101"/>
    <x v="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s v="2016"/>
    <n v="1467619818"/>
    <x v="3102"/>
    <x v="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s v="2015"/>
    <n v="1428896706"/>
    <x v="3103"/>
    <x v="0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s v="2015"/>
    <n v="1420235311"/>
    <x v="3104"/>
    <x v="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s v="2014"/>
    <n v="1408986916"/>
    <x v="3105"/>
    <x v="3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s v="2015"/>
    <n v="1440497876"/>
    <x v="3106"/>
    <x v="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s v="2015"/>
    <n v="1430767951"/>
    <x v="3107"/>
    <x v="0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s v="2015"/>
    <n v="1425053994"/>
    <x v="3108"/>
    <x v="0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s v="2014"/>
    <n v="1406170810"/>
    <x v="3109"/>
    <x v="3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s v="2017"/>
    <n v="1484009119"/>
    <x v="3110"/>
    <x v="1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s v="2014"/>
    <n v="1409753820"/>
    <x v="3111"/>
    <x v="3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s v="2016"/>
    <n v="1472784934"/>
    <x v="3112"/>
    <x v="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s v="2015"/>
    <n v="1426699982"/>
    <x v="3113"/>
    <x v="0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s v="2014"/>
    <n v="1406128250"/>
    <x v="3114"/>
    <x v="3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s v="2016"/>
    <n v="1462531427"/>
    <x v="3115"/>
    <x v="2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s v="2015"/>
    <n v="1426681325"/>
    <x v="3116"/>
    <x v="0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s v="2016"/>
    <n v="1463648360"/>
    <x v="3117"/>
    <x v="2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s v="2016"/>
    <n v="1465832123"/>
    <x v="3118"/>
    <x v="2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s v="2015"/>
    <n v="1424826332"/>
    <x v="3119"/>
    <x v="0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s v="2016"/>
    <n v="1457303796"/>
    <x v="3120"/>
    <x v="2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s v="2014"/>
    <n v="1406564335"/>
    <x v="3121"/>
    <x v="3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s v="2016"/>
    <n v="1478298132"/>
    <x v="3122"/>
    <x v="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s v="2016"/>
    <n v="1465516198"/>
    <x v="3123"/>
    <x v="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s v="2015"/>
    <n v="1417718601"/>
    <x v="3124"/>
    <x v="3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s v="2016"/>
    <n v="1449550672"/>
    <x v="3125"/>
    <x v="0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d v="2016-03-27T18:26:02"/>
    <s v="2016"/>
    <n v="1456532762"/>
    <x v="3126"/>
    <x v="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s v="2015"/>
    <n v="1422650029"/>
    <x v="3127"/>
    <x v="0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s v="2017"/>
    <n v="1487101741"/>
    <x v="3128"/>
    <x v="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s v="2017"/>
    <n v="1489090419"/>
    <x v="3129"/>
    <x v="1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s v="2017"/>
    <n v="1489504916"/>
    <x v="3130"/>
    <x v="1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s v="2017"/>
    <n v="1489067645"/>
    <x v="3131"/>
    <x v="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s v="2017"/>
    <n v="1487579060"/>
    <x v="3132"/>
    <x v="1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d v="2017-03-24T07:33:54"/>
    <s v="2017"/>
    <n v="1487770434"/>
    <x v="3133"/>
    <x v="1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s v="2017"/>
    <n v="1488820619"/>
    <x v="3134"/>
    <x v="1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s v="2017"/>
    <n v="1489376321"/>
    <x v="3135"/>
    <x v="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s v="2017"/>
    <n v="1487847954"/>
    <x v="3136"/>
    <x v="1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s v="2017"/>
    <n v="1489439669"/>
    <x v="3137"/>
    <x v="1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s v="2017"/>
    <n v="1489591807"/>
    <x v="3138"/>
    <x v="1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s v="2017"/>
    <n v="1487485760"/>
    <x v="3139"/>
    <x v="1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s v="2017"/>
    <n v="1488993303"/>
    <x v="3140"/>
    <x v="1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d v="2017-04-16T15:00:00"/>
    <s v="2017"/>
    <n v="1488823488"/>
    <x v="3141"/>
    <x v="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s v="2017"/>
    <n v="1487333939"/>
    <x v="3142"/>
    <x v="1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d v="2017-04-09T03:35:56"/>
    <s v="2017"/>
    <n v="1489480556"/>
    <x v="3143"/>
    <x v="1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s v="2017"/>
    <n v="1488459307"/>
    <x v="3144"/>
    <x v="1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s v="2017"/>
    <n v="1485478734"/>
    <x v="3145"/>
    <x v="1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s v="2017"/>
    <n v="1488471766"/>
    <x v="3146"/>
    <x v="1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s v="2014"/>
    <n v="1411859755"/>
    <x v="3147"/>
    <x v="3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s v="2014"/>
    <n v="1410278284"/>
    <x v="3148"/>
    <x v="3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s v="2012"/>
    <n v="1352766300"/>
    <x v="3149"/>
    <x v="5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s v="2011"/>
    <n v="1288160403"/>
    <x v="3150"/>
    <x v="7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s v="2014"/>
    <n v="1407787774"/>
    <x v="3151"/>
    <x v="3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s v="2013"/>
    <n v="1380833367"/>
    <x v="3152"/>
    <x v="4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s v="2011"/>
    <n v="1301542937"/>
    <x v="3153"/>
    <x v="6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s v="2012"/>
    <n v="1330722058"/>
    <x v="3154"/>
    <x v="5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s v="2012"/>
    <n v="1353412725"/>
    <x v="3155"/>
    <x v="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s v="2012"/>
    <n v="1335567144"/>
    <x v="3156"/>
    <x v="5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s v="2014"/>
    <n v="1404932105"/>
    <x v="3157"/>
    <x v="3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s v="2013"/>
    <n v="1371931752"/>
    <x v="3158"/>
    <x v="4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s v="2012"/>
    <n v="1323221761"/>
    <x v="3159"/>
    <x v="6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s v="2014"/>
    <n v="1405923687"/>
    <x v="3160"/>
    <x v="3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s v="2014"/>
    <n v="1410785522"/>
    <x v="3161"/>
    <x v="3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s v="2014"/>
    <n v="1402331262"/>
    <x v="3162"/>
    <x v="3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s v="2014"/>
    <n v="1400263525"/>
    <x v="3163"/>
    <x v="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s v="2014"/>
    <n v="1399490415"/>
    <x v="3164"/>
    <x v="3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s v="2011"/>
    <n v="1302493760"/>
    <x v="3165"/>
    <x v="6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s v="2014"/>
    <n v="1414514153"/>
    <x v="3166"/>
    <x v="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s v="2014"/>
    <n v="1405743181"/>
    <x v="3167"/>
    <x v="3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s v="2014"/>
    <n v="1399948353"/>
    <x v="3168"/>
    <x v="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s v="2013"/>
    <n v="1384364561"/>
    <x v="3169"/>
    <x v="4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s v="2014"/>
    <n v="1401414944"/>
    <x v="3170"/>
    <x v="3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s v="2016"/>
    <n v="1459953358"/>
    <x v="3171"/>
    <x v="2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s v="2012"/>
    <n v="1326648668"/>
    <x v="3172"/>
    <x v="5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s v="2014"/>
    <n v="1409173492"/>
    <x v="3173"/>
    <x v="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s v="2014"/>
    <n v="1407789908"/>
    <x v="3174"/>
    <x v="3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s v="2011"/>
    <n v="1292793427"/>
    <x v="3175"/>
    <x v="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s v="2013"/>
    <n v="1374531631"/>
    <x v="3176"/>
    <x v="4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s v="2014"/>
    <n v="1400774409"/>
    <x v="3177"/>
    <x v="3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s v="2014"/>
    <n v="1402929075"/>
    <x v="3178"/>
    <x v="3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s v="2013"/>
    <n v="1365699071"/>
    <x v="3179"/>
    <x v="4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s v="2014"/>
    <n v="1400666049"/>
    <x v="3180"/>
    <x v="3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s v="2014"/>
    <n v="1400570787"/>
    <x v="3181"/>
    <x v="3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d v="2012-01-31T12:00:00"/>
    <s v="2012"/>
    <n v="1323211621"/>
    <x v="3182"/>
    <x v="6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s v="2013"/>
    <n v="1375729469"/>
    <x v="3183"/>
    <x v="4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s v="2014"/>
    <n v="1401666631"/>
    <x v="3184"/>
    <x v="3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s v="2014"/>
    <n v="1404948441"/>
    <x v="3185"/>
    <x v="3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s v="2014"/>
    <n v="1408313438"/>
    <x v="3186"/>
    <x v="3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s v="2014"/>
    <n v="1405439973"/>
    <x v="3187"/>
    <x v="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s v="2015"/>
    <n v="1432115902"/>
    <x v="3188"/>
    <x v="0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s v="2015"/>
    <n v="1429863532"/>
    <x v="3189"/>
    <x v="0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s v="2016"/>
    <n v="1478662675"/>
    <x v="3190"/>
    <x v="2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s v="2016"/>
    <n v="1466186869"/>
    <x v="3191"/>
    <x v="2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s v="2015"/>
    <n v="1421274859"/>
    <x v="3192"/>
    <x v="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s v="2015"/>
    <n v="1420586056"/>
    <x v="3193"/>
    <x v="0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s v="2015"/>
    <n v="1435368598"/>
    <x v="3194"/>
    <x v="0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s v="2015"/>
    <n v="1421158542"/>
    <x v="3195"/>
    <x v="0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s v="2015"/>
    <n v="1433254875"/>
    <x v="3196"/>
    <x v="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s v="2015"/>
    <n v="1420458618"/>
    <x v="3197"/>
    <x v="0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s v="2015"/>
    <n v="1420798277"/>
    <x v="3198"/>
    <x v="0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s v="2014"/>
    <n v="1407435418"/>
    <x v="3199"/>
    <x v="3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s v="2016"/>
    <n v="1459410101"/>
    <x v="3200"/>
    <x v="2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s v="2014"/>
    <n v="1407695077"/>
    <x v="3201"/>
    <x v="3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s v="2015"/>
    <n v="1445027346"/>
    <x v="3202"/>
    <x v="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s v="2015"/>
    <n v="1440632622"/>
    <x v="3203"/>
    <x v="0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s v="2015"/>
    <n v="1434558479"/>
    <x v="3204"/>
    <x v="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s v="2015"/>
    <n v="1427878772"/>
    <x v="3205"/>
    <x v="0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s v="2015"/>
    <n v="1440052651"/>
    <x v="3206"/>
    <x v="0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s v="2015"/>
    <n v="1424587207"/>
    <x v="3207"/>
    <x v="0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s v="2014"/>
    <n v="1404743477"/>
    <x v="3208"/>
    <x v="3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s v="2014"/>
    <n v="1400512658"/>
    <x v="3209"/>
    <x v="3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s v="2012"/>
    <n v="1334442519"/>
    <x v="3210"/>
    <x v="5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s v="2014"/>
    <n v="1405346680"/>
    <x v="3211"/>
    <x v="3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s v="2014"/>
    <n v="1404932751"/>
    <x v="3212"/>
    <x v="3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s v="2015"/>
    <n v="1434478759"/>
    <x v="3213"/>
    <x v="0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s v="2016"/>
    <n v="1448823673"/>
    <x v="3214"/>
    <x v="0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d v="2015-09-09T22:59:00"/>
    <s v="2015"/>
    <n v="1438617471"/>
    <x v="3215"/>
    <x v="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s v="2015"/>
    <n v="1433934371"/>
    <x v="3216"/>
    <x v="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s v="2016"/>
    <n v="1475672784"/>
    <x v="3217"/>
    <x v="2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s v="2014"/>
    <n v="1417132986"/>
    <x v="3218"/>
    <x v="3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s v="2015"/>
    <n v="1424043347"/>
    <x v="3219"/>
    <x v="0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s v="2017"/>
    <n v="1486411204"/>
    <x v="3220"/>
    <x v="1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s v="2015"/>
    <n v="1433090603"/>
    <x v="3221"/>
    <x v="0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s v="2015"/>
    <n v="1443016697"/>
    <x v="3222"/>
    <x v="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s v="2015"/>
    <n v="1437508976"/>
    <x v="3223"/>
    <x v="0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s v="2017"/>
    <n v="1479932713"/>
    <x v="3224"/>
    <x v="2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s v="2016"/>
    <n v="1463145938"/>
    <x v="3225"/>
    <x v="2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s v="2015"/>
    <n v="1443621612"/>
    <x v="3226"/>
    <x v="0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s v="2017"/>
    <n v="1482095436"/>
    <x v="3227"/>
    <x v="2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s v="2015"/>
    <n v="1447606884"/>
    <x v="3228"/>
    <x v="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s v="2014"/>
    <n v="1413874798"/>
    <x v="3229"/>
    <x v="3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s v="2014"/>
    <n v="1410840126"/>
    <x v="3230"/>
    <x v="3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s v="2016"/>
    <n v="1458254347"/>
    <x v="3231"/>
    <x v="2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s v="2016"/>
    <n v="1459711917"/>
    <x v="3232"/>
    <x v="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s v="2017"/>
    <n v="1485890355"/>
    <x v="3233"/>
    <x v="1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s v="2017"/>
    <n v="1483124208"/>
    <x v="3234"/>
    <x v="2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s v="2016"/>
    <n v="1464769251"/>
    <x v="3235"/>
    <x v="2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s v="2016"/>
    <n v="1480370433"/>
    <x v="3236"/>
    <x v="2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s v="2015"/>
    <n v="1441452184"/>
    <x v="3237"/>
    <x v="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s v="2015"/>
    <n v="1433160898"/>
    <x v="3238"/>
    <x v="0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s v="2015"/>
    <n v="1443665293"/>
    <x v="3239"/>
    <x v="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s v="2017"/>
    <n v="1484843948"/>
    <x v="3240"/>
    <x v="1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s v="2014"/>
    <n v="1410421670"/>
    <x v="3241"/>
    <x v="3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d v="2014-09-19T13:08:12"/>
    <s v="2014"/>
    <n v="1408558092"/>
    <x v="3242"/>
    <x v="3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s v="2015"/>
    <n v="1442283562"/>
    <x v="3243"/>
    <x v="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s v="2016"/>
    <n v="1478018382"/>
    <x v="3244"/>
    <x v="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s v="2015"/>
    <n v="1431354258"/>
    <x v="3245"/>
    <x v="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s v="2015"/>
    <n v="1439551200"/>
    <x v="3246"/>
    <x v="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s v="2015"/>
    <n v="1434104712"/>
    <x v="3247"/>
    <x v="0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s v="2015"/>
    <n v="1425590357"/>
    <x v="3248"/>
    <x v="0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s v="2015"/>
    <n v="1432230914"/>
    <x v="3249"/>
    <x v="0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s v="2014"/>
    <n v="1412617724"/>
    <x v="3250"/>
    <x v="3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s v="2015"/>
    <n v="1432315966"/>
    <x v="3251"/>
    <x v="0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s v="2016"/>
    <n v="1470655240"/>
    <x v="3252"/>
    <x v="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d v="2016-09-07T22:45:00"/>
    <s v="2016"/>
    <n v="1471701028"/>
    <x v="3253"/>
    <x v="2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s v="2015"/>
    <n v="1424743409"/>
    <x v="3254"/>
    <x v="0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d v="2014-10-07T13:26:15"/>
    <s v="2014"/>
    <n v="1410114375"/>
    <x v="3255"/>
    <x v="3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s v="2015"/>
    <n v="1432129577"/>
    <x v="3256"/>
    <x v="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s v="2017"/>
    <n v="1485177952"/>
    <x v="3257"/>
    <x v="1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s v="2015"/>
    <n v="1418159861"/>
    <x v="3258"/>
    <x v="3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s v="2016"/>
    <n v="1472753745"/>
    <x v="3259"/>
    <x v="2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s v="2015"/>
    <n v="1445875718"/>
    <x v="3260"/>
    <x v="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s v="2015"/>
    <n v="1434475476"/>
    <x v="3261"/>
    <x v="0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s v="2014"/>
    <n v="1416555262"/>
    <x v="3262"/>
    <x v="3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s v="2015"/>
    <n v="1444220588"/>
    <x v="3263"/>
    <x v="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s v="2015"/>
    <n v="1421089938"/>
    <x v="3264"/>
    <x v="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s v="2015"/>
    <n v="1446570315"/>
    <x v="3265"/>
    <x v="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s v="2015"/>
    <n v="1431435122"/>
    <x v="3266"/>
    <x v="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s v="2015"/>
    <n v="1434564660"/>
    <x v="3267"/>
    <x v="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s v="2016"/>
    <n v="1470692528"/>
    <x v="3268"/>
    <x v="2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s v="2015"/>
    <n v="1431509397"/>
    <x v="3269"/>
    <x v="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s v="2015"/>
    <n v="1434113265"/>
    <x v="3270"/>
    <x v="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s v="2014"/>
    <n v="1412332175"/>
    <x v="3271"/>
    <x v="3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s v="2015"/>
    <n v="1444219209"/>
    <x v="3272"/>
    <x v="0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s v="2016"/>
    <n v="1472498042"/>
    <x v="3273"/>
    <x v="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s v="2016"/>
    <n v="1454259272"/>
    <x v="3274"/>
    <x v="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s v="2015"/>
    <n v="1421183271"/>
    <x v="3275"/>
    <x v="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s v="2016"/>
    <n v="1456526879"/>
    <x v="3276"/>
    <x v="2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s v="2014"/>
    <n v="1413735806"/>
    <x v="3277"/>
    <x v="3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s v="2015"/>
    <n v="1430425303"/>
    <x v="3278"/>
    <x v="0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s v="2016"/>
    <n v="1456885659"/>
    <x v="3279"/>
    <x v="2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s v="2015"/>
    <n v="1430158198"/>
    <x v="3280"/>
    <x v="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s v="2015"/>
    <n v="1438561705"/>
    <x v="3281"/>
    <x v="0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s v="2016"/>
    <n v="1458103188"/>
    <x v="3282"/>
    <x v="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s v="2016"/>
    <n v="1452448298"/>
    <x v="3283"/>
    <x v="2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s v="2016"/>
    <n v="1452546853"/>
    <x v="3284"/>
    <x v="2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s v="2017"/>
    <n v="1485556626"/>
    <x v="3285"/>
    <x v="1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s v="2016"/>
    <n v="1468699782"/>
    <x v="3286"/>
    <x v="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s v="2015"/>
    <n v="1446573628"/>
    <x v="3287"/>
    <x v="0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s v="2016"/>
    <n v="1463337315"/>
    <x v="3288"/>
    <x v="2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s v="2017"/>
    <n v="1485161402"/>
    <x v="3289"/>
    <x v="1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d v="2017-03-11T07:21:31"/>
    <s v="2017"/>
    <n v="1486642891"/>
    <x v="3290"/>
    <x v="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s v="2015"/>
    <n v="1439743900"/>
    <x v="3291"/>
    <x v="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s v="2015"/>
    <n v="1444069748"/>
    <x v="3292"/>
    <x v="0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s v="2017"/>
    <n v="1486030352"/>
    <x v="3293"/>
    <x v="1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s v="2015"/>
    <n v="1431867554"/>
    <x v="3294"/>
    <x v="0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s v="2016"/>
    <n v="1472294229"/>
    <x v="3295"/>
    <x v="2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s v="2015"/>
    <n v="1446401372"/>
    <x v="3296"/>
    <x v="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s v="2015"/>
    <n v="1436380256"/>
    <x v="3297"/>
    <x v="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s v="2015"/>
    <n v="1440370768"/>
    <x v="3298"/>
    <x v="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s v="2015"/>
    <n v="1442268063"/>
    <x v="3299"/>
    <x v="0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s v="2015"/>
    <n v="1428515462"/>
    <x v="3300"/>
    <x v="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s v="2016"/>
    <n v="1466185176"/>
    <x v="3301"/>
    <x v="2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s v="2016"/>
    <n v="1478507176"/>
    <x v="3302"/>
    <x v="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s v="2015"/>
    <n v="1424533084"/>
    <x v="3303"/>
    <x v="0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s v="2016"/>
    <n v="1479826752"/>
    <x v="3304"/>
    <x v="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s v="2015"/>
    <n v="1435782748"/>
    <x v="3305"/>
    <x v="0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s v="2016"/>
    <n v="1462252542"/>
    <x v="3306"/>
    <x v="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s v="2016"/>
    <n v="1460683339"/>
    <x v="3307"/>
    <x v="2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s v="2016"/>
    <n v="1458766965"/>
    <x v="3308"/>
    <x v="2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s v="2016"/>
    <n v="1473953778"/>
    <x v="3309"/>
    <x v="2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s v="2015"/>
    <n v="1441577825"/>
    <x v="3310"/>
    <x v="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s v="2015"/>
    <n v="1442473210"/>
    <x v="3311"/>
    <x v="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s v="2016"/>
    <n v="1477077946"/>
    <x v="3312"/>
    <x v="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s v="2016"/>
    <n v="1452664317"/>
    <x v="3313"/>
    <x v="2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s v="2015"/>
    <n v="1428733511"/>
    <x v="3314"/>
    <x v="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s v="2016"/>
    <n v="1459927041"/>
    <x v="3315"/>
    <x v="2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d v="2014-08-08T08:54:00"/>
    <s v="2014"/>
    <n v="1404680075"/>
    <x v="3316"/>
    <x v="3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s v="2016"/>
    <n v="1462755424"/>
    <x v="3317"/>
    <x v="2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s v="2016"/>
    <n v="1456902893"/>
    <x v="3318"/>
    <x v="2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s v="2015"/>
    <n v="1418824986"/>
    <x v="3319"/>
    <x v="3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s v="2016"/>
    <n v="1463965557"/>
    <x v="3320"/>
    <x v="2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s v="2014"/>
    <n v="1412216665"/>
    <x v="3321"/>
    <x v="3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s v="2016"/>
    <n v="1464653696"/>
    <x v="3322"/>
    <x v="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s v="2016"/>
    <n v="1472201208"/>
    <x v="3323"/>
    <x v="2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s v="2016"/>
    <n v="1463925590"/>
    <x v="3324"/>
    <x v="2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s v="2015"/>
    <n v="1425235877"/>
    <x v="3325"/>
    <x v="0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s v="2015"/>
    <n v="1423242505"/>
    <x v="3326"/>
    <x v="0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s v="2016"/>
    <n v="1460105966"/>
    <x v="3327"/>
    <x v="2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s v="2014"/>
    <n v="1404308883"/>
    <x v="3328"/>
    <x v="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s v="2014"/>
    <n v="1405583108"/>
    <x v="3329"/>
    <x v="3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s v="2015"/>
    <n v="1425331068"/>
    <x v="3330"/>
    <x v="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s v="2015"/>
    <n v="1441125886"/>
    <x v="3331"/>
    <x v="0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s v="2014"/>
    <n v="1403210330"/>
    <x v="3332"/>
    <x v="3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s v="2015"/>
    <n v="1432484080"/>
    <x v="3333"/>
    <x v="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s v="2015"/>
    <n v="1435667422"/>
    <x v="3334"/>
    <x v="0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s v="2014"/>
    <n v="1404749446"/>
    <x v="3335"/>
    <x v="3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s v="2016"/>
    <n v="1457429646"/>
    <x v="3336"/>
    <x v="2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s v="2014"/>
    <n v="1411109167"/>
    <x v="3337"/>
    <x v="3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s v="2017"/>
    <n v="1486129680"/>
    <x v="3338"/>
    <x v="1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s v="2016"/>
    <n v="1467129518"/>
    <x v="3339"/>
    <x v="2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s v="2016"/>
    <n v="1478906554"/>
    <x v="3340"/>
    <x v="2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s v="2016"/>
    <n v="1463771421"/>
    <x v="3341"/>
    <x v="2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s v="2015"/>
    <n v="1425020810"/>
    <x v="3342"/>
    <x v="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s v="2016"/>
    <n v="1458770384"/>
    <x v="3343"/>
    <x v="2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s v="2014"/>
    <n v="1406782093"/>
    <x v="3344"/>
    <x v="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s v="2015"/>
    <n v="1424226768"/>
    <x v="3345"/>
    <x v="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s v="2015"/>
    <n v="1424306110"/>
    <x v="3346"/>
    <x v="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s v="2016"/>
    <n v="1461503654"/>
    <x v="3347"/>
    <x v="2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s v="2016"/>
    <n v="1459949080"/>
    <x v="3348"/>
    <x v="2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s v="2016"/>
    <n v="1463971172"/>
    <x v="3349"/>
    <x v="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s v="2015"/>
    <n v="1445791811"/>
    <x v="3350"/>
    <x v="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s v="2014"/>
    <n v="1402910965"/>
    <x v="3351"/>
    <x v="3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s v="2016"/>
    <n v="1462492178"/>
    <x v="3352"/>
    <x v="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s v="2016"/>
    <n v="1461061350"/>
    <x v="3353"/>
    <x v="2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s v="2015"/>
    <n v="1443029206"/>
    <x v="3354"/>
    <x v="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s v="2016"/>
    <n v="1461941527"/>
    <x v="3355"/>
    <x v="2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s v="2016"/>
    <n v="1466019272"/>
    <x v="3356"/>
    <x v="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s v="2014"/>
    <n v="1404295310"/>
    <x v="3357"/>
    <x v="3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s v="2014"/>
    <n v="1413790079"/>
    <x v="3358"/>
    <x v="3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s v="2017"/>
    <n v="1484097734"/>
    <x v="3359"/>
    <x v="1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s v="2016"/>
    <n v="1479866343"/>
    <x v="3360"/>
    <x v="2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s v="2014"/>
    <n v="1408062990"/>
    <x v="3361"/>
    <x v="3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s v="2015"/>
    <n v="1424484717"/>
    <x v="3362"/>
    <x v="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s v="2014"/>
    <n v="1406831445"/>
    <x v="3363"/>
    <x v="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s v="2016"/>
    <n v="1456183649"/>
    <x v="3364"/>
    <x v="2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s v="2015"/>
    <n v="1447381592"/>
    <x v="3365"/>
    <x v="0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s v="2015"/>
    <n v="1428889037"/>
    <x v="3366"/>
    <x v="0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s v="2015"/>
    <n v="1436307894"/>
    <x v="3367"/>
    <x v="0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s v="2015"/>
    <n v="1416977259"/>
    <x v="3368"/>
    <x v="3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s v="2017"/>
    <n v="1479257980"/>
    <x v="3369"/>
    <x v="2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s v="2016"/>
    <n v="1479283285"/>
    <x v="3370"/>
    <x v="2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s v="2015"/>
    <n v="1446670765"/>
    <x v="3371"/>
    <x v="0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s v="2014"/>
    <n v="1407157756"/>
    <x v="3372"/>
    <x v="3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s v="2015"/>
    <n v="1435177840"/>
    <x v="3373"/>
    <x v="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s v="2015"/>
    <n v="1443461616"/>
    <x v="3374"/>
    <x v="0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s v="2014"/>
    <n v="1399387173"/>
    <x v="3375"/>
    <x v="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s v="2015"/>
    <n v="1424796594"/>
    <x v="3376"/>
    <x v="0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s v="2015"/>
    <n v="1424280899"/>
    <x v="3377"/>
    <x v="0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d v="2014-08-31T08:08:00"/>
    <s v="2014"/>
    <n v="1407400306"/>
    <x v="3378"/>
    <x v="3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s v="2015"/>
    <n v="1439122800"/>
    <x v="3379"/>
    <x v="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s v="2014"/>
    <n v="1414277578"/>
    <x v="3380"/>
    <x v="3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s v="2015"/>
    <n v="1423455983"/>
    <x v="3381"/>
    <x v="0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s v="2016"/>
    <n v="1467973256"/>
    <x v="3382"/>
    <x v="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s v="2016"/>
    <n v="1464979620"/>
    <x v="3383"/>
    <x v="2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s v="2015"/>
    <n v="1444874768"/>
    <x v="3384"/>
    <x v="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s v="2014"/>
    <n v="1415652552"/>
    <x v="3385"/>
    <x v="3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s v="2014"/>
    <n v="1415028506"/>
    <x v="3386"/>
    <x v="3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s v="2014"/>
    <n v="1415125088"/>
    <x v="3387"/>
    <x v="3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s v="2015"/>
    <n v="1432033441"/>
    <x v="3388"/>
    <x v="0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s v="2016"/>
    <n v="1462368682"/>
    <x v="3389"/>
    <x v="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s v="2014"/>
    <n v="1403721345"/>
    <x v="3390"/>
    <x v="3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s v="2014"/>
    <n v="1404997548"/>
    <x v="3391"/>
    <x v="3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s v="2016"/>
    <n v="1458245855"/>
    <x v="3392"/>
    <x v="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s v="2014"/>
    <n v="1413065230"/>
    <x v="3393"/>
    <x v="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s v="2014"/>
    <n v="1403878645"/>
    <x v="3394"/>
    <x v="3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s v="2015"/>
    <n v="1431795944"/>
    <x v="3395"/>
    <x v="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s v="2014"/>
    <n v="1399286589"/>
    <x v="3396"/>
    <x v="3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s v="2016"/>
    <n v="1452338929"/>
    <x v="3397"/>
    <x v="2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s v="2014"/>
    <n v="1414605776"/>
    <x v="3398"/>
    <x v="3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s v="2015"/>
    <n v="1421964325"/>
    <x v="3399"/>
    <x v="0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s v="2014"/>
    <n v="1405378414"/>
    <x v="3400"/>
    <x v="3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d v="2015-08-07T12:22:26"/>
    <s v="2015"/>
    <n v="1436376146"/>
    <x v="3401"/>
    <x v="0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s v="2015"/>
    <n v="1444747843"/>
    <x v="3402"/>
    <x v="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d v="2015-06-25T06:05:24"/>
    <s v="2015"/>
    <n v="1432638324"/>
    <x v="3403"/>
    <x v="0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s v="2015"/>
    <n v="1432814702"/>
    <x v="3404"/>
    <x v="0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s v="2016"/>
    <n v="1455063886"/>
    <x v="3405"/>
    <x v="2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s v="2014"/>
    <n v="1401623376"/>
    <x v="3406"/>
    <x v="3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d v="2014-07-06T05:08:09"/>
    <s v="2014"/>
    <n v="1402049289"/>
    <x v="3407"/>
    <x v="3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s v="2014"/>
    <n v="1403135304"/>
    <x v="3408"/>
    <x v="3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s v="2016"/>
    <n v="1466710358"/>
    <x v="3409"/>
    <x v="2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s v="2016"/>
    <n v="1462841990"/>
    <x v="3410"/>
    <x v="2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s v="2015"/>
    <n v="1442536372"/>
    <x v="3411"/>
    <x v="0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s v="2014"/>
    <n v="1409266862"/>
    <x v="3412"/>
    <x v="3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s v="2015"/>
    <n v="1424280938"/>
    <x v="3413"/>
    <x v="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s v="2016"/>
    <n v="1478030325"/>
    <x v="3414"/>
    <x v="2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s v="2016"/>
    <n v="1459999656"/>
    <x v="3415"/>
    <x v="2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s v="2015"/>
    <n v="1427363645"/>
    <x v="3416"/>
    <x v="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s v="2014"/>
    <n v="1410558948"/>
    <x v="3417"/>
    <x v="3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s v="2014"/>
    <n v="1398283307"/>
    <x v="3418"/>
    <x v="3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s v="2016"/>
    <n v="1458416585"/>
    <x v="3419"/>
    <x v="2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s v="2016"/>
    <n v="1454638202"/>
    <x v="3420"/>
    <x v="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s v="2015"/>
    <n v="1422903563"/>
    <x v="3421"/>
    <x v="0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s v="2015"/>
    <n v="1447594176"/>
    <x v="3422"/>
    <x v="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s v="2015"/>
    <n v="1427320341"/>
    <x v="3423"/>
    <x v="0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s v="2015"/>
    <n v="1421252084"/>
    <x v="3424"/>
    <x v="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s v="2014"/>
    <n v="1409669336"/>
    <x v="3425"/>
    <x v="3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s v="2014"/>
    <n v="1409620903"/>
    <x v="3426"/>
    <x v="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s v="2014"/>
    <n v="1401722952"/>
    <x v="3427"/>
    <x v="3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s v="2015"/>
    <n v="1422983847"/>
    <x v="3428"/>
    <x v="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s v="2016"/>
    <n v="1476837061"/>
    <x v="3429"/>
    <x v="2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s v="2014"/>
    <n v="1404168101"/>
    <x v="3430"/>
    <x v="3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s v="2014"/>
    <n v="1405791153"/>
    <x v="3431"/>
    <x v="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s v="2016"/>
    <n v="1452520614"/>
    <x v="3432"/>
    <x v="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s v="US"/>
    <s v="USD"/>
    <n v="1402974000"/>
    <d v="2014-06-16T22:00:00"/>
    <s v="2014"/>
    <n v="1400290255"/>
    <x v="3433"/>
    <x v="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s v="2014"/>
    <n v="1402391269"/>
    <x v="3434"/>
    <x v="3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s v="2016"/>
    <n v="1469112493"/>
    <x v="3435"/>
    <x v="2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s v="2014"/>
    <n v="1406811593"/>
    <x v="3436"/>
    <x v="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s v="2015"/>
    <n v="1437411820"/>
    <x v="3437"/>
    <x v="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s v="2015"/>
    <n v="1428358567"/>
    <x v="3438"/>
    <x v="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s v="2016"/>
    <n v="1452030730"/>
    <x v="3439"/>
    <x v="2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s v="2014"/>
    <n v="1403146628"/>
    <x v="3440"/>
    <x v="3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s v="2015"/>
    <n v="1445077121"/>
    <x v="3441"/>
    <x v="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s v="2015"/>
    <n v="1430424672"/>
    <x v="3442"/>
    <x v="0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s v="2014"/>
    <n v="1407674146"/>
    <x v="3443"/>
    <x v="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s v="2016"/>
    <n v="1464677986"/>
    <x v="3444"/>
    <x v="2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s v="2015"/>
    <n v="1443185036"/>
    <x v="3445"/>
    <x v="0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s v="2015"/>
    <n v="1421092725"/>
    <x v="3446"/>
    <x v="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s v="2016"/>
    <n v="1454448012"/>
    <x v="3447"/>
    <x v="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s v="2014"/>
    <n v="1416192689"/>
    <x v="3448"/>
    <x v="3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s v="2016"/>
    <n v="1465607738"/>
    <x v="3449"/>
    <x v="2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s v="2015"/>
    <n v="1422809671"/>
    <x v="3450"/>
    <x v="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s v="2015"/>
    <n v="1427304127"/>
    <x v="3451"/>
    <x v="0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s v="2014"/>
    <n v="1404141626"/>
    <x v="3452"/>
    <x v="3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s v="2016"/>
    <n v="1465946956"/>
    <x v="3453"/>
    <x v="2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s v="2014"/>
    <n v="1404233159"/>
    <x v="3454"/>
    <x v="3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s v="2016"/>
    <n v="1473789627"/>
    <x v="3455"/>
    <x v="2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s v="2014"/>
    <n v="1404190567"/>
    <x v="3456"/>
    <x v="3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s v="2015"/>
    <n v="1421081857"/>
    <x v="3457"/>
    <x v="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s v="2015"/>
    <n v="1420606303"/>
    <x v="3458"/>
    <x v="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s v="2016"/>
    <n v="1461151860"/>
    <x v="3459"/>
    <x v="2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s v="2014"/>
    <n v="1406896752"/>
    <x v="3460"/>
    <x v="3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s v="2016"/>
    <n v="1475248279"/>
    <x v="3461"/>
    <x v="2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s v="2015"/>
    <n v="1435181628"/>
    <x v="3462"/>
    <x v="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s v="2016"/>
    <n v="1472594585"/>
    <x v="3463"/>
    <x v="2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s v="2016"/>
    <n v="1469329637"/>
    <x v="3464"/>
    <x v="2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s v="2015"/>
    <n v="1436972472"/>
    <x v="3465"/>
    <x v="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s v="2016"/>
    <n v="1455928050"/>
    <x v="3466"/>
    <x v="2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s v="2015"/>
    <n v="1424275632"/>
    <x v="3467"/>
    <x v="0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s v="2016"/>
    <n v="1471976529"/>
    <x v="3468"/>
    <x v="2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s v="2016"/>
    <n v="1459265045"/>
    <x v="3469"/>
    <x v="2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s v="2016"/>
    <n v="1465345902"/>
    <x v="3470"/>
    <x v="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s v="2014"/>
    <n v="1405971690"/>
    <x v="3471"/>
    <x v="3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s v="2014"/>
    <n v="1413432331"/>
    <x v="3472"/>
    <x v="3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s v="2015"/>
    <n v="1425067296"/>
    <x v="3473"/>
    <x v="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s v="2016"/>
    <n v="1466424131"/>
    <x v="3474"/>
    <x v="2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s v="2014"/>
    <n v="1412629704"/>
    <x v="3475"/>
    <x v="3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s v="2014"/>
    <n v="1412836990"/>
    <x v="3476"/>
    <x v="3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s v="2015"/>
    <n v="1430761243"/>
    <x v="3477"/>
    <x v="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s v="2015"/>
    <n v="1424296822"/>
    <x v="3478"/>
    <x v="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s v="2014"/>
    <n v="1400790680"/>
    <x v="3479"/>
    <x v="3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s v="2015"/>
    <n v="1434440227"/>
    <x v="3480"/>
    <x v="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s v="2015"/>
    <n v="1418709388"/>
    <x v="3481"/>
    <x v="3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s v="2014"/>
    <n v="1402079466"/>
    <x v="3482"/>
    <x v="3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s v="2014"/>
    <n v="1401811381"/>
    <x v="3483"/>
    <x v="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s v="2016"/>
    <n v="1463422499"/>
    <x v="3484"/>
    <x v="2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s v="2016"/>
    <n v="1451839080"/>
    <x v="3485"/>
    <x v="2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s v="2015"/>
    <n v="1430600401"/>
    <x v="3486"/>
    <x v="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s v="2015"/>
    <n v="1432593252"/>
    <x v="3487"/>
    <x v="0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s v="2015"/>
    <n v="1427221560"/>
    <x v="3488"/>
    <x v="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s v="2014"/>
    <n v="1398352531"/>
    <x v="3489"/>
    <x v="3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s v="2016"/>
    <n v="1457982924"/>
    <x v="3490"/>
    <x v="2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s v="2015"/>
    <n v="1430114384"/>
    <x v="3491"/>
    <x v="0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s v="2015"/>
    <n v="1442794397"/>
    <x v="3492"/>
    <x v="0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s v="2014"/>
    <n v="1406580436"/>
    <x v="3493"/>
    <x v="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s v="2016"/>
    <n v="1479186575"/>
    <x v="3494"/>
    <x v="2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s v="2014"/>
    <n v="1412360309"/>
    <x v="3495"/>
    <x v="3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s v="2016"/>
    <n v="1470169166"/>
    <x v="3496"/>
    <x v="2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s v="2016"/>
    <n v="1463852904"/>
    <x v="3497"/>
    <x v="2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s v="2016"/>
    <n v="1459309704"/>
    <x v="3498"/>
    <x v="2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s v="2015"/>
    <n v="1431046325"/>
    <x v="3499"/>
    <x v="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s v="2016"/>
    <n v="1455919438"/>
    <x v="3500"/>
    <x v="2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s v="2015"/>
    <n v="1439835595"/>
    <x v="3501"/>
    <x v="0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s v="2016"/>
    <n v="1456862924"/>
    <x v="3502"/>
    <x v="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s v="2016"/>
    <n v="1466767728"/>
    <x v="3503"/>
    <x v="2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s v="2015"/>
    <n v="1445363891"/>
    <x v="3504"/>
    <x v="0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d v="2014-05-12T23:00:00"/>
    <s v="2014"/>
    <n v="1398983245"/>
    <x v="3505"/>
    <x v="3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s v="2014"/>
    <n v="1404927440"/>
    <x v="3506"/>
    <x v="3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s v="2016"/>
    <n v="1462140537"/>
    <x v="3507"/>
    <x v="2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s v="2016"/>
    <n v="1460914253"/>
    <x v="3508"/>
    <x v="2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s v="2014"/>
    <n v="1415392666"/>
    <x v="3509"/>
    <x v="3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s v="2014"/>
    <n v="1402584846"/>
    <x v="3510"/>
    <x v="3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s v="2014"/>
    <n v="1413406695"/>
    <x v="3511"/>
    <x v="3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s v="2015"/>
    <n v="1424609592"/>
    <x v="3512"/>
    <x v="0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s v="2014"/>
    <n v="1400725112"/>
    <x v="3513"/>
    <x v="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s v="2015"/>
    <n v="1421439552"/>
    <x v="3514"/>
    <x v="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s v="2015"/>
    <n v="1430505171"/>
    <x v="3515"/>
    <x v="0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s v="2014"/>
    <n v="1407197670"/>
    <x v="3516"/>
    <x v="3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s v="2014"/>
    <n v="1401910634"/>
    <x v="3517"/>
    <x v="3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s v="2014"/>
    <n v="1410461299"/>
    <x v="3518"/>
    <x v="3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s v="2015"/>
    <n v="1422886950"/>
    <x v="3519"/>
    <x v="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s v="2015"/>
    <n v="1439322412"/>
    <x v="3520"/>
    <x v="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s v="2014"/>
    <n v="1409388020"/>
    <x v="3521"/>
    <x v="3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s v="2015"/>
    <n v="1439924246"/>
    <x v="3522"/>
    <x v="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s v="2016"/>
    <n v="1469871148"/>
    <x v="3523"/>
    <x v="2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s v="2014"/>
    <n v="1409336373"/>
    <x v="3524"/>
    <x v="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s v="2015"/>
    <n v="1438188106"/>
    <x v="3525"/>
    <x v="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s v="2016"/>
    <n v="1459411371"/>
    <x v="3526"/>
    <x v="2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s v="2015"/>
    <n v="1434069205"/>
    <x v="3527"/>
    <x v="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s v="2017"/>
    <n v="1483012918"/>
    <x v="3528"/>
    <x v="2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s v="2015"/>
    <n v="1434997018"/>
    <x v="3529"/>
    <x v="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s v="2016"/>
    <n v="1457881057"/>
    <x v="3530"/>
    <x v="2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s v="2016"/>
    <n v="1464709334"/>
    <x v="3531"/>
    <x v="2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s v="2014"/>
    <n v="1409667827"/>
    <x v="3532"/>
    <x v="3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s v="2015"/>
    <n v="1444673767"/>
    <x v="3533"/>
    <x v="0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s v="2015"/>
    <n v="1440687623"/>
    <x v="3534"/>
    <x v="0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s v="2015"/>
    <n v="1441120910"/>
    <x v="3535"/>
    <x v="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s v="2015"/>
    <n v="1448040425"/>
    <x v="3536"/>
    <x v="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s v="2014"/>
    <n v="1413016216"/>
    <x v="3537"/>
    <x v="3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s v="2016"/>
    <n v="1469009140"/>
    <x v="3538"/>
    <x v="2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s v="2016"/>
    <n v="1471543722"/>
    <x v="3539"/>
    <x v="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s v="2016"/>
    <n v="1464307491"/>
    <x v="3540"/>
    <x v="2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s v="2015"/>
    <n v="1438882275"/>
    <x v="3541"/>
    <x v="0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s v="2014"/>
    <n v="1404915822"/>
    <x v="3542"/>
    <x v="3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s v="2015"/>
    <n v="1432663659"/>
    <x v="3543"/>
    <x v="0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s v="2015"/>
    <n v="1423166257"/>
    <x v="3544"/>
    <x v="0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s v="2015"/>
    <n v="1426188159"/>
    <x v="3545"/>
    <x v="0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s v="2015"/>
    <n v="1426002684"/>
    <x v="3546"/>
    <x v="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s v="2016"/>
    <n v="1461117201"/>
    <x v="3547"/>
    <x v="2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s v="2016"/>
    <n v="1455230214"/>
    <x v="3548"/>
    <x v="2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s v="2015"/>
    <n v="1438939673"/>
    <x v="3549"/>
    <x v="0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s v="2016"/>
    <n v="1459632398"/>
    <x v="3550"/>
    <x v="2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s v="2014"/>
    <n v="1398342170"/>
    <x v="3551"/>
    <x v="3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s v="2014"/>
    <n v="1401372324"/>
    <x v="3552"/>
    <x v="3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s v="2015"/>
    <n v="1436575280"/>
    <x v="3553"/>
    <x v="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s v="2015"/>
    <n v="1421025159"/>
    <x v="3554"/>
    <x v="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s v="2016"/>
    <n v="1476786994"/>
    <x v="3555"/>
    <x v="2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s v="2014"/>
    <n v="1403105724"/>
    <x v="3556"/>
    <x v="3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s v="2014"/>
    <n v="1396334311"/>
    <x v="3557"/>
    <x v="3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s v="2015"/>
    <n v="1431718575"/>
    <x v="3558"/>
    <x v="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s v="2015"/>
    <n v="1436408308"/>
    <x v="3559"/>
    <x v="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s v="2015"/>
    <n v="1429651266"/>
    <x v="3560"/>
    <x v="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d v="2015-08-05T13:36:00"/>
    <s v="2015"/>
    <n v="1437236378"/>
    <x v="3561"/>
    <x v="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s v="2016"/>
    <n v="1457115427"/>
    <x v="3562"/>
    <x v="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s v="2016"/>
    <n v="1467648456"/>
    <x v="3563"/>
    <x v="2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s v="2015"/>
    <n v="1440082649"/>
    <x v="3564"/>
    <x v="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s v="2014"/>
    <n v="1417456208"/>
    <x v="3565"/>
    <x v="3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s v="2015"/>
    <n v="1419423083"/>
    <x v="3566"/>
    <x v="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s v="2015"/>
    <n v="1431372444"/>
    <x v="3567"/>
    <x v="0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s v="2014"/>
    <n v="1408383994"/>
    <x v="3568"/>
    <x v="3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s v="2015"/>
    <n v="1418142696"/>
    <x v="3569"/>
    <x v="3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s v="2014"/>
    <n v="1417593483"/>
    <x v="3570"/>
    <x v="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s v="2014"/>
    <n v="1412109413"/>
    <x v="3571"/>
    <x v="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s v="2015"/>
    <n v="1432302082"/>
    <x v="3572"/>
    <x v="0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s v="2014"/>
    <n v="1412845246"/>
    <x v="3573"/>
    <x v="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s v="2014"/>
    <n v="1413326248"/>
    <x v="3574"/>
    <x v="3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s v="2016"/>
    <n v="1468176527"/>
    <x v="3575"/>
    <x v="2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s v="2016"/>
    <n v="1475759454"/>
    <x v="3576"/>
    <x v="2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s v="2015"/>
    <n v="1427741583"/>
    <x v="3577"/>
    <x v="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s v="2016"/>
    <n v="1459445777"/>
    <x v="3578"/>
    <x v="2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s v="2016"/>
    <n v="1456856256"/>
    <x v="3579"/>
    <x v="2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s v="2015"/>
    <n v="1421900022"/>
    <x v="3580"/>
    <x v="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s v="2014"/>
    <n v="1405509510"/>
    <x v="3581"/>
    <x v="3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s v="2016"/>
    <n v="1458613082"/>
    <x v="3582"/>
    <x v="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s v="2016"/>
    <n v="1455790405"/>
    <x v="3583"/>
    <x v="2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d v="2015-07-13T02:35:44"/>
    <s v="2015"/>
    <n v="1434180944"/>
    <x v="3584"/>
    <x v="0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s v="2014"/>
    <n v="1416589890"/>
    <x v="3585"/>
    <x v="3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s v="2016"/>
    <n v="1469465070"/>
    <x v="3586"/>
    <x v="2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s v="2016"/>
    <n v="1463144254"/>
    <x v="3587"/>
    <x v="2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s v="2015"/>
    <n v="1428436410"/>
    <x v="3588"/>
    <x v="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s v="2015"/>
    <n v="1430494347"/>
    <x v="3589"/>
    <x v="0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s v="2014"/>
    <n v="1411200034"/>
    <x v="3590"/>
    <x v="3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s v="2015"/>
    <n v="1419979544"/>
    <x v="3591"/>
    <x v="3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s v="2015"/>
    <n v="1418673307"/>
    <x v="3592"/>
    <x v="3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s v="2015"/>
    <n v="1417469639"/>
    <x v="3593"/>
    <x v="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s v="2016"/>
    <n v="1470792982"/>
    <x v="3594"/>
    <x v="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s v="2015"/>
    <n v="1423959123"/>
    <x v="3595"/>
    <x v="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s v="2014"/>
    <n v="1407258582"/>
    <x v="3596"/>
    <x v="3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s v="2016"/>
    <n v="1455717790"/>
    <x v="3597"/>
    <x v="2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s v="2014"/>
    <n v="1408129822"/>
    <x v="3598"/>
    <x v="3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s v="2015"/>
    <n v="1438715077"/>
    <x v="3599"/>
    <x v="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s v="2016"/>
    <n v="1473970964"/>
    <x v="3600"/>
    <x v="2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s v="2015"/>
    <n v="1418860682"/>
    <x v="3601"/>
    <x v="3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s v="2016"/>
    <n v="1458336479"/>
    <x v="3602"/>
    <x v="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s v="2015"/>
    <n v="1444164280"/>
    <x v="3603"/>
    <x v="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s v="2016"/>
    <n v="1461370956"/>
    <x v="3604"/>
    <x v="2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s v="2016"/>
    <n v="1452798126"/>
    <x v="3605"/>
    <x v="2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s v="2016"/>
    <n v="1468593057"/>
    <x v="3606"/>
    <x v="2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s v="2015"/>
    <n v="1448924882"/>
    <x v="3607"/>
    <x v="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s v="2016"/>
    <n v="1463418090"/>
    <x v="3608"/>
    <x v="2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s v="2016"/>
    <n v="1456789685"/>
    <x v="3609"/>
    <x v="2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s v="2015"/>
    <n v="1437214936"/>
    <x v="3610"/>
    <x v="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s v="2015"/>
    <n v="1425891201"/>
    <x v="3611"/>
    <x v="0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s v="2014"/>
    <n v="1401470811"/>
    <x v="3612"/>
    <x v="3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s v="2014"/>
    <n v="1401372574"/>
    <x v="3613"/>
    <x v="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s v="2015"/>
    <n v="1432083616"/>
    <x v="3614"/>
    <x v="0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s v="2015"/>
    <n v="1447164896"/>
    <x v="3615"/>
    <x v="0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s v="2015"/>
    <n v="1424213264"/>
    <x v="3616"/>
    <x v="0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s v="2017"/>
    <n v="1486996729"/>
    <x v="3617"/>
    <x v="1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s v="2015"/>
    <n v="1430751850"/>
    <x v="3618"/>
    <x v="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s v="2016"/>
    <n v="1476760226"/>
    <x v="3619"/>
    <x v="2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s v="2015"/>
    <n v="1422916261"/>
    <x v="3620"/>
    <x v="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s v="2016"/>
    <n v="1473200844"/>
    <x v="3621"/>
    <x v="2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s v="2014"/>
    <n v="1409030371"/>
    <x v="3622"/>
    <x v="3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s v="2014"/>
    <n v="1404841270"/>
    <x v="3623"/>
    <x v="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d v="2016-08-23T13:34:50"/>
    <s v="2016"/>
    <n v="1466793290"/>
    <x v="3624"/>
    <x v="2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s v="2015"/>
    <n v="1433259577"/>
    <x v="3625"/>
    <x v="0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s v="2014"/>
    <n v="1406390457"/>
    <x v="3626"/>
    <x v="3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s v="2016"/>
    <n v="1459446487"/>
    <x v="3627"/>
    <x v="2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s v="2015"/>
    <n v="1444852796"/>
    <x v="3628"/>
    <x v="0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s v="2016"/>
    <n v="1457403364"/>
    <x v="3629"/>
    <x v="2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s v="2014"/>
    <n v="1414700390"/>
    <x v="3630"/>
    <x v="3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s v="2014"/>
    <n v="1409335497"/>
    <x v="3631"/>
    <x v="3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s v="2014"/>
    <n v="1415053749"/>
    <x v="3632"/>
    <x v="3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d v="2016-11-18T20:00:00"/>
    <s v="2016"/>
    <n v="1475765867"/>
    <x v="3633"/>
    <x v="2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s v="2017"/>
    <n v="1480219174"/>
    <x v="3634"/>
    <x v="2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s v="2016"/>
    <n v="1458594676"/>
    <x v="3635"/>
    <x v="2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d v="2015-09-14T11:40:29"/>
    <s v="2015"/>
    <n v="1439224829"/>
    <x v="3636"/>
    <x v="0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s v="2015"/>
    <n v="1417538935"/>
    <x v="3637"/>
    <x v="3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s v="2015"/>
    <n v="1424275732"/>
    <x v="3638"/>
    <x v="0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s v="2016"/>
    <n v="1470672906"/>
    <x v="3639"/>
    <x v="2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d v="2015-05-10T13:45:30"/>
    <s v="2015"/>
    <n v="1428691530"/>
    <x v="3640"/>
    <x v="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s v="2014"/>
    <n v="1410966179"/>
    <x v="3641"/>
    <x v="3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d v="2015-11-30T12:00:00"/>
    <s v="2015"/>
    <n v="1445369727"/>
    <x v="3642"/>
    <x v="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s v="2015"/>
    <n v="1444274839"/>
    <x v="3643"/>
    <x v="0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s v="2016"/>
    <n v="1454996887"/>
    <x v="3644"/>
    <x v="2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s v="2016"/>
    <n v="1477178238"/>
    <x v="3645"/>
    <x v="2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s v="2015"/>
    <n v="1431770802"/>
    <x v="3646"/>
    <x v="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s v="2016"/>
    <n v="1471370327"/>
    <x v="3647"/>
    <x v="2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s v="2014"/>
    <n v="1409900445"/>
    <x v="3648"/>
    <x v="3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s v="2014"/>
    <n v="1400691994"/>
    <x v="3649"/>
    <x v="3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s v="2016"/>
    <n v="1452598184"/>
    <x v="3650"/>
    <x v="2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s v="2014"/>
    <n v="1404833442"/>
    <x v="3651"/>
    <x v="3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s v="2016"/>
    <n v="1471188502"/>
    <x v="3652"/>
    <x v="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s v="2015"/>
    <n v="1436172207"/>
    <x v="3653"/>
    <x v="0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s v="2016"/>
    <n v="1457690386"/>
    <x v="3654"/>
    <x v="2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s v="2015"/>
    <n v="1434654998"/>
    <x v="3655"/>
    <x v="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s v="2017"/>
    <n v="1483393836"/>
    <x v="3656"/>
    <x v="1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s v="2016"/>
    <n v="1462806419"/>
    <x v="3657"/>
    <x v="2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s v="2014"/>
    <n v="1400272580"/>
    <x v="3658"/>
    <x v="3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s v="2015"/>
    <n v="1424414350"/>
    <x v="3659"/>
    <x v="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s v="2014"/>
    <n v="1417208925"/>
    <x v="3660"/>
    <x v="3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s v="2016"/>
    <n v="1458336672"/>
    <x v="3661"/>
    <x v="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s v="2015"/>
    <n v="1425187014"/>
    <x v="3662"/>
    <x v="0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s v="2016"/>
    <n v="1477133430"/>
    <x v="3663"/>
    <x v="2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s v="2016"/>
    <n v="1464847089"/>
    <x v="3664"/>
    <x v="2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s v="2015"/>
    <n v="1445109822"/>
    <x v="3665"/>
    <x v="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s v="2014"/>
    <n v="1404337382"/>
    <x v="3666"/>
    <x v="3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s v="2015"/>
    <n v="1434669419"/>
    <x v="3667"/>
    <x v="0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s v="2015"/>
    <n v="1435670452"/>
    <x v="3668"/>
    <x v="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s v="2015"/>
    <n v="1431447137"/>
    <x v="3669"/>
    <x v="0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s v="2015"/>
    <n v="1431951611"/>
    <x v="3670"/>
    <x v="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s v="2014"/>
    <n v="1404140667"/>
    <x v="3671"/>
    <x v="3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s v="2014"/>
    <n v="1409179384"/>
    <x v="3672"/>
    <x v="3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s v="2014"/>
    <n v="1412233497"/>
    <x v="3673"/>
    <x v="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s v="2016"/>
    <n v="1467752229"/>
    <x v="3674"/>
    <x v="2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s v="2016"/>
    <n v="1462285182"/>
    <x v="3675"/>
    <x v="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s v="2014"/>
    <n v="1408995284"/>
    <x v="3676"/>
    <x v="3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s v="2014"/>
    <n v="1402580818"/>
    <x v="3677"/>
    <x v="3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s v="2015"/>
    <n v="1430052298"/>
    <x v="3678"/>
    <x v="0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s v="2014"/>
    <n v="1401214581"/>
    <x v="3679"/>
    <x v="3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s v="2016"/>
    <n v="1473850434"/>
    <x v="3680"/>
    <x v="2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s v="2016"/>
    <n v="1452008290"/>
    <x v="3681"/>
    <x v="2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s v="2014"/>
    <n v="1399998418"/>
    <x v="3682"/>
    <x v="3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s v="2016"/>
    <n v="1474339696"/>
    <x v="3683"/>
    <x v="2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s v="2015"/>
    <n v="1438575586"/>
    <x v="3684"/>
    <x v="0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s v="2014"/>
    <n v="1398348859"/>
    <x v="3685"/>
    <x v="3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s v="2015"/>
    <n v="1439567660"/>
    <x v="3686"/>
    <x v="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s v="2014"/>
    <n v="1401254055"/>
    <x v="3687"/>
    <x v="3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s v="2014"/>
    <n v="1404932004"/>
    <x v="3688"/>
    <x v="3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s v="2015"/>
    <n v="1432410639"/>
    <x v="3689"/>
    <x v="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s v="2014"/>
    <n v="1414506083"/>
    <x v="3690"/>
    <x v="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s v="2015"/>
    <n v="1421426929"/>
    <x v="3691"/>
    <x v="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s v="2014"/>
    <n v="1410304179"/>
    <x v="3692"/>
    <x v="3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s v="2015"/>
    <n v="1446352529"/>
    <x v="3693"/>
    <x v="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d v="2016-06-05T21:00:00"/>
    <s v="2016"/>
    <n v="1461985967"/>
    <x v="3694"/>
    <x v="2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s v="2015"/>
    <n v="1419281610"/>
    <x v="3695"/>
    <x v="3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s v="2015"/>
    <n v="1418654916"/>
    <x v="3696"/>
    <x v="3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s v="2016"/>
    <n v="1461064248"/>
    <x v="3697"/>
    <x v="2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s v="2016"/>
    <n v="1454354487"/>
    <x v="3698"/>
    <x v="2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s v="2014"/>
    <n v="1410791216"/>
    <x v="3699"/>
    <x v="3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s v="2014"/>
    <n v="1409493800"/>
    <x v="3700"/>
    <x v="3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s v="2015"/>
    <n v="1430830793"/>
    <x v="3701"/>
    <x v="0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s v="2016"/>
    <n v="1464958484"/>
    <x v="3702"/>
    <x v="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s v="2016"/>
    <n v="1467720388"/>
    <x v="3703"/>
    <x v="2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s v="2016"/>
    <n v="1459528394"/>
    <x v="3704"/>
    <x v="2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s v="2014"/>
    <n v="1401714114"/>
    <x v="3705"/>
    <x v="3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s v="2014"/>
    <n v="1409262949"/>
    <x v="3706"/>
    <x v="3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s v="2016"/>
    <n v="1467335378"/>
    <x v="3707"/>
    <x v="2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s v="2014"/>
    <n v="1403234686"/>
    <x v="3708"/>
    <x v="3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s v="2014"/>
    <n v="1401123546"/>
    <x v="3709"/>
    <x v="3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s v="2015"/>
    <n v="1425908988"/>
    <x v="3710"/>
    <x v="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s v="2014"/>
    <n v="1400606573"/>
    <x v="3711"/>
    <x v="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s v="2015"/>
    <n v="1431230867"/>
    <x v="3712"/>
    <x v="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s v="2016"/>
    <n v="1463334166"/>
    <x v="3713"/>
    <x v="2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s v="2015"/>
    <n v="1429881667"/>
    <x v="3714"/>
    <x v="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s v="2015"/>
    <n v="1422834819"/>
    <x v="3715"/>
    <x v="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s v="2016"/>
    <n v="1450819109"/>
    <x v="3716"/>
    <x v="0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s v="2015"/>
    <n v="1428526049"/>
    <x v="3717"/>
    <x v="0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s v="2015"/>
    <n v="1422465075"/>
    <x v="3718"/>
    <x v="0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s v="2015"/>
    <n v="1432402266"/>
    <x v="3719"/>
    <x v="0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s v="2015"/>
    <n v="1433980206"/>
    <x v="3720"/>
    <x v="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s v="2014"/>
    <n v="1413412084"/>
    <x v="3721"/>
    <x v="3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s v="2016"/>
    <n v="1452614847"/>
    <x v="3722"/>
    <x v="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s v="2014"/>
    <n v="1414778662"/>
    <x v="3723"/>
    <x v="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s v="2016"/>
    <n v="1459856860"/>
    <x v="3724"/>
    <x v="2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s v="2016"/>
    <n v="1454366467"/>
    <x v="3725"/>
    <x v="2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s v="2016"/>
    <n v="1459567371"/>
    <x v="3726"/>
    <x v="2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s v="2016"/>
    <n v="1474273294"/>
    <x v="3727"/>
    <x v="2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s v="2015"/>
    <n v="1437365176"/>
    <x v="3728"/>
    <x v="0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s v="2015"/>
    <n v="1423198512"/>
    <x v="3729"/>
    <x v="0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s v="2015"/>
    <n v="1437236159"/>
    <x v="3730"/>
    <x v="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s v="2015"/>
    <n v="1418234646"/>
    <x v="3731"/>
    <x v="3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s v="2015"/>
    <n v="1416932133"/>
    <x v="3732"/>
    <x v="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s v="2015"/>
    <n v="1428539708"/>
    <x v="3733"/>
    <x v="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s v="2015"/>
    <n v="1427405896"/>
    <x v="3734"/>
    <x v="0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s v="2015"/>
    <n v="1430239089"/>
    <x v="3735"/>
    <x v="0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s v="2015"/>
    <n v="1423847093"/>
    <x v="3736"/>
    <x v="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s v="2015"/>
    <n v="1445358903"/>
    <x v="3737"/>
    <x v="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s v="2014"/>
    <n v="1403562705"/>
    <x v="3738"/>
    <x v="3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s v="2016"/>
    <n v="1467024468"/>
    <x v="3739"/>
    <x v="2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s v="2014"/>
    <n v="1405217355"/>
    <x v="3740"/>
    <x v="3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s v="2015"/>
    <n v="1447797950"/>
    <x v="3741"/>
    <x v="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s v="2014"/>
    <n v="1407388144"/>
    <x v="3742"/>
    <x v="3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s v="2014"/>
    <n v="1401814964"/>
    <x v="3743"/>
    <x v="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s v="2014"/>
    <n v="1401823952"/>
    <x v="3744"/>
    <x v="3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s v="2014"/>
    <n v="1405097102"/>
    <x v="3745"/>
    <x v="3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s v="2016"/>
    <n v="1473326439"/>
    <x v="3746"/>
    <x v="2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s v="2015"/>
    <n v="1433833896"/>
    <x v="3747"/>
    <x v="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s v="2016"/>
    <n v="1453827436"/>
    <x v="3748"/>
    <x v="2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s v="2016"/>
    <n v="1459220588"/>
    <x v="3749"/>
    <x v="2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d v="2015-02-10T02:59:00"/>
    <s v="2015"/>
    <n v="1421105608"/>
    <x v="3750"/>
    <x v="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s v="2016"/>
    <n v="1454460673"/>
    <x v="3751"/>
    <x v="2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d v="2016-10-16T16:00:00"/>
    <s v="2016"/>
    <n v="1473189335"/>
    <x v="3752"/>
    <x v="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s v="2015"/>
    <n v="1430768800"/>
    <x v="3753"/>
    <x v="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s v="2014"/>
    <n v="1403125737"/>
    <x v="3754"/>
    <x v="3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s v="2016"/>
    <n v="1458161307"/>
    <x v="3755"/>
    <x v="2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s v="2014"/>
    <n v="1399923198"/>
    <x v="3756"/>
    <x v="3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s v="2014"/>
    <n v="1415737515"/>
    <x v="3757"/>
    <x v="3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s v="2014"/>
    <n v="1397819938"/>
    <x v="3758"/>
    <x v="3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s v="2015"/>
    <n v="1435372553"/>
    <x v="3759"/>
    <x v="0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s v="2014"/>
    <n v="1397133386"/>
    <x v="3760"/>
    <x v="3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s v="2015"/>
    <n v="1434625937"/>
    <x v="3761"/>
    <x v="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s v="2015"/>
    <n v="1436383889"/>
    <x v="3762"/>
    <x v="0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s v="2015"/>
    <n v="1425319226"/>
    <x v="3763"/>
    <x v="0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s v="2016"/>
    <n v="1462824832"/>
    <x v="3764"/>
    <x v="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s v="2014"/>
    <n v="1404153482"/>
    <x v="3765"/>
    <x v="3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s v="2014"/>
    <n v="1401336045"/>
    <x v="3766"/>
    <x v="3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s v="2015"/>
    <n v="1423960097"/>
    <x v="3767"/>
    <x v="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s v="2014"/>
    <n v="1400002090"/>
    <x v="3768"/>
    <x v="3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s v="2016"/>
    <n v="1458138079"/>
    <x v="3769"/>
    <x v="2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s v="2015"/>
    <n v="1431642010"/>
    <x v="3770"/>
    <x v="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s v="2016"/>
    <n v="1462307652"/>
    <x v="3771"/>
    <x v="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s v="2016"/>
    <n v="1478616506"/>
    <x v="3772"/>
    <x v="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s v="2016"/>
    <n v="1476317247"/>
    <x v="3773"/>
    <x v="2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s v="2015"/>
    <n v="1427223655"/>
    <x v="3774"/>
    <x v="0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s v="2015"/>
    <n v="1426199843"/>
    <x v="3775"/>
    <x v="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s v="2014"/>
    <n v="1403599778"/>
    <x v="3776"/>
    <x v="3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s v="2014"/>
    <n v="1409884821"/>
    <x v="3777"/>
    <x v="3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s v="2015"/>
    <n v="1418758780"/>
    <x v="3778"/>
    <x v="3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s v="2016"/>
    <n v="1456421940"/>
    <x v="3779"/>
    <x v="2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s v="2015"/>
    <n v="1433999785"/>
    <x v="3780"/>
    <x v="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s v="2014"/>
    <n v="1408050685"/>
    <x v="3781"/>
    <x v="3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s v="2016"/>
    <n v="1466887297"/>
    <x v="3782"/>
    <x v="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s v="2016"/>
    <n v="1455938520"/>
    <x v="3783"/>
    <x v="2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s v="2016"/>
    <n v="1465601532"/>
    <x v="3784"/>
    <x v="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s v="2016"/>
    <n v="1467040769"/>
    <x v="3785"/>
    <x v="2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s v="2016"/>
    <n v="1461718475"/>
    <x v="3786"/>
    <x v="2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s v="2015"/>
    <n v="1434113406"/>
    <x v="3787"/>
    <x v="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d v="2015-12-23T11:18:00"/>
    <s v="2015"/>
    <n v="1448469719"/>
    <x v="3788"/>
    <x v="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s v="2015"/>
    <n v="1431630618"/>
    <x v="3789"/>
    <x v="0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s v="2016"/>
    <n v="1477238423"/>
    <x v="3790"/>
    <x v="2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s v="2014"/>
    <n v="1399480592"/>
    <x v="3791"/>
    <x v="3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s v="2015"/>
    <n v="1434365022"/>
    <x v="3792"/>
    <x v="0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s v="2014"/>
    <n v="1416954729"/>
    <x v="3793"/>
    <x v="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s v="2015"/>
    <n v="1431093354"/>
    <x v="3794"/>
    <x v="0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s v="2015"/>
    <n v="1437042490"/>
    <x v="3795"/>
    <x v="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s v="2017"/>
    <n v="1479170556"/>
    <x v="3796"/>
    <x v="2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s v="2015"/>
    <n v="1426972165"/>
    <x v="3797"/>
    <x v="0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s v="2014"/>
    <n v="1405099248"/>
    <x v="3798"/>
    <x v="3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s v="2016"/>
    <n v="1455142843"/>
    <x v="3799"/>
    <x v="2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s v="2015"/>
    <n v="1418146883"/>
    <x v="3800"/>
    <x v="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s v="2015"/>
    <n v="1417536816"/>
    <x v="3801"/>
    <x v="3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s v="2015"/>
    <n v="1442890906"/>
    <x v="3802"/>
    <x v="0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s v="2016"/>
    <n v="1454541568"/>
    <x v="3803"/>
    <x v="2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s v="2016"/>
    <n v="1465172024"/>
    <x v="3804"/>
    <x v="2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d v="2014-09-27T16:17:20"/>
    <s v="2014"/>
    <n v="1406668640"/>
    <x v="3805"/>
    <x v="3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s v="2014"/>
    <n v="1402294381"/>
    <x v="3806"/>
    <x v="3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s v="2015"/>
    <n v="1427492939"/>
    <x v="3807"/>
    <x v="0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s v="2015"/>
    <n v="1424775219"/>
    <x v="3808"/>
    <x v="0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s v="2014"/>
    <n v="1402403907"/>
    <x v="3809"/>
    <x v="3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s v="2015"/>
    <n v="1424377358"/>
    <x v="3810"/>
    <x v="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s v="2016"/>
    <n v="1461769373"/>
    <x v="3811"/>
    <x v="2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s v="2015"/>
    <n v="1429120908"/>
    <x v="3812"/>
    <x v="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s v="2016"/>
    <n v="1462603021"/>
    <x v="3813"/>
    <x v="2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s v="2015"/>
    <n v="1424727712"/>
    <x v="3814"/>
    <x v="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s v="2015"/>
    <n v="1437545657"/>
    <x v="3815"/>
    <x v="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d v="2014-07-17T11:33:43"/>
    <s v="2014"/>
    <n v="1403022823"/>
    <x v="3816"/>
    <x v="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s v="2015"/>
    <n v="1444236216"/>
    <x v="3817"/>
    <x v="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s v="2015"/>
    <n v="1423599182"/>
    <x v="3818"/>
    <x v="0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s v="2015"/>
    <n v="1435554104"/>
    <x v="3819"/>
    <x v="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s v="2015"/>
    <n v="1433518717"/>
    <x v="3820"/>
    <x v="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s v="2016"/>
    <n v="1449116407"/>
    <x v="3821"/>
    <x v="0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s v="2016"/>
    <n v="1448136417"/>
    <x v="3822"/>
    <x v="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s v="2015"/>
    <n v="1434405044"/>
    <x v="3823"/>
    <x v="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s v="2016"/>
    <n v="1469026903"/>
    <x v="3824"/>
    <x v="2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s v="2015"/>
    <n v="1432690814"/>
    <x v="3825"/>
    <x v="0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s v="2015"/>
    <n v="1428401394"/>
    <x v="3826"/>
    <x v="0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s v="2015"/>
    <n v="1422656201"/>
    <x v="3827"/>
    <x v="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s v="2014"/>
    <n v="1414845587"/>
    <x v="3828"/>
    <x v="3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s v="2016"/>
    <n v="1470948371"/>
    <x v="3829"/>
    <x v="2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s v="2016"/>
    <n v="1463161611"/>
    <x v="3830"/>
    <x v="2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s v="2014"/>
    <n v="1413404545"/>
    <x v="3831"/>
    <x v="3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s v="2016"/>
    <n v="1452048335"/>
    <x v="3832"/>
    <x v="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s v="2014"/>
    <n v="1416516972"/>
    <x v="3833"/>
    <x v="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s v="2015"/>
    <n v="1432032067"/>
    <x v="3834"/>
    <x v="0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s v="2016"/>
    <n v="1459463808"/>
    <x v="3835"/>
    <x v="2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s v="2016"/>
    <n v="1467497652"/>
    <x v="3836"/>
    <x v="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s v="2015"/>
    <n v="1432837358"/>
    <x v="3837"/>
    <x v="0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d v="2015-05-22T12:03:29"/>
    <s v="2015"/>
    <n v="1429722209"/>
    <x v="3838"/>
    <x v="0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s v="2015"/>
    <n v="1433042724"/>
    <x v="3839"/>
    <x v="0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s v="2016"/>
    <n v="1457023829"/>
    <x v="3840"/>
    <x v="2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d v="2014-07-20T13:51:27"/>
    <s v="2014"/>
    <n v="1400698287"/>
    <x v="3841"/>
    <x v="3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s v="2014"/>
    <n v="1397217052"/>
    <x v="3842"/>
    <x v="3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s v="2014"/>
    <n v="1399427064"/>
    <x v="3843"/>
    <x v="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s v="2014"/>
    <n v="1399474134"/>
    <x v="3844"/>
    <x v="3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d v="2015-10-01T10:02:54"/>
    <s v="2015"/>
    <n v="1441119774"/>
    <x v="3845"/>
    <x v="0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s v="2014"/>
    <n v="1409721542"/>
    <x v="3846"/>
    <x v="3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s v="2015"/>
    <n v="1433395391"/>
    <x v="3847"/>
    <x v="0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s v="2015"/>
    <n v="1442604989"/>
    <x v="3848"/>
    <x v="0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s v="2015"/>
    <n v="1431455084"/>
    <x v="3849"/>
    <x v="0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s v="2014"/>
    <n v="1417489143"/>
    <x v="3850"/>
    <x v="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s v="2015"/>
    <n v="1434537179"/>
    <x v="3851"/>
    <x v="0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s v="2015"/>
    <n v="1425270876"/>
    <x v="3852"/>
    <x v="0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s v="2014"/>
    <n v="1406578178"/>
    <x v="3853"/>
    <x v="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s v="2015"/>
    <n v="1428614058"/>
    <x v="3854"/>
    <x v="0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d v="2015-03-26T17:17:51"/>
    <s v="2015"/>
    <n v="1424819871"/>
    <x v="3855"/>
    <x v="0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s v="2015"/>
    <n v="1423245003"/>
    <x v="3856"/>
    <x v="0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d v="2014-08-01T12:12:00"/>
    <s v="2014"/>
    <n v="1404927690"/>
    <x v="3857"/>
    <x v="3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s v="2015"/>
    <n v="1430734844"/>
    <x v="3858"/>
    <x v="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s v="2014"/>
    <n v="1401485207"/>
    <x v="3859"/>
    <x v="3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s v="2014"/>
    <n v="1405266710"/>
    <x v="3860"/>
    <x v="3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s v="2014"/>
    <n v="1412258977"/>
    <x v="3861"/>
    <x v="3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s v="2016"/>
    <n v="1472451356"/>
    <x v="3862"/>
    <x v="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s v="2015"/>
    <n v="1441552305"/>
    <x v="3863"/>
    <x v="0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s v="2015"/>
    <n v="1445203454"/>
    <x v="3864"/>
    <x v="0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s v="2014"/>
    <n v="1405957098"/>
    <x v="3865"/>
    <x v="3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s v="2016"/>
    <n v="1454453021"/>
    <x v="3866"/>
    <x v="2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s v="2016"/>
    <n v="1463686339"/>
    <x v="3867"/>
    <x v="2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s v="2014"/>
    <n v="1408031405"/>
    <x v="3868"/>
    <x v="3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s v="2015"/>
    <n v="1423761792"/>
    <x v="3869"/>
    <x v="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s v="2014"/>
    <n v="1401768478"/>
    <x v="3870"/>
    <x v="3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s v="2017"/>
    <n v="1485629050"/>
    <x v="3871"/>
    <x v="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s v="2015"/>
    <n v="1435202996"/>
    <x v="3872"/>
    <x v="0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s v="2015"/>
    <n v="1441730535"/>
    <x v="3873"/>
    <x v="0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s v="2015"/>
    <n v="1420244622"/>
    <x v="3874"/>
    <x v="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s v="2016"/>
    <n v="1472804365"/>
    <x v="3875"/>
    <x v="2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s v="2016"/>
    <n v="1451833128"/>
    <x v="3876"/>
    <x v="2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s v="2016"/>
    <n v="1478621752"/>
    <x v="3877"/>
    <x v="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s v="2015"/>
    <n v="1433014746"/>
    <x v="3878"/>
    <x v="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s v="2015"/>
    <n v="1419626396"/>
    <x v="3879"/>
    <x v="3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s v="2014"/>
    <n v="1403724820"/>
    <x v="3880"/>
    <x v="3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s v="2017"/>
    <n v="1484958399"/>
    <x v="3881"/>
    <x v="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s v="2016"/>
    <n v="1451950570"/>
    <x v="3882"/>
    <x v="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s v="2014"/>
    <n v="1407076069"/>
    <x v="3883"/>
    <x v="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s v="2015"/>
    <n v="1425322792"/>
    <x v="3884"/>
    <x v="0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s v="2016"/>
    <n v="1460242191"/>
    <x v="3885"/>
    <x v="2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s v="2014"/>
    <n v="1415683702"/>
    <x v="3886"/>
    <x v="3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s v="2015"/>
    <n v="1426538129"/>
    <x v="3887"/>
    <x v="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s v="2017"/>
    <n v="1485522358"/>
    <x v="3888"/>
    <x v="1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s v="2015"/>
    <n v="1417651630"/>
    <x v="3889"/>
    <x v="3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s v="2015"/>
    <n v="1434478344"/>
    <x v="3890"/>
    <x v="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s v="2015"/>
    <n v="1424488244"/>
    <x v="3891"/>
    <x v="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s v="2014"/>
    <n v="1408203557"/>
    <x v="3892"/>
    <x v="3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s v="2014"/>
    <n v="1400600840"/>
    <x v="3893"/>
    <x v="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s v="2016"/>
    <n v="1478386812"/>
    <x v="3894"/>
    <x v="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s v="2015"/>
    <n v="1422424818"/>
    <x v="3895"/>
    <x v="0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s v="2014"/>
    <n v="1401770178"/>
    <x v="3896"/>
    <x v="3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s v="2015"/>
    <n v="1418158683"/>
    <x v="3897"/>
    <x v="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d v="2015-08-17T11:00:00"/>
    <s v="2015"/>
    <n v="1436355270"/>
    <x v="3898"/>
    <x v="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s v="2014"/>
    <n v="1406140561"/>
    <x v="3899"/>
    <x v="3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s v="2015"/>
    <n v="1431396791"/>
    <x v="3900"/>
    <x v="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s v="2015"/>
    <n v="1447098599"/>
    <x v="3901"/>
    <x v="0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s v="2016"/>
    <n v="1476962042"/>
    <x v="3902"/>
    <x v="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s v="2015"/>
    <n v="1435709765"/>
    <x v="3903"/>
    <x v="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s v="2015"/>
    <n v="1427866200"/>
    <x v="3904"/>
    <x v="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s v="2015"/>
    <n v="1430405903"/>
    <x v="3905"/>
    <x v="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s v="2015"/>
    <n v="1432072893"/>
    <x v="3906"/>
    <x v="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s v="2014"/>
    <n v="1411587606"/>
    <x v="3907"/>
    <x v="3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s v="2014"/>
    <n v="1405307696"/>
    <x v="3908"/>
    <x v="3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s v="2014"/>
    <n v="1407832642"/>
    <x v="3909"/>
    <x v="3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s v="2015"/>
    <n v="1439057397"/>
    <x v="3910"/>
    <x v="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s v="2014"/>
    <n v="1414438177"/>
    <x v="3911"/>
    <x v="3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s v="2015"/>
    <n v="1424759330"/>
    <x v="3912"/>
    <x v="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s v="2015"/>
    <n v="1446267849"/>
    <x v="3913"/>
    <x v="0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s v="2015"/>
    <n v="1429558756"/>
    <x v="3914"/>
    <x v="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s v="2016"/>
    <n v="1462232309"/>
    <x v="3915"/>
    <x v="2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s v="2016"/>
    <n v="1462360752"/>
    <x v="3916"/>
    <x v="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s v="2014"/>
    <n v="1407847161"/>
    <x v="3917"/>
    <x v="3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s v="2014"/>
    <n v="1406131023"/>
    <x v="3918"/>
    <x v="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s v="2016"/>
    <n v="1450628773"/>
    <x v="3919"/>
    <x v="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s v="2016"/>
    <n v="1476436660"/>
    <x v="3920"/>
    <x v="2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s v="2014"/>
    <n v="1413291655"/>
    <x v="3921"/>
    <x v="3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s v="2015"/>
    <n v="1421432810"/>
    <x v="3922"/>
    <x v="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s v="2015"/>
    <n v="1426203071"/>
    <x v="3923"/>
    <x v="0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s v="2014"/>
    <n v="1401231722"/>
    <x v="3924"/>
    <x v="3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d v="2014-07-30T15:53:59"/>
    <s v="2014"/>
    <n v="1404161639"/>
    <x v="3925"/>
    <x v="3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s v="2014"/>
    <n v="1417053748"/>
    <x v="3926"/>
    <x v="3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s v="2014"/>
    <n v="1404973504"/>
    <x v="3927"/>
    <x v="3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s v="2015"/>
    <n v="1442593427"/>
    <x v="3928"/>
    <x v="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s v="2016"/>
    <n v="1471636265"/>
    <x v="3929"/>
    <x v="2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s v="2016"/>
    <n v="1457078868"/>
    <x v="3930"/>
    <x v="2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s v="2015"/>
    <n v="1439350707"/>
    <x v="3931"/>
    <x v="0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s v="2016"/>
    <n v="1455508964"/>
    <x v="3932"/>
    <x v="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s v="2016"/>
    <n v="1466205262"/>
    <x v="3933"/>
    <x v="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s v="2015"/>
    <n v="1439827639"/>
    <x v="3934"/>
    <x v="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d v="2015-10-04T10:45:46"/>
    <s v="2015"/>
    <n v="1438789546"/>
    <x v="3935"/>
    <x v="0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s v="2016"/>
    <n v="1477981120"/>
    <x v="3936"/>
    <x v="2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s v="2016"/>
    <n v="1465830560"/>
    <x v="3937"/>
    <x v="2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s v="2015"/>
    <n v="1432763054"/>
    <x v="3938"/>
    <x v="0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s v="2014"/>
    <n v="1412328979"/>
    <x v="3939"/>
    <x v="3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s v="2015"/>
    <n v="1416311351"/>
    <x v="3940"/>
    <x v="3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d v="2014-11-24T20:00:00"/>
    <s v="2014"/>
    <n v="1414505137"/>
    <x v="3941"/>
    <x v="3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s v="2015"/>
    <n v="1429306914"/>
    <x v="3942"/>
    <x v="0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s v="2015"/>
    <n v="1443811268"/>
    <x v="3943"/>
    <x v="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s v="2015"/>
    <n v="1438098875"/>
    <x v="3944"/>
    <x v="0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s v="2015"/>
    <n v="1429125268"/>
    <x v="3945"/>
    <x v="0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s v="2015"/>
    <n v="1422388822"/>
    <x v="3946"/>
    <x v="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s v="2016"/>
    <n v="1472786744"/>
    <x v="3947"/>
    <x v="2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s v="2014"/>
    <n v="1404892123"/>
    <x v="3948"/>
    <x v="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s v="2015"/>
    <n v="1421031221"/>
    <x v="3949"/>
    <x v="0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s v="2016"/>
    <n v="1457628680"/>
    <x v="3950"/>
    <x v="2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s v="2016"/>
    <n v="1457120942"/>
    <x v="3951"/>
    <x v="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s v="2015"/>
    <n v="1440701890"/>
    <x v="3952"/>
    <x v="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s v="2016"/>
    <n v="1467162586"/>
    <x v="3953"/>
    <x v="2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s v="2014"/>
    <n v="1400168264"/>
    <x v="3954"/>
    <x v="3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s v="2015"/>
    <n v="1446150141"/>
    <x v="3955"/>
    <x v="0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s v="2016"/>
    <n v="1459203727"/>
    <x v="3956"/>
    <x v="2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s v="2016"/>
    <n v="1464045954"/>
    <x v="3957"/>
    <x v="2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s v="2014"/>
    <n v="1403822912"/>
    <x v="3958"/>
    <x v="3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s v="2014"/>
    <n v="1409338556"/>
    <x v="3959"/>
    <x v="3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s v="2016"/>
    <n v="1449260256"/>
    <x v="3960"/>
    <x v="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s v="2014"/>
    <n v="1397683410"/>
    <x v="3961"/>
    <x v="3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s v="2015"/>
    <n v="1446562494"/>
    <x v="3962"/>
    <x v="0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s v="2015"/>
    <n v="1445226117"/>
    <x v="3963"/>
    <x v="0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s v="2015"/>
    <n v="1424279986"/>
    <x v="3964"/>
    <x v="0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s v="2016"/>
    <n v="1455428380"/>
    <x v="3965"/>
    <x v="2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s v="2014"/>
    <n v="1402506278"/>
    <x v="3966"/>
    <x v="3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s v="2017"/>
    <n v="1486191507"/>
    <x v="3967"/>
    <x v="1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s v="2016"/>
    <n v="1458761673"/>
    <x v="3968"/>
    <x v="2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s v="2016"/>
    <n v="1471638646"/>
    <x v="3969"/>
    <x v="2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s v="2016"/>
    <n v="1458333811"/>
    <x v="3970"/>
    <x v="2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s v="2014"/>
    <n v="1403355126"/>
    <x v="3971"/>
    <x v="3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s v="2015"/>
    <n v="1418002634"/>
    <x v="3972"/>
    <x v="3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s v="2016"/>
    <n v="1460219110"/>
    <x v="3973"/>
    <x v="2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s v="2016"/>
    <n v="1462280848"/>
    <x v="3974"/>
    <x v="2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s v="2016"/>
    <n v="1465850898"/>
    <x v="3975"/>
    <x v="2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s v="2014"/>
    <n v="1405024561"/>
    <x v="3976"/>
    <x v="3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s v="2016"/>
    <n v="1466621732"/>
    <x v="3977"/>
    <x v="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s v="2015"/>
    <n v="1417533953"/>
    <x v="3978"/>
    <x v="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s v="2015"/>
    <n v="1425678057"/>
    <x v="3979"/>
    <x v="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s v="2014"/>
    <n v="1401978147"/>
    <x v="3980"/>
    <x v="3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s v="2016"/>
    <n v="1463545149"/>
    <x v="3981"/>
    <x v="2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d v="2015-07-07T14:26:20"/>
    <s v="2015"/>
    <n v="1431113180"/>
    <x v="3982"/>
    <x v="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s v="2014"/>
    <n v="1397854356"/>
    <x v="3983"/>
    <x v="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s v="2014"/>
    <n v="1412809644"/>
    <x v="3984"/>
    <x v="3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s v="2016"/>
    <n v="1454173120"/>
    <x v="3985"/>
    <x v="2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s v="2016"/>
    <n v="1460034594"/>
    <x v="3986"/>
    <x v="2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s v="2014"/>
    <n v="1399414290"/>
    <x v="3987"/>
    <x v="3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s v="2015"/>
    <n v="1439517413"/>
    <x v="3988"/>
    <x v="0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s v="2015"/>
    <n v="1444413581"/>
    <x v="3989"/>
    <x v="0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s v="2016"/>
    <n v="1454342893"/>
    <x v="3990"/>
    <x v="2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s v="2015"/>
    <n v="1430494082"/>
    <x v="3991"/>
    <x v="0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s v="2015"/>
    <n v="1444689259"/>
    <x v="3992"/>
    <x v="0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s v="2015"/>
    <n v="1428957912"/>
    <x v="3993"/>
    <x v="0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s v="2014"/>
    <n v="1403169690"/>
    <x v="3994"/>
    <x v="3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s v="2015"/>
    <n v="1421339077"/>
    <x v="3995"/>
    <x v="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s v="2014"/>
    <n v="1415341464"/>
    <x v="3996"/>
    <x v="3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s v="2015"/>
    <n v="1425633821"/>
    <x v="3997"/>
    <x v="0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s v="2015"/>
    <n v="1424992026"/>
    <x v="3998"/>
    <x v="0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s v="2014"/>
    <n v="1406058798"/>
    <x v="3999"/>
    <x v="3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s v="2016"/>
    <n v="1457450958"/>
    <x v="4000"/>
    <x v="2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s v="2017"/>
    <n v="1486681708"/>
    <x v="4001"/>
    <x v="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s v="2014"/>
    <n v="1409187761"/>
    <x v="4002"/>
    <x v="3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s v="2015"/>
    <n v="1421417147"/>
    <x v="4003"/>
    <x v="0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s v="2014"/>
    <n v="1410148457"/>
    <x v="4004"/>
    <x v="3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s v="2014"/>
    <n v="1408648985"/>
    <x v="4005"/>
    <x v="3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s v="2016"/>
    <n v="1453487587"/>
    <x v="4006"/>
    <x v="2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s v="2014"/>
    <n v="1406572381"/>
    <x v="4007"/>
    <x v="3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s v="2015"/>
    <n v="1435014507"/>
    <x v="4008"/>
    <x v="0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s v="2014"/>
    <n v="1406825360"/>
    <x v="4009"/>
    <x v="3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s v="2014"/>
    <n v="1412879366"/>
    <x v="4010"/>
    <x v="3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s v="2015"/>
    <n v="1419858278"/>
    <x v="4011"/>
    <x v="3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s v="2015"/>
    <n v="1427979849"/>
    <x v="4012"/>
    <x v="0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s v="2015"/>
    <n v="1421478823"/>
    <x v="4013"/>
    <x v="0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s v="2016"/>
    <n v="1455861269"/>
    <x v="4014"/>
    <x v="2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s v="2015"/>
    <n v="1434739463"/>
    <x v="4015"/>
    <x v="0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s v="2014"/>
    <n v="1408395400"/>
    <x v="4016"/>
    <x v="3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s v="2014"/>
    <n v="1407254874"/>
    <x v="4017"/>
    <x v="3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s v="2016"/>
    <n v="1473285108"/>
    <x v="4018"/>
    <x v="2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s v="2016"/>
    <n v="1455725596"/>
    <x v="4019"/>
    <x v="2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s v="2015"/>
    <n v="1424579699"/>
    <x v="4020"/>
    <x v="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s v="2014"/>
    <n v="1409176358"/>
    <x v="4021"/>
    <x v="3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s v="2015"/>
    <n v="1418824867"/>
    <x v="4022"/>
    <x v="3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s v="2016"/>
    <n v="1454975963"/>
    <x v="4023"/>
    <x v="2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s v="2015"/>
    <n v="1438445097"/>
    <x v="4024"/>
    <x v="0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s v="2015"/>
    <n v="1432705336"/>
    <x v="4025"/>
    <x v="0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s v="2015"/>
    <n v="1444059839"/>
    <x v="4026"/>
    <x v="0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s v="2017"/>
    <n v="1486077481"/>
    <x v="4027"/>
    <x v="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s v="2014"/>
    <n v="1399415500"/>
    <x v="4028"/>
    <x v="3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s v="2015"/>
    <n v="1447461370"/>
    <x v="4029"/>
    <x v="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d v="2016-02-03T13:49:00"/>
    <s v="2016"/>
    <n v="1452008599"/>
    <x v="4030"/>
    <x v="2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s v="2014"/>
    <n v="1414591364"/>
    <x v="4031"/>
    <x v="3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s v="2015"/>
    <n v="1445023516"/>
    <x v="4032"/>
    <x v="0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s v="2016"/>
    <n v="1472711224"/>
    <x v="4033"/>
    <x v="2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s v="2015"/>
    <n v="1425509050"/>
    <x v="4034"/>
    <x v="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s v="2014"/>
    <n v="1411333887"/>
    <x v="4035"/>
    <x v="3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s v="2014"/>
    <n v="1402784964"/>
    <x v="4036"/>
    <x v="3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s v="2016"/>
    <n v="1462585315"/>
    <x v="4037"/>
    <x v="2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s v="2014"/>
    <n v="1408389010"/>
    <x v="4038"/>
    <x v="3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s v="2015"/>
    <n v="1446048367"/>
    <x v="4039"/>
    <x v="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s v="2015"/>
    <n v="1432100004"/>
    <x v="4040"/>
    <x v="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s v="2016"/>
    <n v="1467976954"/>
    <x v="4041"/>
    <x v="2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s v="2015"/>
    <n v="1419213664"/>
    <x v="4042"/>
    <x v="3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s v="2014"/>
    <n v="1415228325"/>
    <x v="4043"/>
    <x v="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s v="2015"/>
    <n v="1426050982"/>
    <x v="4044"/>
    <x v="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s v="2014"/>
    <n v="1406004589"/>
    <x v="4045"/>
    <x v="3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s v="2014"/>
    <n v="1411400210"/>
    <x v="4046"/>
    <x v="3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s v="2015"/>
    <n v="1418862743"/>
    <x v="4047"/>
    <x v="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s v="2016"/>
    <n v="1457352787"/>
    <x v="4048"/>
    <x v="2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s v="2015"/>
    <n v="1434322815"/>
    <x v="4049"/>
    <x v="0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s v="2014"/>
    <n v="1411485391"/>
    <x v="4050"/>
    <x v="3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s v="2014"/>
    <n v="1399058797"/>
    <x v="4051"/>
    <x v="3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d v="2014-10-13T16:05:16"/>
    <s v="2014"/>
    <n v="1408050316"/>
    <x v="4052"/>
    <x v="3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s v="2014"/>
    <n v="1413477228"/>
    <x v="4053"/>
    <x v="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s v="2016"/>
    <n v="1472674285"/>
    <x v="4054"/>
    <x v="2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s v="2014"/>
    <n v="1400600031"/>
    <x v="4055"/>
    <x v="3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s v="2016"/>
    <n v="1465856639"/>
    <x v="4056"/>
    <x v="2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s v="2015"/>
    <n v="1446506080"/>
    <x v="4057"/>
    <x v="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s v="2016"/>
    <n v="1458178044"/>
    <x v="4058"/>
    <x v="2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s v="2014"/>
    <n v="1408116152"/>
    <x v="4059"/>
    <x v="3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s v="2014"/>
    <n v="1400604056"/>
    <x v="4060"/>
    <x v="3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s v="2016"/>
    <n v="1456025023"/>
    <x v="4061"/>
    <x v="2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s v="2016"/>
    <n v="1464889468"/>
    <x v="4062"/>
    <x v="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s v="2014"/>
    <n v="1401294084"/>
    <x v="4063"/>
    <x v="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s v="2015"/>
    <n v="1427724426"/>
    <x v="4064"/>
    <x v="0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s v="2014"/>
    <n v="1405291811"/>
    <x v="4065"/>
    <x v="3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s v="2016"/>
    <n v="1461027388"/>
    <x v="4066"/>
    <x v="2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s v="2015"/>
    <n v="1439952550"/>
    <x v="4067"/>
    <x v="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s v="2017"/>
    <n v="1481756855"/>
    <x v="4068"/>
    <x v="2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s v="2015"/>
    <n v="1421596356"/>
    <x v="4069"/>
    <x v="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s v="2015"/>
    <n v="1422374420"/>
    <x v="4070"/>
    <x v="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s v="2016"/>
    <n v="1480187931"/>
    <x v="4071"/>
    <x v="2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s v="2014"/>
    <n v="1403462111"/>
    <x v="4072"/>
    <x v="3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s v="2015"/>
    <n v="1426407426"/>
    <x v="4073"/>
    <x v="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s v="2015"/>
    <n v="1444137375"/>
    <x v="4074"/>
    <x v="0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s v="2014"/>
    <n v="1400547969"/>
    <x v="4075"/>
    <x v="3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s v="2014"/>
    <n v="1411499149"/>
    <x v="4076"/>
    <x v="3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s v="2016"/>
    <n v="1479747794"/>
    <x v="4077"/>
    <x v="2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s v="2017"/>
    <n v="1482951242"/>
    <x v="4078"/>
    <x v="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s v="2016"/>
    <n v="1463783521"/>
    <x v="4079"/>
    <x v="2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s v="2016"/>
    <n v="1463849116"/>
    <x v="4080"/>
    <x v="2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s v="2015"/>
    <n v="1423231025"/>
    <x v="4081"/>
    <x v="0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s v="2015"/>
    <n v="1446179553"/>
    <x v="4082"/>
    <x v="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s v="2016"/>
    <n v="1450203416"/>
    <x v="4083"/>
    <x v="0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d v="2016-10-09T05:28:26"/>
    <s v="2016"/>
    <n v="1473416906"/>
    <x v="4084"/>
    <x v="2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s v="2015"/>
    <n v="1424701775"/>
    <x v="4085"/>
    <x v="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s v="2015"/>
    <n v="1445985299"/>
    <x v="4086"/>
    <x v="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s v="2016"/>
    <n v="1466185786"/>
    <x v="4087"/>
    <x v="2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s v="2015"/>
    <n v="1418827324"/>
    <x v="4088"/>
    <x v="3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s v="2015"/>
    <n v="1430242488"/>
    <x v="4089"/>
    <x v="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s v="2015"/>
    <n v="1437754137"/>
    <x v="4090"/>
    <x v="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s v="2015"/>
    <n v="1418818151"/>
    <x v="4091"/>
    <x v="3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s v="2015"/>
    <n v="1423024847"/>
    <x v="4092"/>
    <x v="0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s v="2015"/>
    <n v="1435088093"/>
    <x v="4093"/>
    <x v="0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s v="2014"/>
    <n v="1410141900"/>
    <x v="4094"/>
    <x v="3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s v="2016"/>
    <n v="1479516350"/>
    <x v="4095"/>
    <x v="2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s v="2017"/>
    <n v="1484484219"/>
    <x v="4096"/>
    <x v="1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s v="2016"/>
    <n v="1449431237"/>
    <x v="4097"/>
    <x v="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s v="2016"/>
    <n v="1462468797"/>
    <x v="4098"/>
    <x v="2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s v="2016"/>
    <n v="1468959873"/>
    <x v="4099"/>
    <x v="2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s v="2014"/>
    <n v="1413341990"/>
    <x v="4100"/>
    <x v="3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s v="2017"/>
    <n v="1482788482"/>
    <x v="4101"/>
    <x v="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s v="2016"/>
    <n v="1460751673"/>
    <x v="4102"/>
    <x v="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s v="2015"/>
    <n v="1435953566"/>
    <x v="4103"/>
    <x v="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s v="2016"/>
    <n v="1474958434"/>
    <x v="4104"/>
    <x v="2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s v="2016"/>
    <n v="1479860109"/>
    <x v="4105"/>
    <x v="2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s v="2015"/>
    <n v="1424221866"/>
    <x v="4106"/>
    <x v="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s v="2014"/>
    <n v="1409608801"/>
    <x v="4107"/>
    <x v="3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s v="2017"/>
    <n v="1485909937"/>
    <x v="4108"/>
    <x v="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s v="2015"/>
    <n v="1446209804"/>
    <x v="4109"/>
    <x v="0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s v="2016"/>
    <n v="1463929351"/>
    <x v="4110"/>
    <x v="2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s v="2015"/>
    <n v="1422155740"/>
    <x v="4111"/>
    <x v="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s v="2016"/>
    <n v="1454280186"/>
    <x v="4112"/>
    <x v="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s v="2016"/>
    <n v="1450619123"/>
    <x v="4113"/>
    <x v="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V4115" totalsRowShown="0" headerRowDxfId="20">
  <autoFilter ref="A1:V4115"/>
  <tableColumns count="22">
    <tableColumn id="1" name="id"/>
    <tableColumn id="2" name="name" dataDxfId="19"/>
    <tableColumn id="3" name="blurb" dataDxfId="18"/>
    <tableColumn id="4" name="goal"/>
    <tableColumn id="5" name="pledged"/>
    <tableColumn id="6" name="outcome"/>
    <tableColumn id="7" name="country"/>
    <tableColumn id="8" name="currency"/>
    <tableColumn id="9" name="deadline"/>
    <tableColumn id="19" name="deadline date time serial" dataDxfId="17">
      <calculatedColumnFormula>(Table1[[#This Row],[deadline]]/86400)+25569+(-5/24)</calculatedColumnFormula>
    </tableColumn>
    <tableColumn id="27" name="Deadline Year" dataDxfId="16">
      <calculatedColumnFormula>TEXT(Table1[[#This Row],[deadline date time serial]],"yyyy")</calculatedColumnFormula>
    </tableColumn>
    <tableColumn id="10" name="launched_at"/>
    <tableColumn id="20" name="launched_at date time serial" dataDxfId="15">
      <calculatedColumnFormula>(Table1[[#This Row],[launched_at]]/86400)+25569+(-5/24)</calculatedColumnFormula>
    </tableColumn>
    <tableColumn id="28" name="Launch Year" dataDxfId="14">
      <calculatedColumnFormula>TEXT(Table1[[#This Row],[launched_at date time serial]], "yyyy")</calculatedColumnFormula>
    </tableColumn>
    <tableColumn id="11" name="staff_pick"/>
    <tableColumn id="12" name="backers_count"/>
    <tableColumn id="13" name="spotlight"/>
    <tableColumn id="14" name="Category and Sub-Category"/>
    <tableColumn id="15" name="Percent Funded" dataDxfId="13" dataCellStyle="Percent">
      <calculatedColumnFormula>Table1[[#This Row],[pledged]]/Table1[[#This Row],[goal]]</calculatedColumnFormula>
    </tableColumn>
    <tableColumn id="16" name="Average Donation" dataCellStyle="Currency">
      <calculatedColumnFormula>Table1[[#This Row],[pledged]]/Table1[[#This Row],[backers_count]]</calculatedColumnFormula>
    </tableColumn>
    <tableColumn id="17" name="Category"/>
    <tableColumn id="18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V4115" totalsRowShown="0" headerRowDxfId="8">
  <autoFilter ref="A1:V4115"/>
  <tableColumns count="22">
    <tableColumn id="1" name="id"/>
    <tableColumn id="2" name="name" dataDxfId="7"/>
    <tableColumn id="3" name="blurb" dataDxfId="6"/>
    <tableColumn id="4" name="goal"/>
    <tableColumn id="5" name="pledged"/>
    <tableColumn id="6" name="outcome"/>
    <tableColumn id="7" name="country"/>
    <tableColumn id="8" name="currency"/>
    <tableColumn id="9" name="deadline"/>
    <tableColumn id="10" name="deadline date time serial" dataDxfId="5"/>
    <tableColumn id="11" name="Deadline Year" dataDxfId="4"/>
    <tableColumn id="12" name="launched_at"/>
    <tableColumn id="13" name="launched_at date time serial" dataDxfId="3"/>
    <tableColumn id="14" name="Launch Year" dataDxfId="2"/>
    <tableColumn id="15" name="staff_pick"/>
    <tableColumn id="16" name="backers_count"/>
    <tableColumn id="17" name="spotlight"/>
    <tableColumn id="18" name="Category and Sub-Category"/>
    <tableColumn id="19" name="Percent Funded" dataDxfId="1" dataCellStyle="Percent"/>
    <tableColumn id="20" name="Average Donation" dataDxfId="0" dataCellStyle="Currency"/>
    <tableColumn id="21" name="Category"/>
    <tableColumn id="22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N1" zoomScale="101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33203125" bestFit="1" customWidth="1"/>
    <col min="11" max="11" width="25.33203125" customWidth="1"/>
    <col min="12" max="12" width="17.83203125" customWidth="1"/>
    <col min="13" max="13" width="28.1640625" bestFit="1" customWidth="1"/>
    <col min="14" max="14" width="28.1640625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9.5" bestFit="1" customWidth="1"/>
    <col min="20" max="20" width="20.1640625" bestFit="1" customWidth="1"/>
    <col min="21" max="21" width="13.1640625" bestFit="1" customWidth="1"/>
    <col min="22" max="22" width="16.664062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8368</v>
      </c>
      <c r="L1" s="1" t="s">
        <v>8259</v>
      </c>
      <c r="M1" s="1" t="s">
        <v>8366</v>
      </c>
      <c r="N1" s="1" t="s">
        <v>8369</v>
      </c>
      <c r="O1" s="1" t="s">
        <v>8260</v>
      </c>
      <c r="P1" s="1" t="s">
        <v>8261</v>
      </c>
      <c r="Q1" s="1" t="s">
        <v>8262</v>
      </c>
      <c r="R1" s="1" t="s">
        <v>8263</v>
      </c>
      <c r="S1" s="1" t="s">
        <v>8367</v>
      </c>
      <c r="T1" s="1" t="s">
        <v>8306</v>
      </c>
      <c r="U1" s="1" t="s">
        <v>8307</v>
      </c>
      <c r="V1" s="1" t="s">
        <v>8308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f>(Table1[[#This Row],[deadline]]/86400)+25569+(-5/24)</f>
        <v>42207.916666666664</v>
      </c>
      <c r="K2" s="9" t="str">
        <f>TEXT(Table1[[#This Row],[deadline date time serial]],"yyyy")</f>
        <v>2015</v>
      </c>
      <c r="L2">
        <v>1434931811</v>
      </c>
      <c r="M2" s="10">
        <f>(Table1[[#This Row],[launched_at]]/86400)+25569+(-5/24)</f>
        <v>42176.798738425925</v>
      </c>
      <c r="N2" s="9" t="str">
        <f>TEXT(Table1[[#This Row],[launched_at date time serial]], "yyyy")</f>
        <v>2015</v>
      </c>
      <c r="O2" t="b">
        <v>0</v>
      </c>
      <c r="P2">
        <v>182</v>
      </c>
      <c r="Q2" t="b">
        <v>1</v>
      </c>
      <c r="R2" t="s">
        <v>8264</v>
      </c>
      <c r="S2" s="5">
        <f>Table1[[#This Row],[pledged]]/Table1[[#This Row],[goal]]</f>
        <v>1.3685882352941177</v>
      </c>
      <c r="T2" s="6">
        <f>Table1[[#This Row],[pledged]]/Table1[[#This Row],[backers_count]]</f>
        <v>63.917582417582416</v>
      </c>
      <c r="U2" t="s">
        <v>8309</v>
      </c>
      <c r="V2" t="s">
        <v>8310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f>(Table1[[#This Row],[deadline]]/86400)+25569+(-5/24)</f>
        <v>42796.392164351848</v>
      </c>
      <c r="K3" s="11" t="str">
        <f>TEXT(Table1[[#This Row],[deadline date time serial]],"yyyy")</f>
        <v>2017</v>
      </c>
      <c r="L3">
        <v>1485872683</v>
      </c>
      <c r="M3" s="10">
        <f>(Table1[[#This Row],[launched_at]]/86400)+25569+(-5/24)</f>
        <v>42766.392164351848</v>
      </c>
      <c r="N3" s="9" t="str">
        <f>TEXT(Table1[[#This Row],[launched_at date time serial]], "yyyy")</f>
        <v>2017</v>
      </c>
      <c r="O3" t="b">
        <v>0</v>
      </c>
      <c r="P3">
        <v>79</v>
      </c>
      <c r="Q3" t="b">
        <v>1</v>
      </c>
      <c r="R3" t="s">
        <v>8264</v>
      </c>
      <c r="S3" s="5">
        <f>Table1[[#This Row],[pledged]]/Table1[[#This Row],[goal]]</f>
        <v>1.4260827250608272</v>
      </c>
      <c r="T3" s="6">
        <f>Table1[[#This Row],[pledged]]/Table1[[#This Row],[backers_count]]</f>
        <v>185.48101265822785</v>
      </c>
      <c r="U3" t="s">
        <v>8309</v>
      </c>
      <c r="V3" t="s">
        <v>8310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f>(Table1[[#This Row],[deadline]]/86400)+25569+(-5/24)</f>
        <v>42415.494016203702</v>
      </c>
      <c r="K4" s="11" t="str">
        <f>TEXT(Table1[[#This Row],[deadline date time serial]],"yyyy")</f>
        <v>2016</v>
      </c>
      <c r="L4">
        <v>1454691083</v>
      </c>
      <c r="M4" s="10">
        <f>(Table1[[#This Row],[launched_at]]/86400)+25569+(-5/24)</f>
        <v>42405.494016203702</v>
      </c>
      <c r="N4" s="9" t="str">
        <f>TEXT(Table1[[#This Row],[launched_at date time serial]], "yyyy")</f>
        <v>2016</v>
      </c>
      <c r="O4" t="b">
        <v>0</v>
      </c>
      <c r="P4">
        <v>35</v>
      </c>
      <c r="Q4" t="b">
        <v>1</v>
      </c>
      <c r="R4" t="s">
        <v>8264</v>
      </c>
      <c r="S4" s="5">
        <f>Table1[[#This Row],[pledged]]/Table1[[#This Row],[goal]]</f>
        <v>1.05</v>
      </c>
      <c r="T4" s="6">
        <f>Table1[[#This Row],[pledged]]/Table1[[#This Row],[backers_count]]</f>
        <v>15</v>
      </c>
      <c r="U4" t="s">
        <v>8309</v>
      </c>
      <c r="V4" t="s">
        <v>8310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f>(Table1[[#This Row],[deadline]]/86400)+25569+(-5/24)</f>
        <v>41858.306793981479</v>
      </c>
      <c r="K5" s="11" t="str">
        <f>TEXT(Table1[[#This Row],[deadline date time serial]],"yyyy")</f>
        <v>2014</v>
      </c>
      <c r="L5">
        <v>1404822107</v>
      </c>
      <c r="M5" s="10">
        <f>(Table1[[#This Row],[launched_at]]/86400)+25569+(-5/24)</f>
        <v>41828.306793981479</v>
      </c>
      <c r="N5" s="9" t="str">
        <f>TEXT(Table1[[#This Row],[launched_at date time serial]], "yyyy")</f>
        <v>2014</v>
      </c>
      <c r="O5" t="b">
        <v>0</v>
      </c>
      <c r="P5">
        <v>150</v>
      </c>
      <c r="Q5" t="b">
        <v>1</v>
      </c>
      <c r="R5" t="s">
        <v>8264</v>
      </c>
      <c r="S5" s="5">
        <f>Table1[[#This Row],[pledged]]/Table1[[#This Row],[goal]]</f>
        <v>1.0389999999999999</v>
      </c>
      <c r="T5" s="6">
        <f>Table1[[#This Row],[pledged]]/Table1[[#This Row],[backers_count]]</f>
        <v>69.266666666666666</v>
      </c>
      <c r="U5" t="s">
        <v>8309</v>
      </c>
      <c r="V5" t="s">
        <v>8310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f>(Table1[[#This Row],[deadline]]/86400)+25569+(-5/24)</f>
        <v>42357.625914351847</v>
      </c>
      <c r="K6" s="11" t="str">
        <f>TEXT(Table1[[#This Row],[deadline date time serial]],"yyyy")</f>
        <v>2015</v>
      </c>
      <c r="L6">
        <v>1447963279</v>
      </c>
      <c r="M6" s="10">
        <f>(Table1[[#This Row],[launched_at]]/86400)+25569+(-5/24)</f>
        <v>42327.625914351847</v>
      </c>
      <c r="N6" s="9" t="str">
        <f>TEXT(Table1[[#This Row],[launched_at date time serial]], "yyyy")</f>
        <v>2015</v>
      </c>
      <c r="O6" t="b">
        <v>0</v>
      </c>
      <c r="P6">
        <v>284</v>
      </c>
      <c r="Q6" t="b">
        <v>1</v>
      </c>
      <c r="R6" t="s">
        <v>8264</v>
      </c>
      <c r="S6" s="5">
        <f>Table1[[#This Row],[pledged]]/Table1[[#This Row],[goal]]</f>
        <v>1.2299154545454545</v>
      </c>
      <c r="T6" s="6">
        <f>Table1[[#This Row],[pledged]]/Table1[[#This Row],[backers_count]]</f>
        <v>190.55028169014085</v>
      </c>
      <c r="U6" t="s">
        <v>8309</v>
      </c>
      <c r="V6" t="s">
        <v>8310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f>(Table1[[#This Row],[deadline]]/86400)+25569+(-5/24)</f>
        <v>42580.024305555555</v>
      </c>
      <c r="K7" s="11" t="str">
        <f>TEXT(Table1[[#This Row],[deadline date time serial]],"yyyy")</f>
        <v>2016</v>
      </c>
      <c r="L7">
        <v>1468362207</v>
      </c>
      <c r="M7" s="10">
        <f>(Table1[[#This Row],[launched_at]]/86400)+25569+(-5/24)</f>
        <v>42563.724618055552</v>
      </c>
      <c r="N7" s="9" t="str">
        <f>TEXT(Table1[[#This Row],[launched_at date time serial]], "yyyy")</f>
        <v>2016</v>
      </c>
      <c r="O7" t="b">
        <v>0</v>
      </c>
      <c r="P7">
        <v>47</v>
      </c>
      <c r="Q7" t="b">
        <v>1</v>
      </c>
      <c r="R7" t="s">
        <v>8264</v>
      </c>
      <c r="S7" s="5">
        <f>Table1[[#This Row],[pledged]]/Table1[[#This Row],[goal]]</f>
        <v>1.0977744436109027</v>
      </c>
      <c r="T7" s="6">
        <f>Table1[[#This Row],[pledged]]/Table1[[#This Row],[backers_count]]</f>
        <v>93.40425531914893</v>
      </c>
      <c r="U7" t="s">
        <v>8309</v>
      </c>
      <c r="V7" t="s">
        <v>8310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f>(Table1[[#This Row],[deadline]]/86400)+25569+(-5/24)</f>
        <v>41803.864004629628</v>
      </c>
      <c r="K8" s="11" t="str">
        <f>TEXT(Table1[[#This Row],[deadline date time serial]],"yyyy")</f>
        <v>2014</v>
      </c>
      <c r="L8">
        <v>1401846250</v>
      </c>
      <c r="M8" s="10">
        <f>(Table1[[#This Row],[launched_at]]/86400)+25569+(-5/24)</f>
        <v>41793.864004629628</v>
      </c>
      <c r="N8" s="9" t="str">
        <f>TEXT(Table1[[#This Row],[launched_at date time serial]], "yyyy")</f>
        <v>2014</v>
      </c>
      <c r="O8" t="b">
        <v>0</v>
      </c>
      <c r="P8">
        <v>58</v>
      </c>
      <c r="Q8" t="b">
        <v>1</v>
      </c>
      <c r="R8" t="s">
        <v>8264</v>
      </c>
      <c r="S8" s="5">
        <f>Table1[[#This Row],[pledged]]/Table1[[#This Row],[goal]]</f>
        <v>1.064875</v>
      </c>
      <c r="T8" s="6">
        <f>Table1[[#This Row],[pledged]]/Table1[[#This Row],[backers_count]]</f>
        <v>146.87931034482759</v>
      </c>
      <c r="U8" t="s">
        <v>8309</v>
      </c>
      <c r="V8" t="s">
        <v>8310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f>(Table1[[#This Row],[deadline]]/86400)+25569+(-5/24)</f>
        <v>42555.838738425919</v>
      </c>
      <c r="K9" s="11" t="str">
        <f>TEXT(Table1[[#This Row],[deadline date time serial]],"yyyy")</f>
        <v>2016</v>
      </c>
      <c r="L9">
        <v>1464224867</v>
      </c>
      <c r="M9" s="10">
        <f>(Table1[[#This Row],[launched_at]]/86400)+25569+(-5/24)</f>
        <v>42515.838738425919</v>
      </c>
      <c r="N9" s="9" t="str">
        <f>TEXT(Table1[[#This Row],[launched_at date time serial]], "yyyy")</f>
        <v>2016</v>
      </c>
      <c r="O9" t="b">
        <v>0</v>
      </c>
      <c r="P9">
        <v>57</v>
      </c>
      <c r="Q9" t="b">
        <v>1</v>
      </c>
      <c r="R9" t="s">
        <v>8264</v>
      </c>
      <c r="S9" s="5">
        <f>Table1[[#This Row],[pledged]]/Table1[[#This Row],[goal]]</f>
        <v>1.0122222222222221</v>
      </c>
      <c r="T9" s="6">
        <f>Table1[[#This Row],[pledged]]/Table1[[#This Row],[backers_count]]</f>
        <v>159.82456140350877</v>
      </c>
      <c r="U9" t="s">
        <v>8309</v>
      </c>
      <c r="V9" t="s">
        <v>8310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f>(Table1[[#This Row],[deadline]]/86400)+25569+(-5/24)</f>
        <v>42475.666666666664</v>
      </c>
      <c r="K10" s="11" t="str">
        <f>TEXT(Table1[[#This Row],[deadline date time serial]],"yyyy")</f>
        <v>2016</v>
      </c>
      <c r="L10">
        <v>1460155212</v>
      </c>
      <c r="M10" s="10">
        <f>(Table1[[#This Row],[launched_at]]/86400)+25569+(-5/24)</f>
        <v>42468.736249999994</v>
      </c>
      <c r="N10" s="9" t="str">
        <f>TEXT(Table1[[#This Row],[launched_at date time serial]], "yyyy")</f>
        <v>2016</v>
      </c>
      <c r="O10" t="b">
        <v>0</v>
      </c>
      <c r="P10">
        <v>12</v>
      </c>
      <c r="Q10" t="b">
        <v>1</v>
      </c>
      <c r="R10" t="s">
        <v>8264</v>
      </c>
      <c r="S10" s="5">
        <f>Table1[[#This Row],[pledged]]/Table1[[#This Row],[goal]]</f>
        <v>1.0004342857142856</v>
      </c>
      <c r="T10" s="6">
        <f>Table1[[#This Row],[pledged]]/Table1[[#This Row],[backers_count]]</f>
        <v>291.79333333333335</v>
      </c>
      <c r="U10" t="s">
        <v>8309</v>
      </c>
      <c r="V10" t="s">
        <v>8310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f>(Table1[[#This Row],[deadline]]/86400)+25569+(-5/24)</f>
        <v>42476.895185185182</v>
      </c>
      <c r="K11" s="11" t="str">
        <f>TEXT(Table1[[#This Row],[deadline date time serial]],"yyyy")</f>
        <v>2016</v>
      </c>
      <c r="L11">
        <v>1458268144</v>
      </c>
      <c r="M11" s="10">
        <f>(Table1[[#This Row],[launched_at]]/86400)+25569+(-5/24)</f>
        <v>42446.895185185182</v>
      </c>
      <c r="N11" s="9" t="str">
        <f>TEXT(Table1[[#This Row],[launched_at date time serial]], "yyyy")</f>
        <v>2016</v>
      </c>
      <c r="O11" t="b">
        <v>0</v>
      </c>
      <c r="P11">
        <v>20</v>
      </c>
      <c r="Q11" t="b">
        <v>1</v>
      </c>
      <c r="R11" t="s">
        <v>8264</v>
      </c>
      <c r="S11" s="5">
        <f>Table1[[#This Row],[pledged]]/Table1[[#This Row],[goal]]</f>
        <v>1.2599800000000001</v>
      </c>
      <c r="T11" s="6">
        <f>Table1[[#This Row],[pledged]]/Table1[[#This Row],[backers_count]]</f>
        <v>31.499500000000001</v>
      </c>
      <c r="U11" t="s">
        <v>8309</v>
      </c>
      <c r="V11" t="s">
        <v>8310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f>(Table1[[#This Row],[deadline]]/86400)+25569+(-5/24)</f>
        <v>41814.859710648147</v>
      </c>
      <c r="K12" s="11" t="str">
        <f>TEXT(Table1[[#This Row],[deadline date time serial]],"yyyy")</f>
        <v>2014</v>
      </c>
      <c r="L12">
        <v>1400636279</v>
      </c>
      <c r="M12" s="10">
        <f>(Table1[[#This Row],[launched_at]]/86400)+25569+(-5/24)</f>
        <v>41779.859710648147</v>
      </c>
      <c r="N12" s="9" t="str">
        <f>TEXT(Table1[[#This Row],[launched_at date time serial]], "yyyy")</f>
        <v>2014</v>
      </c>
      <c r="O12" t="b">
        <v>0</v>
      </c>
      <c r="P12">
        <v>19</v>
      </c>
      <c r="Q12" t="b">
        <v>1</v>
      </c>
      <c r="R12" t="s">
        <v>8264</v>
      </c>
      <c r="S12" s="5">
        <f>Table1[[#This Row],[pledged]]/Table1[[#This Row],[goal]]</f>
        <v>1.0049999999999999</v>
      </c>
      <c r="T12" s="6">
        <f>Table1[[#This Row],[pledged]]/Table1[[#This Row],[backers_count]]</f>
        <v>158.68421052631578</v>
      </c>
      <c r="U12" t="s">
        <v>8309</v>
      </c>
      <c r="V12" t="s">
        <v>8310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f>(Table1[[#This Row],[deadline]]/86400)+25569+(-5/24)</f>
        <v>42603.916666666664</v>
      </c>
      <c r="K13" s="11" t="str">
        <f>TEXT(Table1[[#This Row],[deadline date time serial]],"yyyy")</f>
        <v>2016</v>
      </c>
      <c r="L13">
        <v>1469126462</v>
      </c>
      <c r="M13" s="10">
        <f>(Table1[[#This Row],[launched_at]]/86400)+25569+(-5/24)</f>
        <v>42572.570162037031</v>
      </c>
      <c r="N13" s="9" t="str">
        <f>TEXT(Table1[[#This Row],[launched_at date time serial]], "yyyy")</f>
        <v>2016</v>
      </c>
      <c r="O13" t="b">
        <v>0</v>
      </c>
      <c r="P13">
        <v>75</v>
      </c>
      <c r="Q13" t="b">
        <v>1</v>
      </c>
      <c r="R13" t="s">
        <v>8264</v>
      </c>
      <c r="S13" s="5">
        <f>Table1[[#This Row],[pledged]]/Table1[[#This Row],[goal]]</f>
        <v>1.2050000000000001</v>
      </c>
      <c r="T13" s="6">
        <f>Table1[[#This Row],[pledged]]/Table1[[#This Row],[backers_count]]</f>
        <v>80.333333333333329</v>
      </c>
      <c r="U13" t="s">
        <v>8309</v>
      </c>
      <c r="V13" t="s">
        <v>8310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f>(Table1[[#This Row],[deadline]]/86400)+25569+(-5/24)</f>
        <v>41835.916666666664</v>
      </c>
      <c r="K14" s="11" t="str">
        <f>TEXT(Table1[[#This Row],[deadline date time serial]],"yyyy")</f>
        <v>2014</v>
      </c>
      <c r="L14">
        <v>1401642425</v>
      </c>
      <c r="M14" s="10">
        <f>(Table1[[#This Row],[launched_at]]/86400)+25569+(-5/24)</f>
        <v>41791.504918981482</v>
      </c>
      <c r="N14" s="9" t="str">
        <f>TEXT(Table1[[#This Row],[launched_at date time serial]], "yyyy")</f>
        <v>2014</v>
      </c>
      <c r="O14" t="b">
        <v>0</v>
      </c>
      <c r="P14">
        <v>827</v>
      </c>
      <c r="Q14" t="b">
        <v>1</v>
      </c>
      <c r="R14" t="s">
        <v>8264</v>
      </c>
      <c r="S14" s="5">
        <f>Table1[[#This Row],[pledged]]/Table1[[#This Row],[goal]]</f>
        <v>1.6529333333333334</v>
      </c>
      <c r="T14" s="6">
        <f>Table1[[#This Row],[pledged]]/Table1[[#This Row],[backers_count]]</f>
        <v>59.961305925030231</v>
      </c>
      <c r="U14" t="s">
        <v>8309</v>
      </c>
      <c r="V14" t="s">
        <v>8310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f>(Table1[[#This Row],[deadline]]/86400)+25569+(-5/24)</f>
        <v>42544.643749999996</v>
      </c>
      <c r="K15" s="11" t="str">
        <f>TEXT(Table1[[#This Row],[deadline date time serial]],"yyyy")</f>
        <v>2016</v>
      </c>
      <c r="L15">
        <v>1463588109</v>
      </c>
      <c r="M15" s="10">
        <f>(Table1[[#This Row],[launched_at]]/86400)+25569+(-5/24)</f>
        <v>42508.468854166662</v>
      </c>
      <c r="N15" s="9" t="str">
        <f>TEXT(Table1[[#This Row],[launched_at date time serial]], "yyyy")</f>
        <v>2016</v>
      </c>
      <c r="O15" t="b">
        <v>0</v>
      </c>
      <c r="P15">
        <v>51</v>
      </c>
      <c r="Q15" t="b">
        <v>1</v>
      </c>
      <c r="R15" t="s">
        <v>8264</v>
      </c>
      <c r="S15" s="5">
        <f>Table1[[#This Row],[pledged]]/Table1[[#This Row],[goal]]</f>
        <v>1.5997142857142856</v>
      </c>
      <c r="T15" s="6">
        <f>Table1[[#This Row],[pledged]]/Table1[[#This Row],[backers_count]]</f>
        <v>109.78431372549019</v>
      </c>
      <c r="U15" t="s">
        <v>8309</v>
      </c>
      <c r="V15" t="s">
        <v>8310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f>(Table1[[#This Row],[deadline]]/86400)+25569+(-5/24)</f>
        <v>41833.374305555553</v>
      </c>
      <c r="K16" s="11" t="str">
        <f>TEXT(Table1[[#This Row],[deadline date time serial]],"yyyy")</f>
        <v>2014</v>
      </c>
      <c r="L16">
        <v>1403051888</v>
      </c>
      <c r="M16" s="10">
        <f>(Table1[[#This Row],[launched_at]]/86400)+25569+(-5/24)</f>
        <v>41807.818148148144</v>
      </c>
      <c r="N16" s="9" t="str">
        <f>TEXT(Table1[[#This Row],[launched_at date time serial]], "yyyy")</f>
        <v>2014</v>
      </c>
      <c r="O16" t="b">
        <v>0</v>
      </c>
      <c r="P16">
        <v>41</v>
      </c>
      <c r="Q16" t="b">
        <v>1</v>
      </c>
      <c r="R16" t="s">
        <v>8264</v>
      </c>
      <c r="S16" s="5">
        <f>Table1[[#This Row],[pledged]]/Table1[[#This Row],[goal]]</f>
        <v>1.0093333333333334</v>
      </c>
      <c r="T16" s="6">
        <f>Table1[[#This Row],[pledged]]/Table1[[#This Row],[backers_count]]</f>
        <v>147.70731707317074</v>
      </c>
      <c r="U16" t="s">
        <v>8309</v>
      </c>
      <c r="V16" t="s">
        <v>8310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f>(Table1[[#This Row],[deadline]]/86400)+25569+(-5/24)</f>
        <v>42274.634722222218</v>
      </c>
      <c r="K17" s="11" t="str">
        <f>TEXT(Table1[[#This Row],[deadline date time serial]],"yyyy")</f>
        <v>2015</v>
      </c>
      <c r="L17">
        <v>1441790658</v>
      </c>
      <c r="M17" s="10">
        <f>(Table1[[#This Row],[launched_at]]/86400)+25569+(-5/24)</f>
        <v>42256.183541666665</v>
      </c>
      <c r="N17" s="9" t="str">
        <f>TEXT(Table1[[#This Row],[launched_at date time serial]], "yyyy")</f>
        <v>2015</v>
      </c>
      <c r="O17" t="b">
        <v>0</v>
      </c>
      <c r="P17">
        <v>98</v>
      </c>
      <c r="Q17" t="b">
        <v>1</v>
      </c>
      <c r="R17" t="s">
        <v>8264</v>
      </c>
      <c r="S17" s="5">
        <f>Table1[[#This Row],[pledged]]/Table1[[#This Row],[goal]]</f>
        <v>1.0660000000000001</v>
      </c>
      <c r="T17" s="6">
        <f>Table1[[#This Row],[pledged]]/Table1[[#This Row],[backers_count]]</f>
        <v>21.755102040816325</v>
      </c>
      <c r="U17" t="s">
        <v>8309</v>
      </c>
      <c r="V17" t="s">
        <v>8310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f>(Table1[[#This Row],[deadline]]/86400)+25569+(-5/24)</f>
        <v>41806.020833333328</v>
      </c>
      <c r="K18" s="11" t="str">
        <f>TEXT(Table1[[#This Row],[deadline date time serial]],"yyyy")</f>
        <v>2014</v>
      </c>
      <c r="L18">
        <v>1398971211</v>
      </c>
      <c r="M18" s="10">
        <f>(Table1[[#This Row],[launched_at]]/86400)+25569+(-5/24)</f>
        <v>41760.588090277779</v>
      </c>
      <c r="N18" s="9" t="str">
        <f>TEXT(Table1[[#This Row],[launched_at date time serial]], "yyyy")</f>
        <v>2014</v>
      </c>
      <c r="O18" t="b">
        <v>0</v>
      </c>
      <c r="P18">
        <v>70</v>
      </c>
      <c r="Q18" t="b">
        <v>1</v>
      </c>
      <c r="R18" t="s">
        <v>8264</v>
      </c>
      <c r="S18" s="5">
        <f>Table1[[#This Row],[pledged]]/Table1[[#This Row],[goal]]</f>
        <v>1.0024166666666667</v>
      </c>
      <c r="T18" s="6">
        <f>Table1[[#This Row],[pledged]]/Table1[[#This Row],[backers_count]]</f>
        <v>171.84285714285716</v>
      </c>
      <c r="U18" t="s">
        <v>8309</v>
      </c>
      <c r="V18" t="s">
        <v>8310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f>(Table1[[#This Row],[deadline]]/86400)+25569+(-5/24)</f>
        <v>41947.565069444441</v>
      </c>
      <c r="K19" s="11" t="str">
        <f>TEXT(Table1[[#This Row],[deadline date time serial]],"yyyy")</f>
        <v>2014</v>
      </c>
      <c r="L19">
        <v>1412530422</v>
      </c>
      <c r="M19" s="10">
        <f>(Table1[[#This Row],[launched_at]]/86400)+25569+(-5/24)</f>
        <v>41917.523402777777</v>
      </c>
      <c r="N19" s="9" t="str">
        <f>TEXT(Table1[[#This Row],[launched_at date time serial]], "yyyy")</f>
        <v>2014</v>
      </c>
      <c r="O19" t="b">
        <v>0</v>
      </c>
      <c r="P19">
        <v>36</v>
      </c>
      <c r="Q19" t="b">
        <v>1</v>
      </c>
      <c r="R19" t="s">
        <v>8264</v>
      </c>
      <c r="S19" s="5">
        <f>Table1[[#This Row],[pledged]]/Table1[[#This Row],[goal]]</f>
        <v>1.0066666666666666</v>
      </c>
      <c r="T19" s="6">
        <f>Table1[[#This Row],[pledged]]/Table1[[#This Row],[backers_count]]</f>
        <v>41.944444444444443</v>
      </c>
      <c r="U19" t="s">
        <v>8309</v>
      </c>
      <c r="V19" t="s">
        <v>8310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f>(Table1[[#This Row],[deadline]]/86400)+25569+(-5/24)</f>
        <v>41899.333981481475</v>
      </c>
      <c r="K20" s="11" t="str">
        <f>TEXT(Table1[[#This Row],[deadline date time serial]],"yyyy")</f>
        <v>2014</v>
      </c>
      <c r="L20">
        <v>1408366856</v>
      </c>
      <c r="M20" s="10">
        <f>(Table1[[#This Row],[launched_at]]/86400)+25569+(-5/24)</f>
        <v>41869.333981481475</v>
      </c>
      <c r="N20" s="9" t="str">
        <f>TEXT(Table1[[#This Row],[launched_at date time serial]], "yyyy")</f>
        <v>2014</v>
      </c>
      <c r="O20" t="b">
        <v>0</v>
      </c>
      <c r="P20">
        <v>342</v>
      </c>
      <c r="Q20" t="b">
        <v>1</v>
      </c>
      <c r="R20" t="s">
        <v>8264</v>
      </c>
      <c r="S20" s="5">
        <f>Table1[[#This Row],[pledged]]/Table1[[#This Row],[goal]]</f>
        <v>1.0632110000000001</v>
      </c>
      <c r="T20" s="6">
        <f>Table1[[#This Row],[pledged]]/Table1[[#This Row],[backers_count]]</f>
        <v>93.264122807017543</v>
      </c>
      <c r="U20" t="s">
        <v>8309</v>
      </c>
      <c r="V20" t="s">
        <v>8310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f>(Table1[[#This Row],[deadline]]/86400)+25569+(-5/24)</f>
        <v>42205.608032407406</v>
      </c>
      <c r="K21" s="11" t="str">
        <f>TEXT(Table1[[#This Row],[deadline date time serial]],"yyyy")</f>
        <v>2015</v>
      </c>
      <c r="L21">
        <v>1434828934</v>
      </c>
      <c r="M21" s="10">
        <f>(Table1[[#This Row],[launched_at]]/86400)+25569+(-5/24)</f>
        <v>42175.608032407406</v>
      </c>
      <c r="N21" s="9" t="str">
        <f>TEXT(Table1[[#This Row],[launched_at date time serial]], "yyyy")</f>
        <v>2015</v>
      </c>
      <c r="O21" t="b">
        <v>0</v>
      </c>
      <c r="P21">
        <v>22</v>
      </c>
      <c r="Q21" t="b">
        <v>1</v>
      </c>
      <c r="R21" t="s">
        <v>8264</v>
      </c>
      <c r="S21" s="5">
        <f>Table1[[#This Row],[pledged]]/Table1[[#This Row],[goal]]</f>
        <v>1.4529411764705882</v>
      </c>
      <c r="T21" s="6">
        <f>Table1[[#This Row],[pledged]]/Table1[[#This Row],[backers_count]]</f>
        <v>56.136363636363633</v>
      </c>
      <c r="U21" t="s">
        <v>8309</v>
      </c>
      <c r="V21" t="s">
        <v>8310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f>(Table1[[#This Row],[deadline]]/86400)+25569+(-5/24)</f>
        <v>42260.549907407403</v>
      </c>
      <c r="K22" s="11" t="str">
        <f>TEXT(Table1[[#This Row],[deadline date time serial]],"yyyy")</f>
        <v>2015</v>
      </c>
      <c r="L22">
        <v>1436983912</v>
      </c>
      <c r="M22" s="10">
        <f>(Table1[[#This Row],[launched_at]]/86400)+25569+(-5/24)</f>
        <v>42200.549907407403</v>
      </c>
      <c r="N22" s="9" t="str">
        <f>TEXT(Table1[[#This Row],[launched_at date time serial]], "yyyy")</f>
        <v>2015</v>
      </c>
      <c r="O22" t="b">
        <v>0</v>
      </c>
      <c r="P22">
        <v>25</v>
      </c>
      <c r="Q22" t="b">
        <v>1</v>
      </c>
      <c r="R22" t="s">
        <v>8264</v>
      </c>
      <c r="S22" s="5">
        <f>Table1[[#This Row],[pledged]]/Table1[[#This Row],[goal]]</f>
        <v>1.002</v>
      </c>
      <c r="T22" s="6">
        <f>Table1[[#This Row],[pledged]]/Table1[[#This Row],[backers_count]]</f>
        <v>80.16</v>
      </c>
      <c r="U22" t="s">
        <v>8309</v>
      </c>
      <c r="V22" t="s">
        <v>8310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f>(Table1[[#This Row],[deadline]]/86400)+25569+(-5/24)</f>
        <v>41908.418854166666</v>
      </c>
      <c r="K23" s="11" t="str">
        <f>TEXT(Table1[[#This Row],[deadline date time serial]],"yyyy")</f>
        <v>2014</v>
      </c>
      <c r="L23">
        <v>1409151789</v>
      </c>
      <c r="M23" s="10">
        <f>(Table1[[#This Row],[launched_at]]/86400)+25569+(-5/24)</f>
        <v>41878.418854166666</v>
      </c>
      <c r="N23" s="9" t="str">
        <f>TEXT(Table1[[#This Row],[launched_at date time serial]], "yyyy")</f>
        <v>2014</v>
      </c>
      <c r="O23" t="b">
        <v>0</v>
      </c>
      <c r="P23">
        <v>101</v>
      </c>
      <c r="Q23" t="b">
        <v>1</v>
      </c>
      <c r="R23" t="s">
        <v>8264</v>
      </c>
      <c r="S23" s="5">
        <f>Table1[[#This Row],[pledged]]/Table1[[#This Row],[goal]]</f>
        <v>1.0913513513513513</v>
      </c>
      <c r="T23" s="6">
        <f>Table1[[#This Row],[pledged]]/Table1[[#This Row],[backers_count]]</f>
        <v>199.9009900990099</v>
      </c>
      <c r="U23" t="s">
        <v>8309</v>
      </c>
      <c r="V23" t="s">
        <v>8310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f>(Table1[[#This Row],[deadline]]/86400)+25569+(-5/24)</f>
        <v>42005.124305555553</v>
      </c>
      <c r="K24" s="11" t="str">
        <f>TEXT(Table1[[#This Row],[deadline date time serial]],"yyyy")</f>
        <v>2015</v>
      </c>
      <c r="L24">
        <v>1418766740</v>
      </c>
      <c r="M24" s="10">
        <f>(Table1[[#This Row],[launched_at]]/86400)+25569+(-5/24)</f>
        <v>41989.703009259254</v>
      </c>
      <c r="N24" s="9" t="str">
        <f>TEXT(Table1[[#This Row],[launched_at date time serial]], "yyyy")</f>
        <v>2014</v>
      </c>
      <c r="O24" t="b">
        <v>0</v>
      </c>
      <c r="P24">
        <v>8</v>
      </c>
      <c r="Q24" t="b">
        <v>1</v>
      </c>
      <c r="R24" t="s">
        <v>8264</v>
      </c>
      <c r="S24" s="5">
        <f>Table1[[#This Row],[pledged]]/Table1[[#This Row],[goal]]</f>
        <v>1.1714285714285715</v>
      </c>
      <c r="T24" s="6">
        <f>Table1[[#This Row],[pledged]]/Table1[[#This Row],[backers_count]]</f>
        <v>51.25</v>
      </c>
      <c r="U24" t="s">
        <v>8309</v>
      </c>
      <c r="V24" t="s">
        <v>8310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f>(Table1[[#This Row],[deadline]]/86400)+25569+(-5/24)</f>
        <v>42124.430555555555</v>
      </c>
      <c r="K25" s="11" t="str">
        <f>TEXT(Table1[[#This Row],[deadline date time serial]],"yyyy")</f>
        <v>2015</v>
      </c>
      <c r="L25">
        <v>1428086501</v>
      </c>
      <c r="M25" s="10">
        <f>(Table1[[#This Row],[launched_at]]/86400)+25569+(-5/24)</f>
        <v>42097.570613425924</v>
      </c>
      <c r="N25" s="9" t="str">
        <f>TEXT(Table1[[#This Row],[launched_at date time serial]], "yyyy")</f>
        <v>2015</v>
      </c>
      <c r="O25" t="b">
        <v>0</v>
      </c>
      <c r="P25">
        <v>23</v>
      </c>
      <c r="Q25" t="b">
        <v>1</v>
      </c>
      <c r="R25" t="s">
        <v>8264</v>
      </c>
      <c r="S25" s="5">
        <f>Table1[[#This Row],[pledged]]/Table1[[#This Row],[goal]]</f>
        <v>1.1850000000000001</v>
      </c>
      <c r="T25" s="6">
        <f>Table1[[#This Row],[pledged]]/Table1[[#This Row],[backers_count]]</f>
        <v>103.04347826086956</v>
      </c>
      <c r="U25" t="s">
        <v>8309</v>
      </c>
      <c r="V25" t="s">
        <v>8310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f>(Table1[[#This Row],[deadline]]/86400)+25569+(-5/24)</f>
        <v>42262.610416666663</v>
      </c>
      <c r="K26" s="11" t="str">
        <f>TEXT(Table1[[#This Row],[deadline date time serial]],"yyyy")</f>
        <v>2015</v>
      </c>
      <c r="L26">
        <v>1439494863</v>
      </c>
      <c r="M26" s="10">
        <f>(Table1[[#This Row],[launched_at]]/86400)+25569+(-5/24)</f>
        <v>42229.611840277772</v>
      </c>
      <c r="N26" s="9" t="str">
        <f>TEXT(Table1[[#This Row],[launched_at date time serial]], "yyyy")</f>
        <v>2015</v>
      </c>
      <c r="O26" t="b">
        <v>0</v>
      </c>
      <c r="P26">
        <v>574</v>
      </c>
      <c r="Q26" t="b">
        <v>1</v>
      </c>
      <c r="R26" t="s">
        <v>8264</v>
      </c>
      <c r="S26" s="5">
        <f>Table1[[#This Row],[pledged]]/Table1[[#This Row],[goal]]</f>
        <v>1.0880768571428572</v>
      </c>
      <c r="T26" s="6">
        <f>Table1[[#This Row],[pledged]]/Table1[[#This Row],[backers_count]]</f>
        <v>66.346149825783982</v>
      </c>
      <c r="U26" t="s">
        <v>8309</v>
      </c>
      <c r="V26" t="s">
        <v>8310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f>(Table1[[#This Row],[deadline]]/86400)+25569+(-5/24)</f>
        <v>42377.816678240742</v>
      </c>
      <c r="K27" s="11" t="str">
        <f>TEXT(Table1[[#This Row],[deadline date time serial]],"yyyy")</f>
        <v>2016</v>
      </c>
      <c r="L27">
        <v>1447115761</v>
      </c>
      <c r="M27" s="10">
        <f>(Table1[[#This Row],[launched_at]]/86400)+25569+(-5/24)</f>
        <v>42317.816678240742</v>
      </c>
      <c r="N27" s="9" t="str">
        <f>TEXT(Table1[[#This Row],[launched_at date time serial]], "yyyy")</f>
        <v>2015</v>
      </c>
      <c r="O27" t="b">
        <v>0</v>
      </c>
      <c r="P27">
        <v>14</v>
      </c>
      <c r="Q27" t="b">
        <v>1</v>
      </c>
      <c r="R27" t="s">
        <v>8264</v>
      </c>
      <c r="S27" s="5">
        <f>Table1[[#This Row],[pledged]]/Table1[[#This Row],[goal]]</f>
        <v>1.3333333333333333</v>
      </c>
      <c r="T27" s="6">
        <f>Table1[[#This Row],[pledged]]/Table1[[#This Row],[backers_count]]</f>
        <v>57.142857142857146</v>
      </c>
      <c r="U27" t="s">
        <v>8309</v>
      </c>
      <c r="V27" t="s">
        <v>8310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f>(Table1[[#This Row],[deadline]]/86400)+25569+(-5/24)</f>
        <v>41868.307222222218</v>
      </c>
      <c r="K28" s="11" t="str">
        <f>TEXT(Table1[[#This Row],[deadline date time serial]],"yyyy")</f>
        <v>2014</v>
      </c>
      <c r="L28">
        <v>1404822144</v>
      </c>
      <c r="M28" s="10">
        <f>(Table1[[#This Row],[launched_at]]/86400)+25569+(-5/24)</f>
        <v>41828.307222222218</v>
      </c>
      <c r="N28" s="9" t="str">
        <f>TEXT(Table1[[#This Row],[launched_at date time serial]], "yyyy")</f>
        <v>2014</v>
      </c>
      <c r="O28" t="b">
        <v>0</v>
      </c>
      <c r="P28">
        <v>19</v>
      </c>
      <c r="Q28" t="b">
        <v>1</v>
      </c>
      <c r="R28" t="s">
        <v>8264</v>
      </c>
      <c r="S28" s="5">
        <f>Table1[[#This Row],[pledged]]/Table1[[#This Row],[goal]]</f>
        <v>1.552</v>
      </c>
      <c r="T28" s="6">
        <f>Table1[[#This Row],[pledged]]/Table1[[#This Row],[backers_count]]</f>
        <v>102.10526315789474</v>
      </c>
      <c r="U28" t="s">
        <v>8309</v>
      </c>
      <c r="V28" t="s">
        <v>8310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f>(Table1[[#This Row],[deadline]]/86400)+25569+(-5/24)</f>
        <v>41958.998067129629</v>
      </c>
      <c r="K29" s="11" t="str">
        <f>TEXT(Table1[[#This Row],[deadline date time serial]],"yyyy")</f>
        <v>2014</v>
      </c>
      <c r="L29">
        <v>1413518233</v>
      </c>
      <c r="M29" s="10">
        <f>(Table1[[#This Row],[launched_at]]/86400)+25569+(-5/24)</f>
        <v>41928.956400462957</v>
      </c>
      <c r="N29" s="9" t="str">
        <f>TEXT(Table1[[#This Row],[launched_at date time serial]], "yyyy")</f>
        <v>2014</v>
      </c>
      <c r="O29" t="b">
        <v>0</v>
      </c>
      <c r="P29">
        <v>150</v>
      </c>
      <c r="Q29" t="b">
        <v>1</v>
      </c>
      <c r="R29" t="s">
        <v>8264</v>
      </c>
      <c r="S29" s="5">
        <f>Table1[[#This Row],[pledged]]/Table1[[#This Row],[goal]]</f>
        <v>1.1172500000000001</v>
      </c>
      <c r="T29" s="6">
        <f>Table1[[#This Row],[pledged]]/Table1[[#This Row],[backers_count]]</f>
        <v>148.96666666666667</v>
      </c>
      <c r="U29" t="s">
        <v>8309</v>
      </c>
      <c r="V29" t="s">
        <v>8310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f>(Table1[[#This Row],[deadline]]/86400)+25569+(-5/24)</f>
        <v>42354.755601851844</v>
      </c>
      <c r="K30" s="11" t="str">
        <f>TEXT(Table1[[#This Row],[deadline date time serial]],"yyyy")</f>
        <v>2015</v>
      </c>
      <c r="L30">
        <v>1447715284</v>
      </c>
      <c r="M30" s="10">
        <f>(Table1[[#This Row],[launched_at]]/86400)+25569+(-5/24)</f>
        <v>42324.755601851844</v>
      </c>
      <c r="N30" s="9" t="str">
        <f>TEXT(Table1[[#This Row],[launched_at date time serial]], "yyyy")</f>
        <v>2015</v>
      </c>
      <c r="O30" t="b">
        <v>0</v>
      </c>
      <c r="P30">
        <v>71</v>
      </c>
      <c r="Q30" t="b">
        <v>1</v>
      </c>
      <c r="R30" t="s">
        <v>8264</v>
      </c>
      <c r="S30" s="5">
        <f>Table1[[#This Row],[pledged]]/Table1[[#This Row],[goal]]</f>
        <v>1.0035000000000001</v>
      </c>
      <c r="T30" s="6">
        <f>Table1[[#This Row],[pledged]]/Table1[[#This Row],[backers_count]]</f>
        <v>169.6056338028169</v>
      </c>
      <c r="U30" t="s">
        <v>8309</v>
      </c>
      <c r="V30" t="s">
        <v>8310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f>(Table1[[#This Row],[deadline]]/86400)+25569+(-5/24)</f>
        <v>41842.464907407404</v>
      </c>
      <c r="K31" s="11" t="str">
        <f>TEXT(Table1[[#This Row],[deadline date time serial]],"yyyy")</f>
        <v>2014</v>
      </c>
      <c r="L31">
        <v>1403453368</v>
      </c>
      <c r="M31" s="10">
        <f>(Table1[[#This Row],[launched_at]]/86400)+25569+(-5/24)</f>
        <v>41812.464907407404</v>
      </c>
      <c r="N31" s="9" t="str">
        <f>TEXT(Table1[[#This Row],[launched_at date time serial]], "yyyy")</f>
        <v>2014</v>
      </c>
      <c r="O31" t="b">
        <v>0</v>
      </c>
      <c r="P31">
        <v>117</v>
      </c>
      <c r="Q31" t="b">
        <v>1</v>
      </c>
      <c r="R31" t="s">
        <v>8264</v>
      </c>
      <c r="S31" s="5">
        <f>Table1[[#This Row],[pledged]]/Table1[[#This Row],[goal]]</f>
        <v>1.2333333333333334</v>
      </c>
      <c r="T31" s="6">
        <f>Table1[[#This Row],[pledged]]/Table1[[#This Row],[backers_count]]</f>
        <v>31.623931623931625</v>
      </c>
      <c r="U31" t="s">
        <v>8309</v>
      </c>
      <c r="V31" t="s">
        <v>8310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f>(Table1[[#This Row],[deadline]]/86400)+25569+(-5/24)</f>
        <v>41872.084664351853</v>
      </c>
      <c r="K32" s="11" t="str">
        <f>TEXT(Table1[[#This Row],[deadline date time serial]],"yyyy")</f>
        <v>2014</v>
      </c>
      <c r="L32">
        <v>1406012515</v>
      </c>
      <c r="M32" s="10">
        <f>(Table1[[#This Row],[launched_at]]/86400)+25569+(-5/24)</f>
        <v>41842.084664351853</v>
      </c>
      <c r="N32" s="9" t="str">
        <f>TEXT(Table1[[#This Row],[launched_at date time serial]], "yyyy")</f>
        <v>2014</v>
      </c>
      <c r="O32" t="b">
        <v>0</v>
      </c>
      <c r="P32">
        <v>53</v>
      </c>
      <c r="Q32" t="b">
        <v>1</v>
      </c>
      <c r="R32" t="s">
        <v>8264</v>
      </c>
      <c r="S32" s="5">
        <f>Table1[[#This Row],[pledged]]/Table1[[#This Row],[goal]]</f>
        <v>1.0129975</v>
      </c>
      <c r="T32" s="6">
        <f>Table1[[#This Row],[pledged]]/Table1[[#This Row],[backers_count]]</f>
        <v>76.45264150943396</v>
      </c>
      <c r="U32" t="s">
        <v>8309</v>
      </c>
      <c r="V32" t="s">
        <v>8310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f>(Table1[[#This Row],[deadline]]/86400)+25569+(-5/24)</f>
        <v>42394.583726851844</v>
      </c>
      <c r="K33" s="11" t="str">
        <f>TEXT(Table1[[#This Row],[deadline date time serial]],"yyyy")</f>
        <v>2016</v>
      </c>
      <c r="L33">
        <v>1452193234</v>
      </c>
      <c r="M33" s="10">
        <f>(Table1[[#This Row],[launched_at]]/86400)+25569+(-5/24)</f>
        <v>42376.583726851844</v>
      </c>
      <c r="N33" s="9" t="str">
        <f>TEXT(Table1[[#This Row],[launched_at date time serial]], "yyyy")</f>
        <v>2016</v>
      </c>
      <c r="O33" t="b">
        <v>0</v>
      </c>
      <c r="P33">
        <v>1</v>
      </c>
      <c r="Q33" t="b">
        <v>1</v>
      </c>
      <c r="R33" t="s">
        <v>8264</v>
      </c>
      <c r="S33" s="5">
        <f>Table1[[#This Row],[pledged]]/Table1[[#This Row],[goal]]</f>
        <v>1</v>
      </c>
      <c r="T33" s="6">
        <f>Table1[[#This Row],[pledged]]/Table1[[#This Row],[backers_count]]</f>
        <v>13</v>
      </c>
      <c r="U33" t="s">
        <v>8309</v>
      </c>
      <c r="V33" t="s">
        <v>8310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f>(Table1[[#This Row],[deadline]]/86400)+25569+(-5/24)</f>
        <v>42502.957638888889</v>
      </c>
      <c r="K34" s="11" t="str">
        <f>TEXT(Table1[[#This Row],[deadline date time serial]],"yyyy")</f>
        <v>2016</v>
      </c>
      <c r="L34">
        <v>1459523017</v>
      </c>
      <c r="M34" s="10">
        <f>(Table1[[#This Row],[launched_at]]/86400)+25569+(-5/24)</f>
        <v>42461.419178240736</v>
      </c>
      <c r="N34" s="9" t="str">
        <f>TEXT(Table1[[#This Row],[launched_at date time serial]], "yyyy")</f>
        <v>2016</v>
      </c>
      <c r="O34" t="b">
        <v>0</v>
      </c>
      <c r="P34">
        <v>89</v>
      </c>
      <c r="Q34" t="b">
        <v>1</v>
      </c>
      <c r="R34" t="s">
        <v>8264</v>
      </c>
      <c r="S34" s="5">
        <f>Table1[[#This Row],[pledged]]/Table1[[#This Row],[goal]]</f>
        <v>1.0024604569420035</v>
      </c>
      <c r="T34" s="6">
        <f>Table1[[#This Row],[pledged]]/Table1[[#This Row],[backers_count]]</f>
        <v>320.44943820224717</v>
      </c>
      <c r="U34" t="s">
        <v>8309</v>
      </c>
      <c r="V34" t="s">
        <v>8310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f>(Table1[[#This Row],[deadline]]/86400)+25569+(-5/24)</f>
        <v>42316.494224537033</v>
      </c>
      <c r="K35" s="11" t="str">
        <f>TEXT(Table1[[#This Row],[deadline date time serial]],"yyyy")</f>
        <v>2015</v>
      </c>
      <c r="L35">
        <v>1444405901</v>
      </c>
      <c r="M35" s="10">
        <f>(Table1[[#This Row],[launched_at]]/86400)+25569+(-5/24)</f>
        <v>42286.452557870369</v>
      </c>
      <c r="N35" s="9" t="str">
        <f>TEXT(Table1[[#This Row],[launched_at date time serial]], "yyyy")</f>
        <v>2015</v>
      </c>
      <c r="O35" t="b">
        <v>0</v>
      </c>
      <c r="P35">
        <v>64</v>
      </c>
      <c r="Q35" t="b">
        <v>1</v>
      </c>
      <c r="R35" t="s">
        <v>8264</v>
      </c>
      <c r="S35" s="5">
        <f>Table1[[#This Row],[pledged]]/Table1[[#This Row],[goal]]</f>
        <v>1.0209523809523811</v>
      </c>
      <c r="T35" s="6">
        <f>Table1[[#This Row],[pledged]]/Table1[[#This Row],[backers_count]]</f>
        <v>83.75</v>
      </c>
      <c r="U35" t="s">
        <v>8309</v>
      </c>
      <c r="V35" t="s">
        <v>8310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f>(Table1[[#This Row],[deadline]]/86400)+25569+(-5/24)</f>
        <v>41856.113437499997</v>
      </c>
      <c r="K36" s="11" t="str">
        <f>TEXT(Table1[[#This Row],[deadline date time serial]],"yyyy")</f>
        <v>2014</v>
      </c>
      <c r="L36">
        <v>1405928601</v>
      </c>
      <c r="M36" s="10">
        <f>(Table1[[#This Row],[launched_at]]/86400)+25569+(-5/24)</f>
        <v>41841.113437499997</v>
      </c>
      <c r="N36" s="9" t="str">
        <f>TEXT(Table1[[#This Row],[launched_at date time serial]], "yyyy")</f>
        <v>2014</v>
      </c>
      <c r="O36" t="b">
        <v>0</v>
      </c>
      <c r="P36">
        <v>68</v>
      </c>
      <c r="Q36" t="b">
        <v>1</v>
      </c>
      <c r="R36" t="s">
        <v>8264</v>
      </c>
      <c r="S36" s="5">
        <f>Table1[[#This Row],[pledged]]/Table1[[#This Row],[goal]]</f>
        <v>1.3046153846153845</v>
      </c>
      <c r="T36" s="6">
        <f>Table1[[#This Row],[pledged]]/Table1[[#This Row],[backers_count]]</f>
        <v>49.882352941176471</v>
      </c>
      <c r="U36" t="s">
        <v>8309</v>
      </c>
      <c r="V36" t="s">
        <v>8310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f>(Table1[[#This Row],[deadline]]/86400)+25569+(-5/24)</f>
        <v>42121.791666666664</v>
      </c>
      <c r="K37" s="11" t="str">
        <f>TEXT(Table1[[#This Row],[deadline date time serial]],"yyyy")</f>
        <v>2015</v>
      </c>
      <c r="L37">
        <v>1428130814</v>
      </c>
      <c r="M37" s="10">
        <f>(Table1[[#This Row],[launched_at]]/86400)+25569+(-5/24)</f>
        <v>42098.083495370367</v>
      </c>
      <c r="N37" s="9" t="str">
        <f>TEXT(Table1[[#This Row],[launched_at date time serial]], "yyyy")</f>
        <v>2015</v>
      </c>
      <c r="O37" t="b">
        <v>0</v>
      </c>
      <c r="P37">
        <v>28</v>
      </c>
      <c r="Q37" t="b">
        <v>1</v>
      </c>
      <c r="R37" t="s">
        <v>8264</v>
      </c>
      <c r="S37" s="5">
        <f>Table1[[#This Row],[pledged]]/Table1[[#This Row],[goal]]</f>
        <v>1.665</v>
      </c>
      <c r="T37" s="6">
        <f>Table1[[#This Row],[pledged]]/Table1[[#This Row],[backers_count]]</f>
        <v>59.464285714285715</v>
      </c>
      <c r="U37" t="s">
        <v>8309</v>
      </c>
      <c r="V37" t="s">
        <v>8310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f>(Table1[[#This Row],[deadline]]/86400)+25569+(-5/24)</f>
        <v>42098.05700231481</v>
      </c>
      <c r="K38" s="11" t="str">
        <f>TEXT(Table1[[#This Row],[deadline date time serial]],"yyyy")</f>
        <v>2015</v>
      </c>
      <c r="L38">
        <v>1425540125</v>
      </c>
      <c r="M38" s="10">
        <f>(Table1[[#This Row],[launched_at]]/86400)+25569+(-5/24)</f>
        <v>42068.098668981482</v>
      </c>
      <c r="N38" s="9" t="str">
        <f>TEXT(Table1[[#This Row],[launched_at date time serial]], "yyyy")</f>
        <v>2015</v>
      </c>
      <c r="O38" t="b">
        <v>0</v>
      </c>
      <c r="P38">
        <v>44</v>
      </c>
      <c r="Q38" t="b">
        <v>1</v>
      </c>
      <c r="R38" t="s">
        <v>8264</v>
      </c>
      <c r="S38" s="5">
        <f>Table1[[#This Row],[pledged]]/Table1[[#This Row],[goal]]</f>
        <v>1.4215</v>
      </c>
      <c r="T38" s="6">
        <f>Table1[[#This Row],[pledged]]/Table1[[#This Row],[backers_count]]</f>
        <v>193.84090909090909</v>
      </c>
      <c r="U38" t="s">
        <v>8309</v>
      </c>
      <c r="V38" t="s">
        <v>8310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f>(Table1[[#This Row],[deadline]]/86400)+25569+(-5/24)</f>
        <v>42062.484710648147</v>
      </c>
      <c r="K39" s="11" t="str">
        <f>TEXT(Table1[[#This Row],[deadline date time serial]],"yyyy")</f>
        <v>2015</v>
      </c>
      <c r="L39">
        <v>1422463079</v>
      </c>
      <c r="M39" s="10">
        <f>(Table1[[#This Row],[launched_at]]/86400)+25569+(-5/24)</f>
        <v>42032.484710648147</v>
      </c>
      <c r="N39" s="9" t="str">
        <f>TEXT(Table1[[#This Row],[launched_at date time serial]], "yyyy")</f>
        <v>2015</v>
      </c>
      <c r="O39" t="b">
        <v>0</v>
      </c>
      <c r="P39">
        <v>253</v>
      </c>
      <c r="Q39" t="b">
        <v>1</v>
      </c>
      <c r="R39" t="s">
        <v>8264</v>
      </c>
      <c r="S39" s="5">
        <f>Table1[[#This Row],[pledged]]/Table1[[#This Row],[goal]]</f>
        <v>1.8344090909090909</v>
      </c>
      <c r="T39" s="6">
        <f>Table1[[#This Row],[pledged]]/Table1[[#This Row],[backers_count]]</f>
        <v>159.51383399209487</v>
      </c>
      <c r="U39" t="s">
        <v>8309</v>
      </c>
      <c r="V39" t="s">
        <v>8310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f>(Table1[[#This Row],[deadline]]/86400)+25569+(-5/24)</f>
        <v>41404.84888888889</v>
      </c>
      <c r="K40" s="11" t="str">
        <f>TEXT(Table1[[#This Row],[deadline date time serial]],"yyyy")</f>
        <v>2013</v>
      </c>
      <c r="L40">
        <v>1365643344</v>
      </c>
      <c r="M40" s="10">
        <f>(Table1[[#This Row],[launched_at]]/86400)+25569+(-5/24)</f>
        <v>41374.84888888889</v>
      </c>
      <c r="N40" s="9" t="str">
        <f>TEXT(Table1[[#This Row],[launched_at date time serial]], "yyyy")</f>
        <v>2013</v>
      </c>
      <c r="O40" t="b">
        <v>0</v>
      </c>
      <c r="P40">
        <v>66</v>
      </c>
      <c r="Q40" t="b">
        <v>1</v>
      </c>
      <c r="R40" t="s">
        <v>8264</v>
      </c>
      <c r="S40" s="5">
        <f>Table1[[#This Row],[pledged]]/Table1[[#This Row],[goal]]</f>
        <v>1.1004</v>
      </c>
      <c r="T40" s="6">
        <f>Table1[[#This Row],[pledged]]/Table1[[#This Row],[backers_count]]</f>
        <v>41.68181818181818</v>
      </c>
      <c r="U40" t="s">
        <v>8309</v>
      </c>
      <c r="V40" t="s">
        <v>8310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f>(Table1[[#This Row],[deadline]]/86400)+25569+(-5/24)</f>
        <v>41784.749305555553</v>
      </c>
      <c r="K41" s="11" t="str">
        <f>TEXT(Table1[[#This Row],[deadline date time serial]],"yyyy")</f>
        <v>2014</v>
      </c>
      <c r="L41">
        <v>1398388068</v>
      </c>
      <c r="M41" s="10">
        <f>(Table1[[#This Row],[launched_at]]/86400)+25569+(-5/24)</f>
        <v>41753.838749999995</v>
      </c>
      <c r="N41" s="9" t="str">
        <f>TEXT(Table1[[#This Row],[launched_at date time serial]], "yyyy")</f>
        <v>2014</v>
      </c>
      <c r="O41" t="b">
        <v>0</v>
      </c>
      <c r="P41">
        <v>217</v>
      </c>
      <c r="Q41" t="b">
        <v>1</v>
      </c>
      <c r="R41" t="s">
        <v>8264</v>
      </c>
      <c r="S41" s="5">
        <f>Table1[[#This Row],[pledged]]/Table1[[#This Row],[goal]]</f>
        <v>1.3098000000000001</v>
      </c>
      <c r="T41" s="6">
        <f>Table1[[#This Row],[pledged]]/Table1[[#This Row],[backers_count]]</f>
        <v>150.89861751152074</v>
      </c>
      <c r="U41" t="s">
        <v>8309</v>
      </c>
      <c r="V41" t="s">
        <v>8310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f>(Table1[[#This Row],[deadline]]/86400)+25569+(-5/24)</f>
        <v>41808.958333333328</v>
      </c>
      <c r="K42" s="11" t="str">
        <f>TEXT(Table1[[#This Row],[deadline date time serial]],"yyyy")</f>
        <v>2014</v>
      </c>
      <c r="L42">
        <v>1401426488</v>
      </c>
      <c r="M42" s="10">
        <f>(Table1[[#This Row],[launched_at]]/86400)+25569+(-5/24)</f>
        <v>41789.005648148144</v>
      </c>
      <c r="N42" s="9" t="str">
        <f>TEXT(Table1[[#This Row],[launched_at date time serial]], "yyyy")</f>
        <v>2014</v>
      </c>
      <c r="O42" t="b">
        <v>0</v>
      </c>
      <c r="P42">
        <v>16</v>
      </c>
      <c r="Q42" t="b">
        <v>1</v>
      </c>
      <c r="R42" t="s">
        <v>8264</v>
      </c>
      <c r="S42" s="5">
        <f>Table1[[#This Row],[pledged]]/Table1[[#This Row],[goal]]</f>
        <v>1.0135000000000001</v>
      </c>
      <c r="T42" s="6">
        <f>Table1[[#This Row],[pledged]]/Table1[[#This Row],[backers_count]]</f>
        <v>126.6875</v>
      </c>
      <c r="U42" t="s">
        <v>8309</v>
      </c>
      <c r="V42" t="s">
        <v>8310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f>(Table1[[#This Row],[deadline]]/86400)+25569+(-5/24)</f>
        <v>41917.360578703701</v>
      </c>
      <c r="K43" s="11" t="str">
        <f>TEXT(Table1[[#This Row],[deadline date time serial]],"yyyy")</f>
        <v>2014</v>
      </c>
      <c r="L43">
        <v>1409924354</v>
      </c>
      <c r="M43" s="10">
        <f>(Table1[[#This Row],[launched_at]]/86400)+25569+(-5/24)</f>
        <v>41887.360578703701</v>
      </c>
      <c r="N43" s="9" t="str">
        <f>TEXT(Table1[[#This Row],[launched_at date time serial]], "yyyy")</f>
        <v>2014</v>
      </c>
      <c r="O43" t="b">
        <v>0</v>
      </c>
      <c r="P43">
        <v>19</v>
      </c>
      <c r="Q43" t="b">
        <v>1</v>
      </c>
      <c r="R43" t="s">
        <v>8264</v>
      </c>
      <c r="S43" s="5">
        <f>Table1[[#This Row],[pledged]]/Table1[[#This Row],[goal]]</f>
        <v>1</v>
      </c>
      <c r="T43" s="6">
        <f>Table1[[#This Row],[pledged]]/Table1[[#This Row],[backers_count]]</f>
        <v>105.26315789473684</v>
      </c>
      <c r="U43" t="s">
        <v>8309</v>
      </c>
      <c r="V43" t="s">
        <v>8310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f>(Table1[[#This Row],[deadline]]/86400)+25569+(-5/24)</f>
        <v>42001.430856481478</v>
      </c>
      <c r="K44" s="11" t="str">
        <f>TEXT(Table1[[#This Row],[deadline date time serial]],"yyyy")</f>
        <v>2014</v>
      </c>
      <c r="L44">
        <v>1417188026</v>
      </c>
      <c r="M44" s="10">
        <f>(Table1[[#This Row],[launched_at]]/86400)+25569+(-5/24)</f>
        <v>41971.430856481478</v>
      </c>
      <c r="N44" s="9" t="str">
        <f>TEXT(Table1[[#This Row],[launched_at date time serial]], "yyyy")</f>
        <v>2014</v>
      </c>
      <c r="O44" t="b">
        <v>0</v>
      </c>
      <c r="P44">
        <v>169</v>
      </c>
      <c r="Q44" t="b">
        <v>1</v>
      </c>
      <c r="R44" t="s">
        <v>8264</v>
      </c>
      <c r="S44" s="5">
        <f>Table1[[#This Row],[pledged]]/Table1[[#This Row],[goal]]</f>
        <v>1.4185714285714286</v>
      </c>
      <c r="T44" s="6">
        <f>Table1[[#This Row],[pledged]]/Table1[[#This Row],[backers_count]]</f>
        <v>117.51479289940828</v>
      </c>
      <c r="U44" t="s">
        <v>8309</v>
      </c>
      <c r="V44" t="s">
        <v>8310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f>(Table1[[#This Row],[deadline]]/86400)+25569+(-5/24)</f>
        <v>41832.791666666664</v>
      </c>
      <c r="K45" s="11" t="str">
        <f>TEXT(Table1[[#This Row],[deadline date time serial]],"yyyy")</f>
        <v>2014</v>
      </c>
      <c r="L45">
        <v>1402599486</v>
      </c>
      <c r="M45" s="10">
        <f>(Table1[[#This Row],[launched_at]]/86400)+25569+(-5/24)</f>
        <v>41802.582013888888</v>
      </c>
      <c r="N45" s="9" t="str">
        <f>TEXT(Table1[[#This Row],[launched_at date time serial]], "yyyy")</f>
        <v>2014</v>
      </c>
      <c r="O45" t="b">
        <v>0</v>
      </c>
      <c r="P45">
        <v>263</v>
      </c>
      <c r="Q45" t="b">
        <v>1</v>
      </c>
      <c r="R45" t="s">
        <v>8264</v>
      </c>
      <c r="S45" s="5">
        <f>Table1[[#This Row],[pledged]]/Table1[[#This Row],[goal]]</f>
        <v>3.0865999999999998</v>
      </c>
      <c r="T45" s="6">
        <f>Table1[[#This Row],[pledged]]/Table1[[#This Row],[backers_count]]</f>
        <v>117.36121673003802</v>
      </c>
      <c r="U45" t="s">
        <v>8309</v>
      </c>
      <c r="V45" t="s">
        <v>8310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f>(Table1[[#This Row],[deadline]]/86400)+25569+(-5/24)</f>
        <v>41918.890474537031</v>
      </c>
      <c r="K46" s="11" t="str">
        <f>TEXT(Table1[[#This Row],[deadline date time serial]],"yyyy")</f>
        <v>2014</v>
      </c>
      <c r="L46">
        <v>1408760537</v>
      </c>
      <c r="M46" s="10">
        <f>(Table1[[#This Row],[launched_at]]/86400)+25569+(-5/24)</f>
        <v>41873.890474537031</v>
      </c>
      <c r="N46" s="9" t="str">
        <f>TEXT(Table1[[#This Row],[launched_at date time serial]], "yyyy")</f>
        <v>2014</v>
      </c>
      <c r="O46" t="b">
        <v>0</v>
      </c>
      <c r="P46">
        <v>15</v>
      </c>
      <c r="Q46" t="b">
        <v>1</v>
      </c>
      <c r="R46" t="s">
        <v>8264</v>
      </c>
      <c r="S46" s="5">
        <f>Table1[[#This Row],[pledged]]/Table1[[#This Row],[goal]]</f>
        <v>1</v>
      </c>
      <c r="T46" s="6">
        <f>Table1[[#This Row],[pledged]]/Table1[[#This Row],[backers_count]]</f>
        <v>133.33333333333334</v>
      </c>
      <c r="U46" t="s">
        <v>8309</v>
      </c>
      <c r="V46" t="s">
        <v>8310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f>(Table1[[#This Row],[deadline]]/86400)+25569+(-5/24)</f>
        <v>42487.415590277778</v>
      </c>
      <c r="K47" s="11" t="str">
        <f>TEXT(Table1[[#This Row],[deadline date time serial]],"yyyy")</f>
        <v>2016</v>
      </c>
      <c r="L47">
        <v>1459177107</v>
      </c>
      <c r="M47" s="10">
        <f>(Table1[[#This Row],[launched_at]]/86400)+25569+(-5/24)</f>
        <v>42457.415590277778</v>
      </c>
      <c r="N47" s="9" t="str">
        <f>TEXT(Table1[[#This Row],[launched_at date time serial]], "yyyy")</f>
        <v>2016</v>
      </c>
      <c r="O47" t="b">
        <v>0</v>
      </c>
      <c r="P47">
        <v>61</v>
      </c>
      <c r="Q47" t="b">
        <v>1</v>
      </c>
      <c r="R47" t="s">
        <v>8264</v>
      </c>
      <c r="S47" s="5">
        <f>Table1[[#This Row],[pledged]]/Table1[[#This Row],[goal]]</f>
        <v>1.2</v>
      </c>
      <c r="T47" s="6">
        <f>Table1[[#This Row],[pledged]]/Table1[[#This Row],[backers_count]]</f>
        <v>98.360655737704917</v>
      </c>
      <c r="U47" t="s">
        <v>8309</v>
      </c>
      <c r="V47" t="s">
        <v>8310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f>(Table1[[#This Row],[deadline]]/86400)+25569+(-5/24)</f>
        <v>42353.756643518514</v>
      </c>
      <c r="K48" s="11" t="str">
        <f>TEXT(Table1[[#This Row],[deadline date time serial]],"yyyy")</f>
        <v>2015</v>
      </c>
      <c r="L48">
        <v>1447628974</v>
      </c>
      <c r="M48" s="10">
        <f>(Table1[[#This Row],[launched_at]]/86400)+25569+(-5/24)</f>
        <v>42323.756643518514</v>
      </c>
      <c r="N48" s="9" t="str">
        <f>TEXT(Table1[[#This Row],[launched_at date time serial]], "yyyy")</f>
        <v>2015</v>
      </c>
      <c r="O48" t="b">
        <v>0</v>
      </c>
      <c r="P48">
        <v>45</v>
      </c>
      <c r="Q48" t="b">
        <v>1</v>
      </c>
      <c r="R48" t="s">
        <v>8264</v>
      </c>
      <c r="S48" s="5">
        <f>Table1[[#This Row],[pledged]]/Table1[[#This Row],[goal]]</f>
        <v>1.0416666666666667</v>
      </c>
      <c r="T48" s="6">
        <f>Table1[[#This Row],[pledged]]/Table1[[#This Row],[backers_count]]</f>
        <v>194.44444444444446</v>
      </c>
      <c r="U48" t="s">
        <v>8309</v>
      </c>
      <c r="V48" t="s">
        <v>8310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f>(Table1[[#This Row],[deadline]]/86400)+25569+(-5/24)</f>
        <v>41992.652858796289</v>
      </c>
      <c r="K49" s="11" t="str">
        <f>TEXT(Table1[[#This Row],[deadline date time serial]],"yyyy")</f>
        <v>2014</v>
      </c>
      <c r="L49">
        <v>1413834007</v>
      </c>
      <c r="M49" s="10">
        <f>(Table1[[#This Row],[launched_at]]/86400)+25569+(-5/24)</f>
        <v>41932.611192129625</v>
      </c>
      <c r="N49" s="9" t="str">
        <f>TEXT(Table1[[#This Row],[launched_at date time serial]], "yyyy")</f>
        <v>2014</v>
      </c>
      <c r="O49" t="b">
        <v>0</v>
      </c>
      <c r="P49">
        <v>70</v>
      </c>
      <c r="Q49" t="b">
        <v>1</v>
      </c>
      <c r="R49" t="s">
        <v>8264</v>
      </c>
      <c r="S49" s="5">
        <f>Table1[[#This Row],[pledged]]/Table1[[#This Row],[goal]]</f>
        <v>1.0761100000000001</v>
      </c>
      <c r="T49" s="6">
        <f>Table1[[#This Row],[pledged]]/Table1[[#This Row],[backers_count]]</f>
        <v>76.865000000000009</v>
      </c>
      <c r="U49" t="s">
        <v>8309</v>
      </c>
      <c r="V49" t="s">
        <v>8310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f>(Table1[[#This Row],[deadline]]/86400)+25569+(-5/24)</f>
        <v>42064.291666666664</v>
      </c>
      <c r="K50" s="11" t="str">
        <f>TEXT(Table1[[#This Row],[deadline date time serial]],"yyyy")</f>
        <v>2015</v>
      </c>
      <c r="L50">
        <v>1422534260</v>
      </c>
      <c r="M50" s="10">
        <f>(Table1[[#This Row],[launched_at]]/86400)+25569+(-5/24)</f>
        <v>42033.308564814812</v>
      </c>
      <c r="N50" s="9" t="str">
        <f>TEXT(Table1[[#This Row],[launched_at date time serial]], "yyyy")</f>
        <v>2015</v>
      </c>
      <c r="O50" t="b">
        <v>0</v>
      </c>
      <c r="P50">
        <v>38</v>
      </c>
      <c r="Q50" t="b">
        <v>1</v>
      </c>
      <c r="R50" t="s">
        <v>8264</v>
      </c>
      <c r="S50" s="5">
        <f>Table1[[#This Row],[pledged]]/Table1[[#This Row],[goal]]</f>
        <v>1.0794999999999999</v>
      </c>
      <c r="T50" s="6">
        <f>Table1[[#This Row],[pledged]]/Table1[[#This Row],[backers_count]]</f>
        <v>56.815789473684212</v>
      </c>
      <c r="U50" t="s">
        <v>8309</v>
      </c>
      <c r="V50" t="s">
        <v>8310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f>(Table1[[#This Row],[deadline]]/86400)+25569+(-5/24)</f>
        <v>42300.968113425923</v>
      </c>
      <c r="K51" s="11" t="str">
        <f>TEXT(Table1[[#This Row],[deadline date time serial]],"yyyy")</f>
        <v>2015</v>
      </c>
      <c r="L51">
        <v>1443068045</v>
      </c>
      <c r="M51" s="10">
        <f>(Table1[[#This Row],[launched_at]]/86400)+25569+(-5/24)</f>
        <v>42270.968113425923</v>
      </c>
      <c r="N51" s="9" t="str">
        <f>TEXT(Table1[[#This Row],[launched_at date time serial]], "yyyy")</f>
        <v>2015</v>
      </c>
      <c r="O51" t="b">
        <v>0</v>
      </c>
      <c r="P51">
        <v>87</v>
      </c>
      <c r="Q51" t="b">
        <v>1</v>
      </c>
      <c r="R51" t="s">
        <v>8264</v>
      </c>
      <c r="S51" s="5">
        <f>Table1[[#This Row],[pledged]]/Table1[[#This Row],[goal]]</f>
        <v>1</v>
      </c>
      <c r="T51" s="6">
        <f>Table1[[#This Row],[pledged]]/Table1[[#This Row],[backers_count]]</f>
        <v>137.93103448275863</v>
      </c>
      <c r="U51" t="s">
        <v>8309</v>
      </c>
      <c r="V51" t="s">
        <v>8310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f>(Table1[[#This Row],[deadline]]/86400)+25569+(-5/24)</f>
        <v>42034.499999999993</v>
      </c>
      <c r="K52" s="11" t="str">
        <f>TEXT(Table1[[#This Row],[deadline date time serial]],"yyyy")</f>
        <v>2015</v>
      </c>
      <c r="L52">
        <v>1419271458</v>
      </c>
      <c r="M52" s="10">
        <f>(Table1[[#This Row],[launched_at]]/86400)+25569+(-5/24)</f>
        <v>41995.544652777775</v>
      </c>
      <c r="N52" s="9" t="str">
        <f>TEXT(Table1[[#This Row],[launched_at date time serial]], "yyyy")</f>
        <v>2014</v>
      </c>
      <c r="O52" t="b">
        <v>0</v>
      </c>
      <c r="P52">
        <v>22</v>
      </c>
      <c r="Q52" t="b">
        <v>1</v>
      </c>
      <c r="R52" t="s">
        <v>8264</v>
      </c>
      <c r="S52" s="5">
        <f>Table1[[#This Row],[pledged]]/Table1[[#This Row],[goal]]</f>
        <v>1</v>
      </c>
      <c r="T52" s="6">
        <f>Table1[[#This Row],[pledged]]/Table1[[#This Row],[backers_count]]</f>
        <v>27.272727272727273</v>
      </c>
      <c r="U52" t="s">
        <v>8309</v>
      </c>
      <c r="V52" t="s">
        <v>8310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f>(Table1[[#This Row],[deadline]]/86400)+25569+(-5/24)</f>
        <v>42226.72033564814</v>
      </c>
      <c r="K53" s="11" t="str">
        <f>TEXT(Table1[[#This Row],[deadline date time serial]],"yyyy")</f>
        <v>2015</v>
      </c>
      <c r="L53">
        <v>1436653037</v>
      </c>
      <c r="M53" s="10">
        <f>(Table1[[#This Row],[launched_at]]/86400)+25569+(-5/24)</f>
        <v>42196.72033564814</v>
      </c>
      <c r="N53" s="9" t="str">
        <f>TEXT(Table1[[#This Row],[launched_at date time serial]], "yyyy")</f>
        <v>2015</v>
      </c>
      <c r="O53" t="b">
        <v>0</v>
      </c>
      <c r="P53">
        <v>119</v>
      </c>
      <c r="Q53" t="b">
        <v>1</v>
      </c>
      <c r="R53" t="s">
        <v>8264</v>
      </c>
      <c r="S53" s="5">
        <f>Table1[[#This Row],[pledged]]/Table1[[#This Row],[goal]]</f>
        <v>1.2801818181818181</v>
      </c>
      <c r="T53" s="6">
        <f>Table1[[#This Row],[pledged]]/Table1[[#This Row],[backers_count]]</f>
        <v>118.33613445378151</v>
      </c>
      <c r="U53" t="s">
        <v>8309</v>
      </c>
      <c r="V53" t="s">
        <v>8310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f>(Table1[[#This Row],[deadline]]/86400)+25569+(-5/24)</f>
        <v>41837.493587962963</v>
      </c>
      <c r="K54" s="11" t="str">
        <f>TEXT(Table1[[#This Row],[deadline date time serial]],"yyyy")</f>
        <v>2014</v>
      </c>
      <c r="L54">
        <v>1403023846</v>
      </c>
      <c r="M54" s="10">
        <f>(Table1[[#This Row],[launched_at]]/86400)+25569+(-5/24)</f>
        <v>41807.493587962963</v>
      </c>
      <c r="N54" s="9" t="str">
        <f>TEXT(Table1[[#This Row],[launched_at date time serial]], "yyyy")</f>
        <v>2014</v>
      </c>
      <c r="O54" t="b">
        <v>0</v>
      </c>
      <c r="P54">
        <v>52</v>
      </c>
      <c r="Q54" t="b">
        <v>1</v>
      </c>
      <c r="R54" t="s">
        <v>8264</v>
      </c>
      <c r="S54" s="5">
        <f>Table1[[#This Row],[pledged]]/Table1[[#This Row],[goal]]</f>
        <v>1.1620999999999999</v>
      </c>
      <c r="T54" s="6">
        <f>Table1[[#This Row],[pledged]]/Table1[[#This Row],[backers_count]]</f>
        <v>223.48076923076923</v>
      </c>
      <c r="U54" t="s">
        <v>8309</v>
      </c>
      <c r="V54" t="s">
        <v>8310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f>(Table1[[#This Row],[deadline]]/86400)+25569+(-5/24)</f>
        <v>41733.708333333328</v>
      </c>
      <c r="K55" s="11" t="str">
        <f>TEXT(Table1[[#This Row],[deadline date time serial]],"yyyy")</f>
        <v>2014</v>
      </c>
      <c r="L55">
        <v>1395407445</v>
      </c>
      <c r="M55" s="10">
        <f>(Table1[[#This Row],[launched_at]]/86400)+25569+(-5/24)</f>
        <v>41719.340798611105</v>
      </c>
      <c r="N55" s="9" t="str">
        <f>TEXT(Table1[[#This Row],[launched_at date time serial]], "yyyy")</f>
        <v>2014</v>
      </c>
      <c r="O55" t="b">
        <v>0</v>
      </c>
      <c r="P55">
        <v>117</v>
      </c>
      <c r="Q55" t="b">
        <v>1</v>
      </c>
      <c r="R55" t="s">
        <v>8264</v>
      </c>
      <c r="S55" s="5">
        <f>Table1[[#This Row],[pledged]]/Table1[[#This Row],[goal]]</f>
        <v>1.0963333333333334</v>
      </c>
      <c r="T55" s="6">
        <f>Table1[[#This Row],[pledged]]/Table1[[#This Row],[backers_count]]</f>
        <v>28.111111111111111</v>
      </c>
      <c r="U55" t="s">
        <v>8309</v>
      </c>
      <c r="V55" t="s">
        <v>8310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f>(Table1[[#This Row],[deadline]]/86400)+25569+(-5/24)</f>
        <v>42363.504872685182</v>
      </c>
      <c r="K56" s="11" t="str">
        <f>TEXT(Table1[[#This Row],[deadline date time serial]],"yyyy")</f>
        <v>2015</v>
      </c>
      <c r="L56">
        <v>1448471221</v>
      </c>
      <c r="M56" s="10">
        <f>(Table1[[#This Row],[launched_at]]/86400)+25569+(-5/24)</f>
        <v>42333.504872685182</v>
      </c>
      <c r="N56" s="9" t="str">
        <f>TEXT(Table1[[#This Row],[launched_at date time serial]], "yyyy")</f>
        <v>2015</v>
      </c>
      <c r="O56" t="b">
        <v>0</v>
      </c>
      <c r="P56">
        <v>52</v>
      </c>
      <c r="Q56" t="b">
        <v>1</v>
      </c>
      <c r="R56" t="s">
        <v>8264</v>
      </c>
      <c r="S56" s="5">
        <f>Table1[[#This Row],[pledged]]/Table1[[#This Row],[goal]]</f>
        <v>1.01</v>
      </c>
      <c r="T56" s="6">
        <f>Table1[[#This Row],[pledged]]/Table1[[#This Row],[backers_count]]</f>
        <v>194.23076923076923</v>
      </c>
      <c r="U56" t="s">
        <v>8309</v>
      </c>
      <c r="V56" t="s">
        <v>8310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f>(Table1[[#This Row],[deadline]]/86400)+25569+(-5/24)</f>
        <v>42517.760601851849</v>
      </c>
      <c r="K57" s="11" t="str">
        <f>TEXT(Table1[[#This Row],[deadline date time serial]],"yyyy")</f>
        <v>2016</v>
      </c>
      <c r="L57">
        <v>1462576516</v>
      </c>
      <c r="M57" s="10">
        <f>(Table1[[#This Row],[launched_at]]/86400)+25569+(-5/24)</f>
        <v>42496.760601851849</v>
      </c>
      <c r="N57" s="9" t="str">
        <f>TEXT(Table1[[#This Row],[launched_at date time serial]], "yyyy")</f>
        <v>2016</v>
      </c>
      <c r="O57" t="b">
        <v>0</v>
      </c>
      <c r="P57">
        <v>86</v>
      </c>
      <c r="Q57" t="b">
        <v>1</v>
      </c>
      <c r="R57" t="s">
        <v>8264</v>
      </c>
      <c r="S57" s="5">
        <f>Table1[[#This Row],[pledged]]/Table1[[#This Row],[goal]]</f>
        <v>1.2895348837209302</v>
      </c>
      <c r="T57" s="6">
        <f>Table1[[#This Row],[pledged]]/Table1[[#This Row],[backers_count]]</f>
        <v>128.95348837209303</v>
      </c>
      <c r="U57" t="s">
        <v>8309</v>
      </c>
      <c r="V57" t="s">
        <v>8310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f>(Table1[[#This Row],[deadline]]/86400)+25569+(-5/24)</f>
        <v>42163.458333333336</v>
      </c>
      <c r="K58" s="11" t="str">
        <f>TEXT(Table1[[#This Row],[deadline date time serial]],"yyyy")</f>
        <v>2015</v>
      </c>
      <c r="L58">
        <v>1432559424</v>
      </c>
      <c r="M58" s="10">
        <f>(Table1[[#This Row],[launched_at]]/86400)+25569+(-5/24)</f>
        <v>42149.340555555558</v>
      </c>
      <c r="N58" s="9" t="str">
        <f>TEXT(Table1[[#This Row],[launched_at date time serial]], "yyyy")</f>
        <v>2015</v>
      </c>
      <c r="O58" t="b">
        <v>0</v>
      </c>
      <c r="P58">
        <v>174</v>
      </c>
      <c r="Q58" t="b">
        <v>1</v>
      </c>
      <c r="R58" t="s">
        <v>8264</v>
      </c>
      <c r="S58" s="5">
        <f>Table1[[#This Row],[pledged]]/Table1[[#This Row],[goal]]</f>
        <v>1.0726249999999999</v>
      </c>
      <c r="T58" s="6">
        <f>Table1[[#This Row],[pledged]]/Table1[[#This Row],[backers_count]]</f>
        <v>49.316091954022987</v>
      </c>
      <c r="U58" t="s">
        <v>8309</v>
      </c>
      <c r="V58" t="s">
        <v>8310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f>(Table1[[#This Row],[deadline]]/86400)+25569+(-5/24)</f>
        <v>42119.624560185184</v>
      </c>
      <c r="K59" s="11" t="str">
        <f>TEXT(Table1[[#This Row],[deadline date time serial]],"yyyy")</f>
        <v>2015</v>
      </c>
      <c r="L59">
        <v>1427399962</v>
      </c>
      <c r="M59" s="10">
        <f>(Table1[[#This Row],[launched_at]]/86400)+25569+(-5/24)</f>
        <v>42089.624560185184</v>
      </c>
      <c r="N59" s="9" t="str">
        <f>TEXT(Table1[[#This Row],[launched_at date time serial]], "yyyy")</f>
        <v>2015</v>
      </c>
      <c r="O59" t="b">
        <v>0</v>
      </c>
      <c r="P59">
        <v>69</v>
      </c>
      <c r="Q59" t="b">
        <v>1</v>
      </c>
      <c r="R59" t="s">
        <v>8264</v>
      </c>
      <c r="S59" s="5">
        <f>Table1[[#This Row],[pledged]]/Table1[[#This Row],[goal]]</f>
        <v>1.0189999999999999</v>
      </c>
      <c r="T59" s="6">
        <f>Table1[[#This Row],[pledged]]/Table1[[#This Row],[backers_count]]</f>
        <v>221.52173913043478</v>
      </c>
      <c r="U59" t="s">
        <v>8309</v>
      </c>
      <c r="V59" t="s">
        <v>8310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f>(Table1[[#This Row],[deadline]]/86400)+25569+(-5/24)</f>
        <v>41962.578379629624</v>
      </c>
      <c r="K60" s="11" t="str">
        <f>TEXT(Table1[[#This Row],[deadline date time serial]],"yyyy")</f>
        <v>2014</v>
      </c>
      <c r="L60">
        <v>1413827572</v>
      </c>
      <c r="M60" s="10">
        <f>(Table1[[#This Row],[launched_at]]/86400)+25569+(-5/24)</f>
        <v>41932.536712962959</v>
      </c>
      <c r="N60" s="9" t="str">
        <f>TEXT(Table1[[#This Row],[launched_at date time serial]], "yyyy")</f>
        <v>2014</v>
      </c>
      <c r="O60" t="b">
        <v>0</v>
      </c>
      <c r="P60">
        <v>75</v>
      </c>
      <c r="Q60" t="b">
        <v>1</v>
      </c>
      <c r="R60" t="s">
        <v>8264</v>
      </c>
      <c r="S60" s="5">
        <f>Table1[[#This Row],[pledged]]/Table1[[#This Row],[goal]]</f>
        <v>1.0290999999999999</v>
      </c>
      <c r="T60" s="6">
        <f>Table1[[#This Row],[pledged]]/Table1[[#This Row],[backers_count]]</f>
        <v>137.21333333333334</v>
      </c>
      <c r="U60" t="s">
        <v>8309</v>
      </c>
      <c r="V60" t="s">
        <v>8310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f>(Table1[[#This Row],[deadline]]/86400)+25569+(-5/24)</f>
        <v>42261.666666666664</v>
      </c>
      <c r="K61" s="11" t="str">
        <f>TEXT(Table1[[#This Row],[deadline date time serial]],"yyyy")</f>
        <v>2015</v>
      </c>
      <c r="L61">
        <v>1439530776</v>
      </c>
      <c r="M61" s="10">
        <f>(Table1[[#This Row],[launched_at]]/86400)+25569+(-5/24)</f>
        <v>42230.027499999997</v>
      </c>
      <c r="N61" s="9" t="str">
        <f>TEXT(Table1[[#This Row],[launched_at date time serial]], "yyyy")</f>
        <v>2015</v>
      </c>
      <c r="O61" t="b">
        <v>0</v>
      </c>
      <c r="P61">
        <v>33</v>
      </c>
      <c r="Q61" t="b">
        <v>1</v>
      </c>
      <c r="R61" t="s">
        <v>8264</v>
      </c>
      <c r="S61" s="5">
        <f>Table1[[#This Row],[pledged]]/Table1[[#This Row],[goal]]</f>
        <v>1.0012570000000001</v>
      </c>
      <c r="T61" s="6">
        <f>Table1[[#This Row],[pledged]]/Table1[[#This Row],[backers_count]]</f>
        <v>606.82242424242418</v>
      </c>
      <c r="U61" t="s">
        <v>8309</v>
      </c>
      <c r="V61" t="s">
        <v>8310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f>(Table1[[#This Row],[deadline]]/86400)+25569+(-5/24)</f>
        <v>41720.791666666664</v>
      </c>
      <c r="K62" s="11" t="str">
        <f>TEXT(Table1[[#This Row],[deadline date time serial]],"yyyy")</f>
        <v>2014</v>
      </c>
      <c r="L62">
        <v>1393882717</v>
      </c>
      <c r="M62" s="10">
        <f>(Table1[[#This Row],[launched_at]]/86400)+25569+(-5/24)</f>
        <v>41701.693483796298</v>
      </c>
      <c r="N62" s="9" t="str">
        <f>TEXT(Table1[[#This Row],[launched_at date time serial]], "yyyy")</f>
        <v>2014</v>
      </c>
      <c r="O62" t="b">
        <v>0</v>
      </c>
      <c r="P62">
        <v>108</v>
      </c>
      <c r="Q62" t="b">
        <v>1</v>
      </c>
      <c r="R62" t="s">
        <v>8265</v>
      </c>
      <c r="S62" s="5">
        <f>Table1[[#This Row],[pledged]]/Table1[[#This Row],[goal]]</f>
        <v>1.0329622222222221</v>
      </c>
      <c r="T62" s="6">
        <f>Table1[[#This Row],[pledged]]/Table1[[#This Row],[backers_count]]</f>
        <v>43.040092592592593</v>
      </c>
      <c r="U62" t="s">
        <v>8309</v>
      </c>
      <c r="V62" t="s">
        <v>8311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f>(Table1[[#This Row],[deadline]]/86400)+25569+(-5/24)</f>
        <v>41431.605983796289</v>
      </c>
      <c r="K63" s="11" t="str">
        <f>TEXT(Table1[[#This Row],[deadline date time serial]],"yyyy")</f>
        <v>2013</v>
      </c>
      <c r="L63">
        <v>1368646357</v>
      </c>
      <c r="M63" s="10">
        <f>(Table1[[#This Row],[launched_at]]/86400)+25569+(-5/24)</f>
        <v>41409.605983796289</v>
      </c>
      <c r="N63" s="9" t="str">
        <f>TEXT(Table1[[#This Row],[launched_at date time serial]], "yyyy")</f>
        <v>2013</v>
      </c>
      <c r="O63" t="b">
        <v>0</v>
      </c>
      <c r="P63">
        <v>23</v>
      </c>
      <c r="Q63" t="b">
        <v>1</v>
      </c>
      <c r="R63" t="s">
        <v>8265</v>
      </c>
      <c r="S63" s="5">
        <f>Table1[[#This Row],[pledged]]/Table1[[#This Row],[goal]]</f>
        <v>1.4830000000000001</v>
      </c>
      <c r="T63" s="6">
        <f>Table1[[#This Row],[pledged]]/Table1[[#This Row],[backers_count]]</f>
        <v>322.39130434782606</v>
      </c>
      <c r="U63" t="s">
        <v>8309</v>
      </c>
      <c r="V63" t="s">
        <v>8311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f>(Table1[[#This Row],[deadline]]/86400)+25569+(-5/24)</f>
        <v>41336.591180555552</v>
      </c>
      <c r="K64" s="11" t="str">
        <f>TEXT(Table1[[#This Row],[deadline date time serial]],"yyyy")</f>
        <v>2013</v>
      </c>
      <c r="L64">
        <v>1360177878</v>
      </c>
      <c r="M64" s="10">
        <f>(Table1[[#This Row],[launched_at]]/86400)+25569+(-5/24)</f>
        <v>41311.591180555552</v>
      </c>
      <c r="N64" s="9" t="str">
        <f>TEXT(Table1[[#This Row],[launched_at date time serial]], "yyyy")</f>
        <v>2013</v>
      </c>
      <c r="O64" t="b">
        <v>0</v>
      </c>
      <c r="P64">
        <v>48</v>
      </c>
      <c r="Q64" t="b">
        <v>1</v>
      </c>
      <c r="R64" t="s">
        <v>8265</v>
      </c>
      <c r="S64" s="5">
        <f>Table1[[#This Row],[pledged]]/Table1[[#This Row],[goal]]</f>
        <v>1.5473333333333332</v>
      </c>
      <c r="T64" s="6">
        <f>Table1[[#This Row],[pledged]]/Table1[[#This Row],[backers_count]]</f>
        <v>96.708333333333329</v>
      </c>
      <c r="U64" t="s">
        <v>8309</v>
      </c>
      <c r="V64" t="s">
        <v>8311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f>(Table1[[#This Row],[deadline]]/86400)+25569+(-5/24)</f>
        <v>41635.999305555553</v>
      </c>
      <c r="K65" s="11" t="str">
        <f>TEXT(Table1[[#This Row],[deadline date time serial]],"yyyy")</f>
        <v>2013</v>
      </c>
      <c r="L65">
        <v>1386194013</v>
      </c>
      <c r="M65" s="10">
        <f>(Table1[[#This Row],[launched_at]]/86400)+25569+(-5/24)</f>
        <v>41612.703854166662</v>
      </c>
      <c r="N65" s="9" t="str">
        <f>TEXT(Table1[[#This Row],[launched_at date time serial]], "yyyy")</f>
        <v>2013</v>
      </c>
      <c r="O65" t="b">
        <v>0</v>
      </c>
      <c r="P65">
        <v>64</v>
      </c>
      <c r="Q65" t="b">
        <v>1</v>
      </c>
      <c r="R65" t="s">
        <v>8265</v>
      </c>
      <c r="S65" s="5">
        <f>Table1[[#This Row],[pledged]]/Table1[[#This Row],[goal]]</f>
        <v>1.1351849999999999</v>
      </c>
      <c r="T65" s="6">
        <f>Table1[[#This Row],[pledged]]/Table1[[#This Row],[backers_count]]</f>
        <v>35.474531249999998</v>
      </c>
      <c r="U65" t="s">
        <v>8309</v>
      </c>
      <c r="V65" t="s">
        <v>8311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f>(Table1[[#This Row],[deadline]]/86400)+25569+(-5/24)</f>
        <v>41462.809965277775</v>
      </c>
      <c r="K66" s="11" t="str">
        <f>TEXT(Table1[[#This Row],[deadline date time serial]],"yyyy")</f>
        <v>2013</v>
      </c>
      <c r="L66">
        <v>1370651181</v>
      </c>
      <c r="M66" s="10">
        <f>(Table1[[#This Row],[launched_at]]/86400)+25569+(-5/24)</f>
        <v>41432.809965277775</v>
      </c>
      <c r="N66" s="9" t="str">
        <f>TEXT(Table1[[#This Row],[launched_at date time serial]], "yyyy")</f>
        <v>2013</v>
      </c>
      <c r="O66" t="b">
        <v>0</v>
      </c>
      <c r="P66">
        <v>24</v>
      </c>
      <c r="Q66" t="b">
        <v>1</v>
      </c>
      <c r="R66" t="s">
        <v>8265</v>
      </c>
      <c r="S66" s="5">
        <f>Table1[[#This Row],[pledged]]/Table1[[#This Row],[goal]]</f>
        <v>1.7333333333333334</v>
      </c>
      <c r="T66" s="6">
        <f>Table1[[#This Row],[pledged]]/Table1[[#This Row],[backers_count]]</f>
        <v>86.666666666666671</v>
      </c>
      <c r="U66" t="s">
        <v>8309</v>
      </c>
      <c r="V66" t="s">
        <v>8311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f>(Table1[[#This Row],[deadline]]/86400)+25569+(-5/24)</f>
        <v>41862.040972222218</v>
      </c>
      <c r="K67" s="11" t="str">
        <f>TEXT(Table1[[#This Row],[deadline date time serial]],"yyyy")</f>
        <v>2014</v>
      </c>
      <c r="L67">
        <v>1405453354</v>
      </c>
      <c r="M67" s="10">
        <f>(Table1[[#This Row],[launched_at]]/86400)+25569+(-5/24)</f>
        <v>41835.612893518519</v>
      </c>
      <c r="N67" s="9" t="str">
        <f>TEXT(Table1[[#This Row],[launched_at date time serial]], "yyyy")</f>
        <v>2014</v>
      </c>
      <c r="O67" t="b">
        <v>0</v>
      </c>
      <c r="P67">
        <v>57</v>
      </c>
      <c r="Q67" t="b">
        <v>1</v>
      </c>
      <c r="R67" t="s">
        <v>8265</v>
      </c>
      <c r="S67" s="5">
        <f>Table1[[#This Row],[pledged]]/Table1[[#This Row],[goal]]</f>
        <v>1.0752857142857142</v>
      </c>
      <c r="T67" s="6">
        <f>Table1[[#This Row],[pledged]]/Table1[[#This Row],[backers_count]]</f>
        <v>132.05263157894737</v>
      </c>
      <c r="U67" t="s">
        <v>8309</v>
      </c>
      <c r="V67" t="s">
        <v>8311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f>(Table1[[#This Row],[deadline]]/86400)+25569+(-5/24)</f>
        <v>42569.641435185178</v>
      </c>
      <c r="K68" s="11" t="str">
        <f>TEXT(Table1[[#This Row],[deadline date time serial]],"yyyy")</f>
        <v>2016</v>
      </c>
      <c r="L68">
        <v>1466281420</v>
      </c>
      <c r="M68" s="10">
        <f>(Table1[[#This Row],[launched_at]]/86400)+25569+(-5/24)</f>
        <v>42539.641435185178</v>
      </c>
      <c r="N68" s="9" t="str">
        <f>TEXT(Table1[[#This Row],[launched_at date time serial]], "yyyy")</f>
        <v>2016</v>
      </c>
      <c r="O68" t="b">
        <v>0</v>
      </c>
      <c r="P68">
        <v>26</v>
      </c>
      <c r="Q68" t="b">
        <v>1</v>
      </c>
      <c r="R68" t="s">
        <v>8265</v>
      </c>
      <c r="S68" s="5">
        <f>Table1[[#This Row],[pledged]]/Table1[[#This Row],[goal]]</f>
        <v>1.1859999999999999</v>
      </c>
      <c r="T68" s="6">
        <f>Table1[[#This Row],[pledged]]/Table1[[#This Row],[backers_count]]</f>
        <v>91.230769230769226</v>
      </c>
      <c r="U68" t="s">
        <v>8309</v>
      </c>
      <c r="V68" t="s">
        <v>8311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f>(Table1[[#This Row],[deadline]]/86400)+25569+(-5/24)</f>
        <v>41105.375046296293</v>
      </c>
      <c r="K69" s="11" t="str">
        <f>TEXT(Table1[[#This Row],[deadline date time serial]],"yyyy")</f>
        <v>2012</v>
      </c>
      <c r="L69">
        <v>1339768804</v>
      </c>
      <c r="M69" s="10">
        <f>(Table1[[#This Row],[launched_at]]/86400)+25569+(-5/24)</f>
        <v>41075.375046296293</v>
      </c>
      <c r="N69" s="9" t="str">
        <f>TEXT(Table1[[#This Row],[launched_at date time serial]], "yyyy")</f>
        <v>2012</v>
      </c>
      <c r="O69" t="b">
        <v>0</v>
      </c>
      <c r="P69">
        <v>20</v>
      </c>
      <c r="Q69" t="b">
        <v>1</v>
      </c>
      <c r="R69" t="s">
        <v>8265</v>
      </c>
      <c r="S69" s="5">
        <f>Table1[[#This Row],[pledged]]/Table1[[#This Row],[goal]]</f>
        <v>1.1625000000000001</v>
      </c>
      <c r="T69" s="6">
        <f>Table1[[#This Row],[pledged]]/Table1[[#This Row],[backers_count]]</f>
        <v>116.25</v>
      </c>
      <c r="U69" t="s">
        <v>8309</v>
      </c>
      <c r="V69" t="s">
        <v>8311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f>(Table1[[#This Row],[deadline]]/86400)+25569+(-5/24)</f>
        <v>41693.36100694444</v>
      </c>
      <c r="K70" s="11" t="str">
        <f>TEXT(Table1[[#This Row],[deadline date time serial]],"yyyy")</f>
        <v>2014</v>
      </c>
      <c r="L70">
        <v>1390570791</v>
      </c>
      <c r="M70" s="10">
        <f>(Table1[[#This Row],[launched_at]]/86400)+25569+(-5/24)</f>
        <v>41663.36100694444</v>
      </c>
      <c r="N70" s="9" t="str">
        <f>TEXT(Table1[[#This Row],[launched_at date time serial]], "yyyy")</f>
        <v>2014</v>
      </c>
      <c r="O70" t="b">
        <v>0</v>
      </c>
      <c r="P70">
        <v>36</v>
      </c>
      <c r="Q70" t="b">
        <v>1</v>
      </c>
      <c r="R70" t="s">
        <v>8265</v>
      </c>
      <c r="S70" s="5">
        <f>Table1[[#This Row],[pledged]]/Table1[[#This Row],[goal]]</f>
        <v>1.2716666666666667</v>
      </c>
      <c r="T70" s="6">
        <f>Table1[[#This Row],[pledged]]/Table1[[#This Row],[backers_count]]</f>
        <v>21.194444444444443</v>
      </c>
      <c r="U70" t="s">
        <v>8309</v>
      </c>
      <c r="V70" t="s">
        <v>8311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f>(Table1[[#This Row],[deadline]]/86400)+25569+(-5/24)</f>
        <v>40818.082638888889</v>
      </c>
      <c r="K71" s="11" t="str">
        <f>TEXT(Table1[[#This Row],[deadline date time serial]],"yyyy")</f>
        <v>2011</v>
      </c>
      <c r="L71">
        <v>1314765025</v>
      </c>
      <c r="M71" s="10">
        <f>(Table1[[#This Row],[launched_at]]/86400)+25569+(-5/24)</f>
        <v>40785.979456018518</v>
      </c>
      <c r="N71" s="9" t="str">
        <f>TEXT(Table1[[#This Row],[launched_at date time serial]], "yyyy")</f>
        <v>2011</v>
      </c>
      <c r="O71" t="b">
        <v>0</v>
      </c>
      <c r="P71">
        <v>178</v>
      </c>
      <c r="Q71" t="b">
        <v>1</v>
      </c>
      <c r="R71" t="s">
        <v>8265</v>
      </c>
      <c r="S71" s="5">
        <f>Table1[[#This Row],[pledged]]/Table1[[#This Row],[goal]]</f>
        <v>1.109423</v>
      </c>
      <c r="T71" s="6">
        <f>Table1[[#This Row],[pledged]]/Table1[[#This Row],[backers_count]]</f>
        <v>62.327134831460668</v>
      </c>
      <c r="U71" t="s">
        <v>8309</v>
      </c>
      <c r="V71" t="s">
        <v>8311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f>(Table1[[#This Row],[deadline]]/86400)+25569+(-5/24)</f>
        <v>40790.688020833331</v>
      </c>
      <c r="K72" s="11" t="str">
        <f>TEXT(Table1[[#This Row],[deadline date time serial]],"yyyy")</f>
        <v>2011</v>
      </c>
      <c r="L72">
        <v>1309987845</v>
      </c>
      <c r="M72" s="10">
        <f>(Table1[[#This Row],[launched_at]]/86400)+25569+(-5/24)</f>
        <v>40730.688020833331</v>
      </c>
      <c r="N72" s="9" t="str">
        <f>TEXT(Table1[[#This Row],[launched_at date time serial]], "yyyy")</f>
        <v>2011</v>
      </c>
      <c r="O72" t="b">
        <v>0</v>
      </c>
      <c r="P72">
        <v>17</v>
      </c>
      <c r="Q72" t="b">
        <v>1</v>
      </c>
      <c r="R72" t="s">
        <v>8265</v>
      </c>
      <c r="S72" s="5">
        <f>Table1[[#This Row],[pledged]]/Table1[[#This Row],[goal]]</f>
        <v>1.272</v>
      </c>
      <c r="T72" s="6">
        <f>Table1[[#This Row],[pledged]]/Table1[[#This Row],[backers_count]]</f>
        <v>37.411764705882355</v>
      </c>
      <c r="U72" t="s">
        <v>8309</v>
      </c>
      <c r="V72" t="s">
        <v>8311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f>(Table1[[#This Row],[deadline]]/86400)+25569+(-5/24)</f>
        <v>41057.063159722216</v>
      </c>
      <c r="K73" s="11" t="str">
        <f>TEXT(Table1[[#This Row],[deadline date time serial]],"yyyy")</f>
        <v>2012</v>
      </c>
      <c r="L73">
        <v>1333002657</v>
      </c>
      <c r="M73" s="10">
        <f>(Table1[[#This Row],[launched_at]]/86400)+25569+(-5/24)</f>
        <v>40997.063159722216</v>
      </c>
      <c r="N73" s="9" t="str">
        <f>TEXT(Table1[[#This Row],[launched_at date time serial]], "yyyy")</f>
        <v>2012</v>
      </c>
      <c r="O73" t="b">
        <v>0</v>
      </c>
      <c r="P73">
        <v>32</v>
      </c>
      <c r="Q73" t="b">
        <v>1</v>
      </c>
      <c r="R73" t="s">
        <v>8265</v>
      </c>
      <c r="S73" s="5">
        <f>Table1[[#This Row],[pledged]]/Table1[[#This Row],[goal]]</f>
        <v>1.2394444444444443</v>
      </c>
      <c r="T73" s="6">
        <f>Table1[[#This Row],[pledged]]/Table1[[#This Row],[backers_count]]</f>
        <v>69.71875</v>
      </c>
      <c r="U73" t="s">
        <v>8309</v>
      </c>
      <c r="V73" t="s">
        <v>8311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f>(Table1[[#This Row],[deadline]]/86400)+25569+(-5/24)</f>
        <v>41227.791666666664</v>
      </c>
      <c r="K74" s="11" t="str">
        <f>TEXT(Table1[[#This Row],[deadline date time serial]],"yyyy")</f>
        <v>2012</v>
      </c>
      <c r="L74">
        <v>1351210481</v>
      </c>
      <c r="M74" s="10">
        <f>(Table1[[#This Row],[launched_at]]/86400)+25569+(-5/24)</f>
        <v>41207.801863425928</v>
      </c>
      <c r="N74" s="9" t="str">
        <f>TEXT(Table1[[#This Row],[launched_at date time serial]], "yyyy")</f>
        <v>2012</v>
      </c>
      <c r="O74" t="b">
        <v>0</v>
      </c>
      <c r="P74">
        <v>41</v>
      </c>
      <c r="Q74" t="b">
        <v>1</v>
      </c>
      <c r="R74" t="s">
        <v>8265</v>
      </c>
      <c r="S74" s="5">
        <f>Table1[[#This Row],[pledged]]/Table1[[#This Row],[goal]]</f>
        <v>1.084090909090909</v>
      </c>
      <c r="T74" s="6">
        <f>Table1[[#This Row],[pledged]]/Table1[[#This Row],[backers_count]]</f>
        <v>58.170731707317074</v>
      </c>
      <c r="U74" t="s">
        <v>8309</v>
      </c>
      <c r="V74" t="s">
        <v>8311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f>(Table1[[#This Row],[deadline]]/86400)+25569+(-5/24)</f>
        <v>40665.957638888889</v>
      </c>
      <c r="K75" s="11" t="str">
        <f>TEXT(Table1[[#This Row],[deadline date time serial]],"yyyy")</f>
        <v>2011</v>
      </c>
      <c r="L75">
        <v>1297620584</v>
      </c>
      <c r="M75" s="10">
        <f>(Table1[[#This Row],[launched_at]]/86400)+25569+(-5/24)</f>
        <v>40587.548425925925</v>
      </c>
      <c r="N75" s="9" t="str">
        <f>TEXT(Table1[[#This Row],[launched_at date time serial]], "yyyy")</f>
        <v>2011</v>
      </c>
      <c r="O75" t="b">
        <v>0</v>
      </c>
      <c r="P75">
        <v>18</v>
      </c>
      <c r="Q75" t="b">
        <v>1</v>
      </c>
      <c r="R75" t="s">
        <v>8265</v>
      </c>
      <c r="S75" s="5">
        <f>Table1[[#This Row],[pledged]]/Table1[[#This Row],[goal]]</f>
        <v>1</v>
      </c>
      <c r="T75" s="6">
        <f>Table1[[#This Row],[pledged]]/Table1[[#This Row],[backers_count]]</f>
        <v>50</v>
      </c>
      <c r="U75" t="s">
        <v>8309</v>
      </c>
      <c r="V75" t="s">
        <v>8311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f>(Table1[[#This Row],[deadline]]/86400)+25569+(-5/24)</f>
        <v>42390.278877314813</v>
      </c>
      <c r="K76" s="11" t="str">
        <f>TEXT(Table1[[#This Row],[deadline date time serial]],"yyyy")</f>
        <v>2016</v>
      </c>
      <c r="L76">
        <v>1450784495</v>
      </c>
      <c r="M76" s="10">
        <f>(Table1[[#This Row],[launched_at]]/86400)+25569+(-5/24)</f>
        <v>42360.278877314813</v>
      </c>
      <c r="N76" s="9" t="str">
        <f>TEXT(Table1[[#This Row],[launched_at date time serial]], "yyyy")</f>
        <v>2015</v>
      </c>
      <c r="O76" t="b">
        <v>0</v>
      </c>
      <c r="P76">
        <v>29</v>
      </c>
      <c r="Q76" t="b">
        <v>1</v>
      </c>
      <c r="R76" t="s">
        <v>8265</v>
      </c>
      <c r="S76" s="5">
        <f>Table1[[#This Row],[pledged]]/Table1[[#This Row],[goal]]</f>
        <v>1.1293199999999999</v>
      </c>
      <c r="T76" s="6">
        <f>Table1[[#This Row],[pledged]]/Table1[[#This Row],[backers_count]]</f>
        <v>19.471034482758618</v>
      </c>
      <c r="U76" t="s">
        <v>8309</v>
      </c>
      <c r="V76" t="s">
        <v>8311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f>(Table1[[#This Row],[deadline]]/86400)+25569+(-5/24)</f>
        <v>41387.000833333332</v>
      </c>
      <c r="K77" s="11" t="str">
        <f>TEXT(Table1[[#This Row],[deadline date time serial]],"yyyy")</f>
        <v>2013</v>
      </c>
      <c r="L77">
        <v>1364101272</v>
      </c>
      <c r="M77" s="10">
        <f>(Table1[[#This Row],[launched_at]]/86400)+25569+(-5/24)</f>
        <v>41357.000833333332</v>
      </c>
      <c r="N77" s="9" t="str">
        <f>TEXT(Table1[[#This Row],[launched_at date time serial]], "yyyy")</f>
        <v>2013</v>
      </c>
      <c r="O77" t="b">
        <v>0</v>
      </c>
      <c r="P77">
        <v>47</v>
      </c>
      <c r="Q77" t="b">
        <v>1</v>
      </c>
      <c r="R77" t="s">
        <v>8265</v>
      </c>
      <c r="S77" s="5">
        <f>Table1[[#This Row],[pledged]]/Table1[[#This Row],[goal]]</f>
        <v>1.1542857142857144</v>
      </c>
      <c r="T77" s="6">
        <f>Table1[[#This Row],[pledged]]/Table1[[#This Row],[backers_count]]</f>
        <v>85.957446808510639</v>
      </c>
      <c r="U77" t="s">
        <v>8309</v>
      </c>
      <c r="V77" t="s">
        <v>8311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f>(Table1[[#This Row],[deadline]]/86400)+25569+(-5/24)</f>
        <v>40904.524976851848</v>
      </c>
      <c r="K78" s="11" t="str">
        <f>TEXT(Table1[[#This Row],[deadline date time serial]],"yyyy")</f>
        <v>2011</v>
      </c>
      <c r="L78">
        <v>1319819758</v>
      </c>
      <c r="M78" s="10">
        <f>(Table1[[#This Row],[launched_at]]/86400)+25569+(-5/24)</f>
        <v>40844.483310185184</v>
      </c>
      <c r="N78" s="9" t="str">
        <f>TEXT(Table1[[#This Row],[launched_at date time serial]], "yyyy")</f>
        <v>2011</v>
      </c>
      <c r="O78" t="b">
        <v>0</v>
      </c>
      <c r="P78">
        <v>15</v>
      </c>
      <c r="Q78" t="b">
        <v>1</v>
      </c>
      <c r="R78" t="s">
        <v>8265</v>
      </c>
      <c r="S78" s="5">
        <f>Table1[[#This Row],[pledged]]/Table1[[#This Row],[goal]]</f>
        <v>1.5333333333333334</v>
      </c>
      <c r="T78" s="6">
        <f>Table1[[#This Row],[pledged]]/Table1[[#This Row],[backers_count]]</f>
        <v>30.666666666666668</v>
      </c>
      <c r="U78" t="s">
        <v>8309</v>
      </c>
      <c r="V78" t="s">
        <v>8311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f>(Table1[[#This Row],[deadline]]/86400)+25569+(-5/24)</f>
        <v>41049.915972222218</v>
      </c>
      <c r="K79" s="11" t="str">
        <f>TEXT(Table1[[#This Row],[deadline date time serial]],"yyyy")</f>
        <v>2012</v>
      </c>
      <c r="L79">
        <v>1332991717</v>
      </c>
      <c r="M79" s="10">
        <f>(Table1[[#This Row],[launched_at]]/86400)+25569+(-5/24)</f>
        <v>40996.936539351846</v>
      </c>
      <c r="N79" s="9" t="str">
        <f>TEXT(Table1[[#This Row],[launched_at date time serial]], "yyyy")</f>
        <v>2012</v>
      </c>
      <c r="O79" t="b">
        <v>0</v>
      </c>
      <c r="P79">
        <v>26</v>
      </c>
      <c r="Q79" t="b">
        <v>1</v>
      </c>
      <c r="R79" t="s">
        <v>8265</v>
      </c>
      <c r="S79" s="5">
        <f>Table1[[#This Row],[pledged]]/Table1[[#This Row],[goal]]</f>
        <v>3.9249999999999998</v>
      </c>
      <c r="T79" s="6">
        <f>Table1[[#This Row],[pledged]]/Table1[[#This Row],[backers_count]]</f>
        <v>60.384615384615387</v>
      </c>
      <c r="U79" t="s">
        <v>8309</v>
      </c>
      <c r="V79" t="s">
        <v>8311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f>(Table1[[#This Row],[deadline]]/86400)+25569+(-5/24)</f>
        <v>42614.522233796299</v>
      </c>
      <c r="K80" s="11" t="str">
        <f>TEXT(Table1[[#This Row],[deadline date time serial]],"yyyy")</f>
        <v>2016</v>
      </c>
      <c r="L80">
        <v>1471887121</v>
      </c>
      <c r="M80" s="10">
        <f>(Table1[[#This Row],[launched_at]]/86400)+25569+(-5/24)</f>
        <v>42604.522233796299</v>
      </c>
      <c r="N80" s="9" t="str">
        <f>TEXT(Table1[[#This Row],[launched_at date time serial]], "yyyy")</f>
        <v>2016</v>
      </c>
      <c r="O80" t="b">
        <v>0</v>
      </c>
      <c r="P80">
        <v>35</v>
      </c>
      <c r="Q80" t="b">
        <v>1</v>
      </c>
      <c r="R80" t="s">
        <v>8265</v>
      </c>
      <c r="S80" s="5">
        <f>Table1[[#This Row],[pledged]]/Table1[[#This Row],[goal]]</f>
        <v>27.02</v>
      </c>
      <c r="T80" s="6">
        <f>Table1[[#This Row],[pledged]]/Table1[[#This Row],[backers_count]]</f>
        <v>38.6</v>
      </c>
      <c r="U80" t="s">
        <v>8309</v>
      </c>
      <c r="V80" t="s">
        <v>8311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f>(Table1[[#This Row],[deadline]]/86400)+25569+(-5/24)</f>
        <v>41754.568206018514</v>
      </c>
      <c r="K81" s="11" t="str">
        <f>TEXT(Table1[[#This Row],[deadline date time serial]],"yyyy")</f>
        <v>2014</v>
      </c>
      <c r="L81">
        <v>1395859093</v>
      </c>
      <c r="M81" s="10">
        <f>(Table1[[#This Row],[launched_at]]/86400)+25569+(-5/24)</f>
        <v>41724.568206018514</v>
      </c>
      <c r="N81" s="9" t="str">
        <f>TEXT(Table1[[#This Row],[launched_at date time serial]], "yyyy")</f>
        <v>2014</v>
      </c>
      <c r="O81" t="b">
        <v>0</v>
      </c>
      <c r="P81">
        <v>41</v>
      </c>
      <c r="Q81" t="b">
        <v>1</v>
      </c>
      <c r="R81" t="s">
        <v>8265</v>
      </c>
      <c r="S81" s="5">
        <f>Table1[[#This Row],[pledged]]/Table1[[#This Row],[goal]]</f>
        <v>1.27</v>
      </c>
      <c r="T81" s="6">
        <f>Table1[[#This Row],[pledged]]/Table1[[#This Row],[backers_count]]</f>
        <v>40.268292682926827</v>
      </c>
      <c r="U81" t="s">
        <v>8309</v>
      </c>
      <c r="V81" t="s">
        <v>8311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f>(Table1[[#This Row],[deadline]]/86400)+25569+(-5/24)</f>
        <v>41617.875648148147</v>
      </c>
      <c r="K82" s="11" t="str">
        <f>TEXT(Table1[[#This Row],[deadline date time serial]],"yyyy")</f>
        <v>2013</v>
      </c>
      <c r="L82">
        <v>1383616856</v>
      </c>
      <c r="M82" s="10">
        <f>(Table1[[#This Row],[launched_at]]/86400)+25569+(-5/24)</f>
        <v>41582.875648148147</v>
      </c>
      <c r="N82" s="9" t="str">
        <f>TEXT(Table1[[#This Row],[launched_at date time serial]], "yyyy")</f>
        <v>2013</v>
      </c>
      <c r="O82" t="b">
        <v>0</v>
      </c>
      <c r="P82">
        <v>47</v>
      </c>
      <c r="Q82" t="b">
        <v>1</v>
      </c>
      <c r="R82" t="s">
        <v>8265</v>
      </c>
      <c r="S82" s="5">
        <f>Table1[[#This Row],[pledged]]/Table1[[#This Row],[goal]]</f>
        <v>1.0725</v>
      </c>
      <c r="T82" s="6">
        <f>Table1[[#This Row],[pledged]]/Table1[[#This Row],[backers_count]]</f>
        <v>273.82978723404256</v>
      </c>
      <c r="U82" t="s">
        <v>8309</v>
      </c>
      <c r="V82" t="s">
        <v>8311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f>(Table1[[#This Row],[deadline]]/86400)+25569+(-5/24)</f>
        <v>41103.918055555558</v>
      </c>
      <c r="K83" s="11" t="str">
        <f>TEXT(Table1[[#This Row],[deadline date time serial]],"yyyy")</f>
        <v>2012</v>
      </c>
      <c r="L83">
        <v>1341892127</v>
      </c>
      <c r="M83" s="10">
        <f>(Table1[[#This Row],[launched_at]]/86400)+25569+(-5/24)</f>
        <v>41099.950543981475</v>
      </c>
      <c r="N83" s="9" t="str">
        <f>TEXT(Table1[[#This Row],[launched_at date time serial]], "yyyy")</f>
        <v>2012</v>
      </c>
      <c r="O83" t="b">
        <v>0</v>
      </c>
      <c r="P83">
        <v>28</v>
      </c>
      <c r="Q83" t="b">
        <v>1</v>
      </c>
      <c r="R83" t="s">
        <v>8265</v>
      </c>
      <c r="S83" s="5">
        <f>Table1[[#This Row],[pledged]]/Table1[[#This Row],[goal]]</f>
        <v>1.98</v>
      </c>
      <c r="T83" s="6">
        <f>Table1[[#This Row],[pledged]]/Table1[[#This Row],[backers_count]]</f>
        <v>53.035714285714285</v>
      </c>
      <c r="U83" t="s">
        <v>8309</v>
      </c>
      <c r="V83" t="s">
        <v>8311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f>(Table1[[#This Row],[deadline]]/86400)+25569+(-5/24)</f>
        <v>40825.611817129626</v>
      </c>
      <c r="K84" s="11" t="str">
        <f>TEXT(Table1[[#This Row],[deadline date time serial]],"yyyy")</f>
        <v>2011</v>
      </c>
      <c r="L84">
        <v>1315597261</v>
      </c>
      <c r="M84" s="10">
        <f>(Table1[[#This Row],[launched_at]]/86400)+25569+(-5/24)</f>
        <v>40795.611817129626</v>
      </c>
      <c r="N84" s="9" t="str">
        <f>TEXT(Table1[[#This Row],[launched_at date time serial]], "yyyy")</f>
        <v>2011</v>
      </c>
      <c r="O84" t="b">
        <v>0</v>
      </c>
      <c r="P84">
        <v>100</v>
      </c>
      <c r="Q84" t="b">
        <v>1</v>
      </c>
      <c r="R84" t="s">
        <v>8265</v>
      </c>
      <c r="S84" s="5">
        <f>Table1[[#This Row],[pledged]]/Table1[[#This Row],[goal]]</f>
        <v>1.0001249999999999</v>
      </c>
      <c r="T84" s="6">
        <f>Table1[[#This Row],[pledged]]/Table1[[#This Row],[backers_count]]</f>
        <v>40.005000000000003</v>
      </c>
      <c r="U84" t="s">
        <v>8309</v>
      </c>
      <c r="V84" t="s">
        <v>8311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f>(Table1[[#This Row],[deadline]]/86400)+25569+(-5/24)</f>
        <v>42057.270833333336</v>
      </c>
      <c r="K85" s="11" t="str">
        <f>TEXT(Table1[[#This Row],[deadline date time serial]],"yyyy")</f>
        <v>2015</v>
      </c>
      <c r="L85">
        <v>1423320389</v>
      </c>
      <c r="M85" s="10">
        <f>(Table1[[#This Row],[launched_at]]/86400)+25569+(-5/24)</f>
        <v>42042.407280092586</v>
      </c>
      <c r="N85" s="9" t="str">
        <f>TEXT(Table1[[#This Row],[launched_at date time serial]], "yyyy")</f>
        <v>2015</v>
      </c>
      <c r="O85" t="b">
        <v>0</v>
      </c>
      <c r="P85">
        <v>13</v>
      </c>
      <c r="Q85" t="b">
        <v>1</v>
      </c>
      <c r="R85" t="s">
        <v>8265</v>
      </c>
      <c r="S85" s="5">
        <f>Table1[[#This Row],[pledged]]/Table1[[#This Row],[goal]]</f>
        <v>1.0249999999999999</v>
      </c>
      <c r="T85" s="6">
        <f>Table1[[#This Row],[pledged]]/Table1[[#This Row],[backers_count]]</f>
        <v>15.76923076923077</v>
      </c>
      <c r="U85" t="s">
        <v>8309</v>
      </c>
      <c r="V85" t="s">
        <v>8311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f>(Table1[[#This Row],[deadline]]/86400)+25569+(-5/24)</f>
        <v>40678.54960648148</v>
      </c>
      <c r="K86" s="11" t="str">
        <f>TEXT(Table1[[#This Row],[deadline date time serial]],"yyyy")</f>
        <v>2011</v>
      </c>
      <c r="L86">
        <v>1302891086</v>
      </c>
      <c r="M86" s="10">
        <f>(Table1[[#This Row],[launched_at]]/86400)+25569+(-5/24)</f>
        <v>40648.54960648148</v>
      </c>
      <c r="N86" s="9" t="str">
        <f>TEXT(Table1[[#This Row],[launched_at date time serial]], "yyyy")</f>
        <v>2011</v>
      </c>
      <c r="O86" t="b">
        <v>0</v>
      </c>
      <c r="P86">
        <v>7</v>
      </c>
      <c r="Q86" t="b">
        <v>1</v>
      </c>
      <c r="R86" t="s">
        <v>8265</v>
      </c>
      <c r="S86" s="5">
        <f>Table1[[#This Row],[pledged]]/Table1[[#This Row],[goal]]</f>
        <v>1</v>
      </c>
      <c r="T86" s="6">
        <f>Table1[[#This Row],[pledged]]/Table1[[#This Row],[backers_count]]</f>
        <v>71.428571428571431</v>
      </c>
      <c r="U86" t="s">
        <v>8309</v>
      </c>
      <c r="V86" t="s">
        <v>8311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f>(Table1[[#This Row],[deadline]]/86400)+25569+(-5/24)</f>
        <v>40808.917094907403</v>
      </c>
      <c r="K87" s="11" t="str">
        <f>TEXT(Table1[[#This Row],[deadline date time serial]],"yyyy")</f>
        <v>2011</v>
      </c>
      <c r="L87">
        <v>1314154837</v>
      </c>
      <c r="M87" s="10">
        <f>(Table1[[#This Row],[launched_at]]/86400)+25569+(-5/24)</f>
        <v>40778.917094907403</v>
      </c>
      <c r="N87" s="9" t="str">
        <f>TEXT(Table1[[#This Row],[launched_at date time serial]], "yyyy")</f>
        <v>2011</v>
      </c>
      <c r="O87" t="b">
        <v>0</v>
      </c>
      <c r="P87">
        <v>21</v>
      </c>
      <c r="Q87" t="b">
        <v>1</v>
      </c>
      <c r="R87" t="s">
        <v>8265</v>
      </c>
      <c r="S87" s="5">
        <f>Table1[[#This Row],[pledged]]/Table1[[#This Row],[goal]]</f>
        <v>1.2549999999999999</v>
      </c>
      <c r="T87" s="6">
        <f>Table1[[#This Row],[pledged]]/Table1[[#This Row],[backers_count]]</f>
        <v>71.714285714285708</v>
      </c>
      <c r="U87" t="s">
        <v>8309</v>
      </c>
      <c r="V87" t="s">
        <v>8311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f>(Table1[[#This Row],[deadline]]/86400)+25569+(-5/24)</f>
        <v>42365.389409722215</v>
      </c>
      <c r="K88" s="11" t="str">
        <f>TEXT(Table1[[#This Row],[deadline date time serial]],"yyyy")</f>
        <v>2015</v>
      </c>
      <c r="L88">
        <v>1444828845</v>
      </c>
      <c r="M88" s="10">
        <f>(Table1[[#This Row],[launched_at]]/86400)+25569+(-5/24)</f>
        <v>42291.347743055558</v>
      </c>
      <c r="N88" s="9" t="str">
        <f>TEXT(Table1[[#This Row],[launched_at date time serial]], "yyyy")</f>
        <v>2015</v>
      </c>
      <c r="O88" t="b">
        <v>0</v>
      </c>
      <c r="P88">
        <v>17</v>
      </c>
      <c r="Q88" t="b">
        <v>1</v>
      </c>
      <c r="R88" t="s">
        <v>8265</v>
      </c>
      <c r="S88" s="5">
        <f>Table1[[#This Row],[pledged]]/Table1[[#This Row],[goal]]</f>
        <v>1.0646666666666667</v>
      </c>
      <c r="T88" s="6">
        <f>Table1[[#This Row],[pledged]]/Table1[[#This Row],[backers_count]]</f>
        <v>375.76470588235293</v>
      </c>
      <c r="U88" t="s">
        <v>8309</v>
      </c>
      <c r="V88" t="s">
        <v>8311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f>(Table1[[#This Row],[deadline]]/86400)+25569+(-5/24)</f>
        <v>40331.861805555549</v>
      </c>
      <c r="K89" s="11" t="str">
        <f>TEXT(Table1[[#This Row],[deadline date time serial]],"yyyy")</f>
        <v>2010</v>
      </c>
      <c r="L89">
        <v>1274705803</v>
      </c>
      <c r="M89" s="10">
        <f>(Table1[[#This Row],[launched_at]]/86400)+25569+(-5/24)</f>
        <v>40322.331053240741</v>
      </c>
      <c r="N89" s="9" t="str">
        <f>TEXT(Table1[[#This Row],[launched_at date time serial]], "yyyy")</f>
        <v>2010</v>
      </c>
      <c r="O89" t="b">
        <v>0</v>
      </c>
      <c r="P89">
        <v>25</v>
      </c>
      <c r="Q89" t="b">
        <v>1</v>
      </c>
      <c r="R89" t="s">
        <v>8265</v>
      </c>
      <c r="S89" s="5">
        <f>Table1[[#This Row],[pledged]]/Table1[[#This Row],[goal]]</f>
        <v>1.046</v>
      </c>
      <c r="T89" s="6">
        <f>Table1[[#This Row],[pledged]]/Table1[[#This Row],[backers_count]]</f>
        <v>104.6</v>
      </c>
      <c r="U89" t="s">
        <v>8309</v>
      </c>
      <c r="V89" t="s">
        <v>8311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f>(Table1[[#This Row],[deadline]]/86400)+25569+(-5/24)</f>
        <v>41812.450590277775</v>
      </c>
      <c r="K90" s="11" t="str">
        <f>TEXT(Table1[[#This Row],[deadline date time serial]],"yyyy")</f>
        <v>2014</v>
      </c>
      <c r="L90">
        <v>1401205731</v>
      </c>
      <c r="M90" s="10">
        <f>(Table1[[#This Row],[launched_at]]/86400)+25569+(-5/24)</f>
        <v>41786.450590277775</v>
      </c>
      <c r="N90" s="9" t="str">
        <f>TEXT(Table1[[#This Row],[launched_at date time serial]], "yyyy")</f>
        <v>2014</v>
      </c>
      <c r="O90" t="b">
        <v>0</v>
      </c>
      <c r="P90">
        <v>60</v>
      </c>
      <c r="Q90" t="b">
        <v>1</v>
      </c>
      <c r="R90" t="s">
        <v>8265</v>
      </c>
      <c r="S90" s="5">
        <f>Table1[[#This Row],[pledged]]/Table1[[#This Row],[goal]]</f>
        <v>1.0285714285714285</v>
      </c>
      <c r="T90" s="6">
        <f>Table1[[#This Row],[pledged]]/Table1[[#This Row],[backers_count]]</f>
        <v>60</v>
      </c>
      <c r="U90" t="s">
        <v>8309</v>
      </c>
      <c r="V90" t="s">
        <v>8311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f>(Table1[[#This Row],[deadline]]/86400)+25569+(-5/24)</f>
        <v>41427.543888888882</v>
      </c>
      <c r="K91" s="11" t="str">
        <f>TEXT(Table1[[#This Row],[deadline date time serial]],"yyyy")</f>
        <v>2013</v>
      </c>
      <c r="L91">
        <v>1368036192</v>
      </c>
      <c r="M91" s="10">
        <f>(Table1[[#This Row],[launched_at]]/86400)+25569+(-5/24)</f>
        <v>41402.543888888882</v>
      </c>
      <c r="N91" s="9" t="str">
        <f>TEXT(Table1[[#This Row],[launched_at date time serial]], "yyyy")</f>
        <v>2013</v>
      </c>
      <c r="O91" t="b">
        <v>0</v>
      </c>
      <c r="P91">
        <v>56</v>
      </c>
      <c r="Q91" t="b">
        <v>1</v>
      </c>
      <c r="R91" t="s">
        <v>8265</v>
      </c>
      <c r="S91" s="5">
        <f>Table1[[#This Row],[pledged]]/Table1[[#This Row],[goal]]</f>
        <v>1.1506666666666667</v>
      </c>
      <c r="T91" s="6">
        <f>Table1[[#This Row],[pledged]]/Table1[[#This Row],[backers_count]]</f>
        <v>123.28571428571429</v>
      </c>
      <c r="U91" t="s">
        <v>8309</v>
      </c>
      <c r="V91" t="s">
        <v>8311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f>(Table1[[#This Row],[deadline]]/86400)+25569+(-5/24)</f>
        <v>40736.089108796295</v>
      </c>
      <c r="K92" s="11" t="str">
        <f>TEXT(Table1[[#This Row],[deadline date time serial]],"yyyy")</f>
        <v>2011</v>
      </c>
      <c r="L92">
        <v>1307862499</v>
      </c>
      <c r="M92" s="10">
        <f>(Table1[[#This Row],[launched_at]]/86400)+25569+(-5/24)</f>
        <v>40706.089108796295</v>
      </c>
      <c r="N92" s="9" t="str">
        <f>TEXT(Table1[[#This Row],[launched_at date time serial]], "yyyy")</f>
        <v>2011</v>
      </c>
      <c r="O92" t="b">
        <v>0</v>
      </c>
      <c r="P92">
        <v>16</v>
      </c>
      <c r="Q92" t="b">
        <v>1</v>
      </c>
      <c r="R92" t="s">
        <v>8265</v>
      </c>
      <c r="S92" s="5">
        <f>Table1[[#This Row],[pledged]]/Table1[[#This Row],[goal]]</f>
        <v>1.004</v>
      </c>
      <c r="T92" s="6">
        <f>Table1[[#This Row],[pledged]]/Table1[[#This Row],[backers_count]]</f>
        <v>31.375</v>
      </c>
      <c r="U92" t="s">
        <v>8309</v>
      </c>
      <c r="V92" t="s">
        <v>8311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f>(Table1[[#This Row],[deadline]]/86400)+25569+(-5/24)</f>
        <v>40680.194027777776</v>
      </c>
      <c r="K93" s="11" t="str">
        <f>TEXT(Table1[[#This Row],[deadline date time serial]],"yyyy")</f>
        <v>2011</v>
      </c>
      <c r="L93">
        <v>1300354764</v>
      </c>
      <c r="M93" s="10">
        <f>(Table1[[#This Row],[launched_at]]/86400)+25569+(-5/24)</f>
        <v>40619.194027777776</v>
      </c>
      <c r="N93" s="9" t="str">
        <f>TEXT(Table1[[#This Row],[launched_at date time serial]], "yyyy")</f>
        <v>2011</v>
      </c>
      <c r="O93" t="b">
        <v>0</v>
      </c>
      <c r="P93">
        <v>46</v>
      </c>
      <c r="Q93" t="b">
        <v>1</v>
      </c>
      <c r="R93" t="s">
        <v>8265</v>
      </c>
      <c r="S93" s="5">
        <f>Table1[[#This Row],[pledged]]/Table1[[#This Row],[goal]]</f>
        <v>1.2</v>
      </c>
      <c r="T93" s="6">
        <f>Table1[[#This Row],[pledged]]/Table1[[#This Row],[backers_count]]</f>
        <v>78.260869565217391</v>
      </c>
      <c r="U93" t="s">
        <v>8309</v>
      </c>
      <c r="V93" t="s">
        <v>8311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f>(Table1[[#This Row],[deadline]]/86400)+25569+(-5/24)</f>
        <v>42767.124999999993</v>
      </c>
      <c r="K94" s="11" t="str">
        <f>TEXT(Table1[[#This Row],[deadline date time serial]],"yyyy")</f>
        <v>2017</v>
      </c>
      <c r="L94">
        <v>1481949983</v>
      </c>
      <c r="M94" s="10">
        <f>(Table1[[#This Row],[launched_at]]/86400)+25569+(-5/24)</f>
        <v>42720.990543981483</v>
      </c>
      <c r="N94" s="9" t="str">
        <f>TEXT(Table1[[#This Row],[launched_at date time serial]], "yyyy")</f>
        <v>2016</v>
      </c>
      <c r="O94" t="b">
        <v>0</v>
      </c>
      <c r="P94">
        <v>43</v>
      </c>
      <c r="Q94" t="b">
        <v>1</v>
      </c>
      <c r="R94" t="s">
        <v>8265</v>
      </c>
      <c r="S94" s="5">
        <f>Table1[[#This Row],[pledged]]/Table1[[#This Row],[goal]]</f>
        <v>1.052</v>
      </c>
      <c r="T94" s="6">
        <f>Table1[[#This Row],[pledged]]/Table1[[#This Row],[backers_count]]</f>
        <v>122.32558139534883</v>
      </c>
      <c r="U94" t="s">
        <v>8309</v>
      </c>
      <c r="V94" t="s">
        <v>8311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f>(Table1[[#This Row],[deadline]]/86400)+25569+(-5/24)</f>
        <v>41093.666666666664</v>
      </c>
      <c r="K95" s="11" t="str">
        <f>TEXT(Table1[[#This Row],[deadline date time serial]],"yyyy")</f>
        <v>2012</v>
      </c>
      <c r="L95">
        <v>1338928537</v>
      </c>
      <c r="M95" s="10">
        <f>(Table1[[#This Row],[launched_at]]/86400)+25569+(-5/24)</f>
        <v>41065.649733796294</v>
      </c>
      <c r="N95" s="9" t="str">
        <f>TEXT(Table1[[#This Row],[launched_at date time serial]], "yyyy")</f>
        <v>2012</v>
      </c>
      <c r="O95" t="b">
        <v>0</v>
      </c>
      <c r="P95">
        <v>15</v>
      </c>
      <c r="Q95" t="b">
        <v>1</v>
      </c>
      <c r="R95" t="s">
        <v>8265</v>
      </c>
      <c r="S95" s="5">
        <f>Table1[[#This Row],[pledged]]/Table1[[#This Row],[goal]]</f>
        <v>1.1060000000000001</v>
      </c>
      <c r="T95" s="6">
        <f>Table1[[#This Row],[pledged]]/Table1[[#This Row],[backers_count]]</f>
        <v>73.733333333333334</v>
      </c>
      <c r="U95" t="s">
        <v>8309</v>
      </c>
      <c r="V95" t="s">
        <v>8311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f>(Table1[[#This Row],[deadline]]/86400)+25569+(-5/24)</f>
        <v>41736.509513888886</v>
      </c>
      <c r="K96" s="11" t="str">
        <f>TEXT(Table1[[#This Row],[deadline date time serial]],"yyyy")</f>
        <v>2014</v>
      </c>
      <c r="L96">
        <v>1395162822</v>
      </c>
      <c r="M96" s="10">
        <f>(Table1[[#This Row],[launched_at]]/86400)+25569+(-5/24)</f>
        <v>41716.509513888886</v>
      </c>
      <c r="N96" s="9" t="str">
        <f>TEXT(Table1[[#This Row],[launched_at date time serial]], "yyyy")</f>
        <v>2014</v>
      </c>
      <c r="O96" t="b">
        <v>0</v>
      </c>
      <c r="P96">
        <v>12</v>
      </c>
      <c r="Q96" t="b">
        <v>1</v>
      </c>
      <c r="R96" t="s">
        <v>8265</v>
      </c>
      <c r="S96" s="5">
        <f>Table1[[#This Row],[pledged]]/Table1[[#This Row],[goal]]</f>
        <v>1.04</v>
      </c>
      <c r="T96" s="6">
        <f>Table1[[#This Row],[pledged]]/Table1[[#This Row],[backers_count]]</f>
        <v>21.666666666666668</v>
      </c>
      <c r="U96" t="s">
        <v>8309</v>
      </c>
      <c r="V96" t="s">
        <v>8311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f>(Table1[[#This Row],[deadline]]/86400)+25569+(-5/24)</f>
        <v>40964.796770833331</v>
      </c>
      <c r="K97" s="11" t="str">
        <f>TEXT(Table1[[#This Row],[deadline date time serial]],"yyyy")</f>
        <v>2012</v>
      </c>
      <c r="L97">
        <v>1327622841</v>
      </c>
      <c r="M97" s="10">
        <f>(Table1[[#This Row],[launched_at]]/86400)+25569+(-5/24)</f>
        <v>40934.796770833331</v>
      </c>
      <c r="N97" s="9" t="str">
        <f>TEXT(Table1[[#This Row],[launched_at date time serial]], "yyyy")</f>
        <v>2012</v>
      </c>
      <c r="O97" t="b">
        <v>0</v>
      </c>
      <c r="P97">
        <v>21</v>
      </c>
      <c r="Q97" t="b">
        <v>1</v>
      </c>
      <c r="R97" t="s">
        <v>8265</v>
      </c>
      <c r="S97" s="5">
        <f>Table1[[#This Row],[pledged]]/Table1[[#This Row],[goal]]</f>
        <v>1.3142857142857143</v>
      </c>
      <c r="T97" s="6">
        <f>Table1[[#This Row],[pledged]]/Table1[[#This Row],[backers_count]]</f>
        <v>21.904761904761905</v>
      </c>
      <c r="U97" t="s">
        <v>8309</v>
      </c>
      <c r="V97" t="s">
        <v>8311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f>(Table1[[#This Row],[deadline]]/86400)+25569+(-5/24)</f>
        <v>40390.916666666664</v>
      </c>
      <c r="K98" s="11" t="str">
        <f>TEXT(Table1[[#This Row],[deadline date time serial]],"yyyy")</f>
        <v>2010</v>
      </c>
      <c r="L98">
        <v>1274889241</v>
      </c>
      <c r="M98" s="10">
        <f>(Table1[[#This Row],[launched_at]]/86400)+25569+(-5/24)</f>
        <v>40324.45417824074</v>
      </c>
      <c r="N98" s="9" t="str">
        <f>TEXT(Table1[[#This Row],[launched_at date time serial]], "yyyy")</f>
        <v>2010</v>
      </c>
      <c r="O98" t="b">
        <v>0</v>
      </c>
      <c r="P98">
        <v>34</v>
      </c>
      <c r="Q98" t="b">
        <v>1</v>
      </c>
      <c r="R98" t="s">
        <v>8265</v>
      </c>
      <c r="S98" s="5">
        <f>Table1[[#This Row],[pledged]]/Table1[[#This Row],[goal]]</f>
        <v>1.1466666666666667</v>
      </c>
      <c r="T98" s="6">
        <f>Table1[[#This Row],[pledged]]/Table1[[#This Row],[backers_count]]</f>
        <v>50.588235294117645</v>
      </c>
      <c r="U98" t="s">
        <v>8309</v>
      </c>
      <c r="V98" t="s">
        <v>8311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f>(Table1[[#This Row],[deadline]]/86400)+25569+(-5/24)</f>
        <v>40735.926874999997</v>
      </c>
      <c r="K99" s="11" t="str">
        <f>TEXT(Table1[[#This Row],[deadline date time serial]],"yyyy")</f>
        <v>2011</v>
      </c>
      <c r="L99">
        <v>1307848482</v>
      </c>
      <c r="M99" s="10">
        <f>(Table1[[#This Row],[launched_at]]/86400)+25569+(-5/24)</f>
        <v>40705.926874999997</v>
      </c>
      <c r="N99" s="9" t="str">
        <f>TEXT(Table1[[#This Row],[launched_at date time serial]], "yyyy")</f>
        <v>2011</v>
      </c>
      <c r="O99" t="b">
        <v>0</v>
      </c>
      <c r="P99">
        <v>8</v>
      </c>
      <c r="Q99" t="b">
        <v>1</v>
      </c>
      <c r="R99" t="s">
        <v>8265</v>
      </c>
      <c r="S99" s="5">
        <f>Table1[[#This Row],[pledged]]/Table1[[#This Row],[goal]]</f>
        <v>1.0625</v>
      </c>
      <c r="T99" s="6">
        <f>Table1[[#This Row],[pledged]]/Table1[[#This Row],[backers_count]]</f>
        <v>53.125</v>
      </c>
      <c r="U99" t="s">
        <v>8309</v>
      </c>
      <c r="V99" t="s">
        <v>8311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f>(Table1[[#This Row],[deadline]]/86400)+25569+(-5/24)</f>
        <v>41250.770833333328</v>
      </c>
      <c r="K100" s="11" t="str">
        <f>TEXT(Table1[[#This Row],[deadline date time serial]],"yyyy")</f>
        <v>2012</v>
      </c>
      <c r="L100">
        <v>1351796674</v>
      </c>
      <c r="M100" s="10">
        <f>(Table1[[#This Row],[launched_at]]/86400)+25569+(-5/24)</f>
        <v>41214.586504629631</v>
      </c>
      <c r="N100" s="9" t="str">
        <f>TEXT(Table1[[#This Row],[launched_at date time serial]], "yyyy")</f>
        <v>2012</v>
      </c>
      <c r="O100" t="b">
        <v>0</v>
      </c>
      <c r="P100">
        <v>60</v>
      </c>
      <c r="Q100" t="b">
        <v>1</v>
      </c>
      <c r="R100" t="s">
        <v>8265</v>
      </c>
      <c r="S100" s="5">
        <f>Table1[[#This Row],[pledged]]/Table1[[#This Row],[goal]]</f>
        <v>1.0625</v>
      </c>
      <c r="T100" s="6">
        <f>Table1[[#This Row],[pledged]]/Table1[[#This Row],[backers_count]]</f>
        <v>56.666666666666664</v>
      </c>
      <c r="U100" t="s">
        <v>8309</v>
      </c>
      <c r="V100" t="s">
        <v>8311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f>(Table1[[#This Row],[deadline]]/86400)+25569+(-5/24)</f>
        <v>41661.694432870368</v>
      </c>
      <c r="K101" s="11" t="str">
        <f>TEXT(Table1[[#This Row],[deadline date time serial]],"yyyy")</f>
        <v>2014</v>
      </c>
      <c r="L101">
        <v>1387834799</v>
      </c>
      <c r="M101" s="10">
        <f>(Table1[[#This Row],[launched_at]]/86400)+25569+(-5/24)</f>
        <v>41631.694432870368</v>
      </c>
      <c r="N101" s="9" t="str">
        <f>TEXT(Table1[[#This Row],[launched_at date time serial]], "yyyy")</f>
        <v>2013</v>
      </c>
      <c r="O101" t="b">
        <v>0</v>
      </c>
      <c r="P101">
        <v>39</v>
      </c>
      <c r="Q101" t="b">
        <v>1</v>
      </c>
      <c r="R101" t="s">
        <v>8265</v>
      </c>
      <c r="S101" s="5">
        <f>Table1[[#This Row],[pledged]]/Table1[[#This Row],[goal]]</f>
        <v>1.0601933333333333</v>
      </c>
      <c r="T101" s="6">
        <f>Table1[[#This Row],[pledged]]/Table1[[#This Row],[backers_count]]</f>
        <v>40.776666666666664</v>
      </c>
      <c r="U101" t="s">
        <v>8309</v>
      </c>
      <c r="V101" t="s">
        <v>8311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f>(Table1[[#This Row],[deadline]]/86400)+25569+(-5/24)</f>
        <v>41217.586643518516</v>
      </c>
      <c r="K102" s="11" t="str">
        <f>TEXT(Table1[[#This Row],[deadline date time serial]],"yyyy")</f>
        <v>2012</v>
      </c>
      <c r="L102">
        <v>1350324286</v>
      </c>
      <c r="M102" s="10">
        <f>(Table1[[#This Row],[launched_at]]/86400)+25569+(-5/24)</f>
        <v>41197.544976851852</v>
      </c>
      <c r="N102" s="9" t="str">
        <f>TEXT(Table1[[#This Row],[launched_at date time serial]], "yyyy")</f>
        <v>2012</v>
      </c>
      <c r="O102" t="b">
        <v>0</v>
      </c>
      <c r="P102">
        <v>26</v>
      </c>
      <c r="Q102" t="b">
        <v>1</v>
      </c>
      <c r="R102" t="s">
        <v>8265</v>
      </c>
      <c r="S102" s="5">
        <f>Table1[[#This Row],[pledged]]/Table1[[#This Row],[goal]]</f>
        <v>1</v>
      </c>
      <c r="T102" s="6">
        <f>Table1[[#This Row],[pledged]]/Table1[[#This Row],[backers_count]]</f>
        <v>192.30769230769232</v>
      </c>
      <c r="U102" t="s">
        <v>8309</v>
      </c>
      <c r="V102" t="s">
        <v>8311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f>(Table1[[#This Row],[deadline]]/86400)+25569+(-5/24)</f>
        <v>41298.568402777775</v>
      </c>
      <c r="K103" s="11" t="str">
        <f>TEXT(Table1[[#This Row],[deadline date time serial]],"yyyy")</f>
        <v>2013</v>
      </c>
      <c r="L103">
        <v>1356979110</v>
      </c>
      <c r="M103" s="10">
        <f>(Table1[[#This Row],[launched_at]]/86400)+25569+(-5/24)</f>
        <v>41274.568402777775</v>
      </c>
      <c r="N103" s="9" t="str">
        <f>TEXT(Table1[[#This Row],[launched_at date time serial]], "yyyy")</f>
        <v>2012</v>
      </c>
      <c r="O103" t="b">
        <v>0</v>
      </c>
      <c r="P103">
        <v>35</v>
      </c>
      <c r="Q103" t="b">
        <v>1</v>
      </c>
      <c r="R103" t="s">
        <v>8265</v>
      </c>
      <c r="S103" s="5">
        <f>Table1[[#This Row],[pledged]]/Table1[[#This Row],[goal]]</f>
        <v>1</v>
      </c>
      <c r="T103" s="6">
        <f>Table1[[#This Row],[pledged]]/Table1[[#This Row],[backers_count]]</f>
        <v>100</v>
      </c>
      <c r="U103" t="s">
        <v>8309</v>
      </c>
      <c r="V103" t="s">
        <v>8311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f>(Table1[[#This Row],[deadline]]/86400)+25569+(-5/24)</f>
        <v>40534.922835648147</v>
      </c>
      <c r="K104" s="11" t="str">
        <f>TEXT(Table1[[#This Row],[deadline date time serial]],"yyyy")</f>
        <v>2010</v>
      </c>
      <c r="L104">
        <v>1290481733</v>
      </c>
      <c r="M104" s="10">
        <f>(Table1[[#This Row],[launched_at]]/86400)+25569+(-5/24)</f>
        <v>40504.922835648147</v>
      </c>
      <c r="N104" s="9" t="str">
        <f>TEXT(Table1[[#This Row],[launched_at date time serial]], "yyyy")</f>
        <v>2010</v>
      </c>
      <c r="O104" t="b">
        <v>0</v>
      </c>
      <c r="P104">
        <v>65</v>
      </c>
      <c r="Q104" t="b">
        <v>1</v>
      </c>
      <c r="R104" t="s">
        <v>8265</v>
      </c>
      <c r="S104" s="5">
        <f>Table1[[#This Row],[pledged]]/Table1[[#This Row],[goal]]</f>
        <v>1.2775000000000001</v>
      </c>
      <c r="T104" s="6">
        <f>Table1[[#This Row],[pledged]]/Table1[[#This Row],[backers_count]]</f>
        <v>117.92307692307692</v>
      </c>
      <c r="U104" t="s">
        <v>8309</v>
      </c>
      <c r="V104" t="s">
        <v>8311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f>(Table1[[#This Row],[deadline]]/86400)+25569+(-5/24)</f>
        <v>41705.597569444442</v>
      </c>
      <c r="K105" s="11" t="str">
        <f>TEXT(Table1[[#This Row],[deadline date time serial]],"yyyy")</f>
        <v>2014</v>
      </c>
      <c r="L105">
        <v>1392232830</v>
      </c>
      <c r="M105" s="10">
        <f>(Table1[[#This Row],[launched_at]]/86400)+25569+(-5/24)</f>
        <v>41682.597569444442</v>
      </c>
      <c r="N105" s="9" t="str">
        <f>TEXT(Table1[[#This Row],[launched_at date time serial]], "yyyy")</f>
        <v>2014</v>
      </c>
      <c r="O105" t="b">
        <v>0</v>
      </c>
      <c r="P105">
        <v>49</v>
      </c>
      <c r="Q105" t="b">
        <v>1</v>
      </c>
      <c r="R105" t="s">
        <v>8265</v>
      </c>
      <c r="S105" s="5">
        <f>Table1[[#This Row],[pledged]]/Table1[[#This Row],[goal]]</f>
        <v>1.0515384615384615</v>
      </c>
      <c r="T105" s="6">
        <f>Table1[[#This Row],[pledged]]/Table1[[#This Row],[backers_count]]</f>
        <v>27.897959183673468</v>
      </c>
      <c r="U105" t="s">
        <v>8309</v>
      </c>
      <c r="V105" t="s">
        <v>8311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f>(Table1[[#This Row],[deadline]]/86400)+25569+(-5/24)</f>
        <v>40635.833333333328</v>
      </c>
      <c r="K106" s="11" t="str">
        <f>TEXT(Table1[[#This Row],[deadline date time serial]],"yyyy")</f>
        <v>2011</v>
      </c>
      <c r="L106">
        <v>1299775266</v>
      </c>
      <c r="M106" s="10">
        <f>(Table1[[#This Row],[launched_at]]/86400)+25569+(-5/24)</f>
        <v>40612.486874999995</v>
      </c>
      <c r="N106" s="9" t="str">
        <f>TEXT(Table1[[#This Row],[launched_at date time serial]], "yyyy")</f>
        <v>2011</v>
      </c>
      <c r="O106" t="b">
        <v>0</v>
      </c>
      <c r="P106">
        <v>10</v>
      </c>
      <c r="Q106" t="b">
        <v>1</v>
      </c>
      <c r="R106" t="s">
        <v>8265</v>
      </c>
      <c r="S106" s="5">
        <f>Table1[[#This Row],[pledged]]/Table1[[#This Row],[goal]]</f>
        <v>1.2</v>
      </c>
      <c r="T106" s="6">
        <f>Table1[[#This Row],[pledged]]/Table1[[#This Row],[backers_count]]</f>
        <v>60</v>
      </c>
      <c r="U106" t="s">
        <v>8309</v>
      </c>
      <c r="V106" t="s">
        <v>8311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f>(Table1[[#This Row],[deadline]]/86400)+25569+(-5/24)</f>
        <v>42503.791666666664</v>
      </c>
      <c r="K107" s="11" t="str">
        <f>TEXT(Table1[[#This Row],[deadline date time serial]],"yyyy")</f>
        <v>2016</v>
      </c>
      <c r="L107">
        <v>1461605020</v>
      </c>
      <c r="M107" s="10">
        <f>(Table1[[#This Row],[launched_at]]/86400)+25569+(-5/24)</f>
        <v>42485.516435185178</v>
      </c>
      <c r="N107" s="9" t="str">
        <f>TEXT(Table1[[#This Row],[launched_at date time serial]], "yyyy")</f>
        <v>2016</v>
      </c>
      <c r="O107" t="b">
        <v>0</v>
      </c>
      <c r="P107">
        <v>60</v>
      </c>
      <c r="Q107" t="b">
        <v>1</v>
      </c>
      <c r="R107" t="s">
        <v>8265</v>
      </c>
      <c r="S107" s="5">
        <f>Table1[[#This Row],[pledged]]/Table1[[#This Row],[goal]]</f>
        <v>1.074090909090909</v>
      </c>
      <c r="T107" s="6">
        <f>Table1[[#This Row],[pledged]]/Table1[[#This Row],[backers_count]]</f>
        <v>39.383333333333333</v>
      </c>
      <c r="U107" t="s">
        <v>8309</v>
      </c>
      <c r="V107" t="s">
        <v>8311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f>(Table1[[#This Row],[deadline]]/86400)+25569+(-5/24)</f>
        <v>41001.568298611106</v>
      </c>
      <c r="K108" s="11" t="str">
        <f>TEXT(Table1[[#This Row],[deadline date time serial]],"yyyy")</f>
        <v>2012</v>
      </c>
      <c r="L108">
        <v>1332182301</v>
      </c>
      <c r="M108" s="10">
        <f>(Table1[[#This Row],[launched_at]]/86400)+25569+(-5/24)</f>
        <v>40987.568298611106</v>
      </c>
      <c r="N108" s="9" t="str">
        <f>TEXT(Table1[[#This Row],[launched_at date time serial]], "yyyy")</f>
        <v>2012</v>
      </c>
      <c r="O108" t="b">
        <v>0</v>
      </c>
      <c r="P108">
        <v>27</v>
      </c>
      <c r="Q108" t="b">
        <v>1</v>
      </c>
      <c r="R108" t="s">
        <v>8265</v>
      </c>
      <c r="S108" s="5">
        <f>Table1[[#This Row],[pledged]]/Table1[[#This Row],[goal]]</f>
        <v>1.0049999999999999</v>
      </c>
      <c r="T108" s="6">
        <f>Table1[[#This Row],[pledged]]/Table1[[#This Row],[backers_count]]</f>
        <v>186.11111111111111</v>
      </c>
      <c r="U108" t="s">
        <v>8309</v>
      </c>
      <c r="V108" t="s">
        <v>8311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f>(Table1[[#This Row],[deadline]]/86400)+25569+(-5/24)</f>
        <v>40657.774155092593</v>
      </c>
      <c r="K109" s="11" t="str">
        <f>TEXT(Table1[[#This Row],[deadline date time serial]],"yyyy")</f>
        <v>2011</v>
      </c>
      <c r="L109">
        <v>1301787287</v>
      </c>
      <c r="M109" s="10">
        <f>(Table1[[#This Row],[launched_at]]/86400)+25569+(-5/24)</f>
        <v>40635.774155092593</v>
      </c>
      <c r="N109" s="9" t="str">
        <f>TEXT(Table1[[#This Row],[launched_at date time serial]], "yyyy")</f>
        <v>2011</v>
      </c>
      <c r="O109" t="b">
        <v>0</v>
      </c>
      <c r="P109">
        <v>69</v>
      </c>
      <c r="Q109" t="b">
        <v>1</v>
      </c>
      <c r="R109" t="s">
        <v>8265</v>
      </c>
      <c r="S109" s="5">
        <f>Table1[[#This Row],[pledged]]/Table1[[#This Row],[goal]]</f>
        <v>1.0246666666666666</v>
      </c>
      <c r="T109" s="6">
        <f>Table1[[#This Row],[pledged]]/Table1[[#This Row],[backers_count]]</f>
        <v>111.37681159420291</v>
      </c>
      <c r="U109" t="s">
        <v>8309</v>
      </c>
      <c r="V109" t="s">
        <v>8311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f>(Table1[[#This Row],[deadline]]/86400)+25569+(-5/24)</f>
        <v>41425.404745370368</v>
      </c>
      <c r="K110" s="11" t="str">
        <f>TEXT(Table1[[#This Row],[deadline date time serial]],"yyyy")</f>
        <v>2013</v>
      </c>
      <c r="L110">
        <v>1364827370</v>
      </c>
      <c r="M110" s="10">
        <f>(Table1[[#This Row],[launched_at]]/86400)+25569+(-5/24)</f>
        <v>41365.404745370368</v>
      </c>
      <c r="N110" s="9" t="str">
        <f>TEXT(Table1[[#This Row],[launched_at date time serial]], "yyyy")</f>
        <v>2013</v>
      </c>
      <c r="O110" t="b">
        <v>0</v>
      </c>
      <c r="P110">
        <v>47</v>
      </c>
      <c r="Q110" t="b">
        <v>1</v>
      </c>
      <c r="R110" t="s">
        <v>8265</v>
      </c>
      <c r="S110" s="5">
        <f>Table1[[#This Row],[pledged]]/Table1[[#This Row],[goal]]</f>
        <v>2.4666666666666668</v>
      </c>
      <c r="T110" s="6">
        <f>Table1[[#This Row],[pledged]]/Table1[[#This Row],[backers_count]]</f>
        <v>78.723404255319153</v>
      </c>
      <c r="U110" t="s">
        <v>8309</v>
      </c>
      <c r="V110" t="s">
        <v>8311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f>(Table1[[#This Row],[deadline]]/86400)+25569+(-5/24)</f>
        <v>40599.817476851851</v>
      </c>
      <c r="K111" s="11" t="str">
        <f>TEXT(Table1[[#This Row],[deadline date time serial]],"yyyy")</f>
        <v>2011</v>
      </c>
      <c r="L111">
        <v>1296088630</v>
      </c>
      <c r="M111" s="10">
        <f>(Table1[[#This Row],[launched_at]]/86400)+25569+(-5/24)</f>
        <v>40569.817476851851</v>
      </c>
      <c r="N111" s="9" t="str">
        <f>TEXT(Table1[[#This Row],[launched_at date time serial]], "yyyy")</f>
        <v>2011</v>
      </c>
      <c r="O111" t="b">
        <v>0</v>
      </c>
      <c r="P111">
        <v>47</v>
      </c>
      <c r="Q111" t="b">
        <v>1</v>
      </c>
      <c r="R111" t="s">
        <v>8265</v>
      </c>
      <c r="S111" s="5">
        <f>Table1[[#This Row],[pledged]]/Table1[[#This Row],[goal]]</f>
        <v>2.1949999999999998</v>
      </c>
      <c r="T111" s="6">
        <f>Table1[[#This Row],[pledged]]/Table1[[#This Row],[backers_count]]</f>
        <v>46.702127659574465</v>
      </c>
      <c r="U111" t="s">
        <v>8309</v>
      </c>
      <c r="V111" t="s">
        <v>8311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f>(Table1[[#This Row],[deadline]]/86400)+25569+(-5/24)</f>
        <v>41592.040972222218</v>
      </c>
      <c r="K112" s="11" t="str">
        <f>TEXT(Table1[[#This Row],[deadline date time serial]],"yyyy")</f>
        <v>2013</v>
      </c>
      <c r="L112">
        <v>1381445253</v>
      </c>
      <c r="M112" s="10">
        <f>(Table1[[#This Row],[launched_at]]/86400)+25569+(-5/24)</f>
        <v>41557.741354166668</v>
      </c>
      <c r="N112" s="9" t="str">
        <f>TEXT(Table1[[#This Row],[launched_at date time serial]], "yyyy")</f>
        <v>2013</v>
      </c>
      <c r="O112" t="b">
        <v>0</v>
      </c>
      <c r="P112">
        <v>26</v>
      </c>
      <c r="Q112" t="b">
        <v>1</v>
      </c>
      <c r="R112" t="s">
        <v>8265</v>
      </c>
      <c r="S112" s="5">
        <f>Table1[[#This Row],[pledged]]/Table1[[#This Row],[goal]]</f>
        <v>1.3076923076923077</v>
      </c>
      <c r="T112" s="6">
        <f>Table1[[#This Row],[pledged]]/Table1[[#This Row],[backers_count]]</f>
        <v>65.384615384615387</v>
      </c>
      <c r="U112" t="s">
        <v>8309</v>
      </c>
      <c r="V112" t="s">
        <v>8311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f>(Table1[[#This Row],[deadline]]/86400)+25569+(-5/24)</f>
        <v>42155.124849537031</v>
      </c>
      <c r="K113" s="11" t="str">
        <f>TEXT(Table1[[#This Row],[deadline date time serial]],"yyyy")</f>
        <v>2015</v>
      </c>
      <c r="L113">
        <v>1430467187</v>
      </c>
      <c r="M113" s="10">
        <f>(Table1[[#This Row],[launched_at]]/86400)+25569+(-5/24)</f>
        <v>42125.124849537031</v>
      </c>
      <c r="N113" s="9" t="str">
        <f>TEXT(Table1[[#This Row],[launched_at date time serial]], "yyyy")</f>
        <v>2015</v>
      </c>
      <c r="O113" t="b">
        <v>0</v>
      </c>
      <c r="P113">
        <v>53</v>
      </c>
      <c r="Q113" t="b">
        <v>1</v>
      </c>
      <c r="R113" t="s">
        <v>8265</v>
      </c>
      <c r="S113" s="5">
        <f>Table1[[#This Row],[pledged]]/Table1[[#This Row],[goal]]</f>
        <v>1.5457142857142858</v>
      </c>
      <c r="T113" s="6">
        <f>Table1[[#This Row],[pledged]]/Table1[[#This Row],[backers_count]]</f>
        <v>102.0754716981132</v>
      </c>
      <c r="U113" t="s">
        <v>8309</v>
      </c>
      <c r="V113" t="s">
        <v>8311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f>(Table1[[#This Row],[deadline]]/86400)+25569+(-5/24)</f>
        <v>41741.875</v>
      </c>
      <c r="K114" s="11" t="str">
        <f>TEXT(Table1[[#This Row],[deadline date time serial]],"yyyy")</f>
        <v>2014</v>
      </c>
      <c r="L114">
        <v>1395277318</v>
      </c>
      <c r="M114" s="10">
        <f>(Table1[[#This Row],[launched_at]]/86400)+25569+(-5/24)</f>
        <v>41717.834699074076</v>
      </c>
      <c r="N114" s="9" t="str">
        <f>TEXT(Table1[[#This Row],[launched_at date time serial]], "yyyy")</f>
        <v>2014</v>
      </c>
      <c r="O114" t="b">
        <v>0</v>
      </c>
      <c r="P114">
        <v>81</v>
      </c>
      <c r="Q114" t="b">
        <v>1</v>
      </c>
      <c r="R114" t="s">
        <v>8265</v>
      </c>
      <c r="S114" s="5">
        <f>Table1[[#This Row],[pledged]]/Table1[[#This Row],[goal]]</f>
        <v>1.04</v>
      </c>
      <c r="T114" s="6">
        <f>Table1[[#This Row],[pledged]]/Table1[[#This Row],[backers_count]]</f>
        <v>64.197530864197532</v>
      </c>
      <c r="U114" t="s">
        <v>8309</v>
      </c>
      <c r="V114" t="s">
        <v>8311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f>(Table1[[#This Row],[deadline]]/86400)+25569+(-5/24)</f>
        <v>40761.416666666664</v>
      </c>
      <c r="K115" s="11" t="str">
        <f>TEXT(Table1[[#This Row],[deadline date time serial]],"yyyy")</f>
        <v>2011</v>
      </c>
      <c r="L115">
        <v>1311963128</v>
      </c>
      <c r="M115" s="10">
        <f>(Table1[[#This Row],[launched_at]]/86400)+25569+(-5/24)</f>
        <v>40753.550092592588</v>
      </c>
      <c r="N115" s="9" t="str">
        <f>TEXT(Table1[[#This Row],[launched_at date time serial]], "yyyy")</f>
        <v>2011</v>
      </c>
      <c r="O115" t="b">
        <v>0</v>
      </c>
      <c r="P115">
        <v>78</v>
      </c>
      <c r="Q115" t="b">
        <v>1</v>
      </c>
      <c r="R115" t="s">
        <v>8265</v>
      </c>
      <c r="S115" s="5">
        <f>Table1[[#This Row],[pledged]]/Table1[[#This Row],[goal]]</f>
        <v>1.41</v>
      </c>
      <c r="T115" s="6">
        <f>Table1[[#This Row],[pledged]]/Table1[[#This Row],[backers_count]]</f>
        <v>90.384615384615387</v>
      </c>
      <c r="U115" t="s">
        <v>8309</v>
      </c>
      <c r="V115" t="s">
        <v>8311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f>(Table1[[#This Row],[deadline]]/86400)+25569+(-5/24)</f>
        <v>40921.065833333334</v>
      </c>
      <c r="K116" s="11" t="str">
        <f>TEXT(Table1[[#This Row],[deadline date time serial]],"yyyy")</f>
        <v>2012</v>
      </c>
      <c r="L116">
        <v>1321252488</v>
      </c>
      <c r="M116" s="10">
        <f>(Table1[[#This Row],[launched_at]]/86400)+25569+(-5/24)</f>
        <v>40861.065833333334</v>
      </c>
      <c r="N116" s="9" t="str">
        <f>TEXT(Table1[[#This Row],[launched_at date time serial]], "yyyy")</f>
        <v>2011</v>
      </c>
      <c r="O116" t="b">
        <v>0</v>
      </c>
      <c r="P116">
        <v>35</v>
      </c>
      <c r="Q116" t="b">
        <v>1</v>
      </c>
      <c r="R116" t="s">
        <v>8265</v>
      </c>
      <c r="S116" s="5">
        <f>Table1[[#This Row],[pledged]]/Table1[[#This Row],[goal]]</f>
        <v>1.0333333333333334</v>
      </c>
      <c r="T116" s="6">
        <f>Table1[[#This Row],[pledged]]/Table1[[#This Row],[backers_count]]</f>
        <v>88.571428571428569</v>
      </c>
      <c r="U116" t="s">
        <v>8309</v>
      </c>
      <c r="V116" t="s">
        <v>8311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f>(Table1[[#This Row],[deadline]]/86400)+25569+(-5/24)</f>
        <v>40943.530601851853</v>
      </c>
      <c r="K117" s="11" t="str">
        <f>TEXT(Table1[[#This Row],[deadline date time serial]],"yyyy")</f>
        <v>2012</v>
      </c>
      <c r="L117">
        <v>1326217444</v>
      </c>
      <c r="M117" s="10">
        <f>(Table1[[#This Row],[launched_at]]/86400)+25569+(-5/24)</f>
        <v>40918.530601851853</v>
      </c>
      <c r="N117" s="9" t="str">
        <f>TEXT(Table1[[#This Row],[launched_at date time serial]], "yyyy")</f>
        <v>2012</v>
      </c>
      <c r="O117" t="b">
        <v>0</v>
      </c>
      <c r="P117">
        <v>22</v>
      </c>
      <c r="Q117" t="b">
        <v>1</v>
      </c>
      <c r="R117" t="s">
        <v>8265</v>
      </c>
      <c r="S117" s="5">
        <f>Table1[[#This Row],[pledged]]/Table1[[#This Row],[goal]]</f>
        <v>1.4044444444444444</v>
      </c>
      <c r="T117" s="6">
        <f>Table1[[#This Row],[pledged]]/Table1[[#This Row],[backers_count]]</f>
        <v>28.727272727272727</v>
      </c>
      <c r="U117" t="s">
        <v>8309</v>
      </c>
      <c r="V117" t="s">
        <v>8311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f>(Table1[[#This Row],[deadline]]/86400)+25569+(-5/24)</f>
        <v>40641.247164351851</v>
      </c>
      <c r="K118" s="11" t="str">
        <f>TEXT(Table1[[#This Row],[deadline date time serial]],"yyyy")</f>
        <v>2011</v>
      </c>
      <c r="L118">
        <v>1298289355</v>
      </c>
      <c r="M118" s="10">
        <f>(Table1[[#This Row],[launched_at]]/86400)+25569+(-5/24)</f>
        <v>40595.288831018515</v>
      </c>
      <c r="N118" s="9" t="str">
        <f>TEXT(Table1[[#This Row],[launched_at date time serial]], "yyyy")</f>
        <v>2011</v>
      </c>
      <c r="O118" t="b">
        <v>0</v>
      </c>
      <c r="P118">
        <v>57</v>
      </c>
      <c r="Q118" t="b">
        <v>1</v>
      </c>
      <c r="R118" t="s">
        <v>8265</v>
      </c>
      <c r="S118" s="5">
        <f>Table1[[#This Row],[pledged]]/Table1[[#This Row],[goal]]</f>
        <v>1.1365714285714286</v>
      </c>
      <c r="T118" s="6">
        <f>Table1[[#This Row],[pledged]]/Table1[[#This Row],[backers_count]]</f>
        <v>69.78947368421052</v>
      </c>
      <c r="U118" t="s">
        <v>8309</v>
      </c>
      <c r="V118" t="s">
        <v>8311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f>(Table1[[#This Row],[deadline]]/86400)+25569+(-5/24)</f>
        <v>40338.583333333328</v>
      </c>
      <c r="K119" s="11" t="str">
        <f>TEXT(Table1[[#This Row],[deadline date time serial]],"yyyy")</f>
        <v>2010</v>
      </c>
      <c r="L119">
        <v>1268337744</v>
      </c>
      <c r="M119" s="10">
        <f>(Table1[[#This Row],[launched_at]]/86400)+25569+(-5/24)</f>
        <v>40248.626666666663</v>
      </c>
      <c r="N119" s="9" t="str">
        <f>TEXT(Table1[[#This Row],[launched_at date time serial]], "yyyy")</f>
        <v>2010</v>
      </c>
      <c r="O119" t="b">
        <v>0</v>
      </c>
      <c r="P119">
        <v>27</v>
      </c>
      <c r="Q119" t="b">
        <v>1</v>
      </c>
      <c r="R119" t="s">
        <v>8265</v>
      </c>
      <c r="S119" s="5">
        <f>Table1[[#This Row],[pledged]]/Table1[[#This Row],[goal]]</f>
        <v>1.0049377777777779</v>
      </c>
      <c r="T119" s="6">
        <f>Table1[[#This Row],[pledged]]/Table1[[#This Row],[backers_count]]</f>
        <v>167.48962962962963</v>
      </c>
      <c r="U119" t="s">
        <v>8309</v>
      </c>
      <c r="V119" t="s">
        <v>8311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f>(Table1[[#This Row],[deadline]]/86400)+25569+(-5/24)</f>
        <v>40752.845324074071</v>
      </c>
      <c r="K120" s="11" t="str">
        <f>TEXT(Table1[[#This Row],[deadline date time serial]],"yyyy")</f>
        <v>2011</v>
      </c>
      <c r="L120">
        <v>1309310236</v>
      </c>
      <c r="M120" s="10">
        <f>(Table1[[#This Row],[launched_at]]/86400)+25569+(-5/24)</f>
        <v>40722.845324074071</v>
      </c>
      <c r="N120" s="9" t="str">
        <f>TEXT(Table1[[#This Row],[launched_at date time serial]], "yyyy")</f>
        <v>2011</v>
      </c>
      <c r="O120" t="b">
        <v>0</v>
      </c>
      <c r="P120">
        <v>39</v>
      </c>
      <c r="Q120" t="b">
        <v>1</v>
      </c>
      <c r="R120" t="s">
        <v>8265</v>
      </c>
      <c r="S120" s="5">
        <f>Table1[[#This Row],[pledged]]/Table1[[#This Row],[goal]]</f>
        <v>1.1303159999999999</v>
      </c>
      <c r="T120" s="6">
        <f>Table1[[#This Row],[pledged]]/Table1[[#This Row],[backers_count]]</f>
        <v>144.91230769230768</v>
      </c>
      <c r="U120" t="s">
        <v>8309</v>
      </c>
      <c r="V120" t="s">
        <v>8311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f>(Table1[[#This Row],[deadline]]/86400)+25569+(-5/24)</f>
        <v>40768.75</v>
      </c>
      <c r="K121" s="11" t="str">
        <f>TEXT(Table1[[#This Row],[deadline date time serial]],"yyyy")</f>
        <v>2011</v>
      </c>
      <c r="L121">
        <v>1310693986</v>
      </c>
      <c r="M121" s="10">
        <f>(Table1[[#This Row],[launched_at]]/86400)+25569+(-5/24)</f>
        <v>40738.860949074071</v>
      </c>
      <c r="N121" s="9" t="str">
        <f>TEXT(Table1[[#This Row],[launched_at date time serial]], "yyyy")</f>
        <v>2011</v>
      </c>
      <c r="O121" t="b">
        <v>0</v>
      </c>
      <c r="P121">
        <v>37</v>
      </c>
      <c r="Q121" t="b">
        <v>1</v>
      </c>
      <c r="R121" t="s">
        <v>8265</v>
      </c>
      <c r="S121" s="5">
        <f>Table1[[#This Row],[pledged]]/Table1[[#This Row],[goal]]</f>
        <v>1.0455692307692308</v>
      </c>
      <c r="T121" s="6">
        <f>Table1[[#This Row],[pledged]]/Table1[[#This Row],[backers_count]]</f>
        <v>91.840540540540545</v>
      </c>
      <c r="U121" t="s">
        <v>8309</v>
      </c>
      <c r="V121" t="s">
        <v>8311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f>(Table1[[#This Row],[deadline]]/86400)+25569+(-5/24)</f>
        <v>42645.841516203705</v>
      </c>
      <c r="K122" s="11" t="str">
        <f>TEXT(Table1[[#This Row],[deadline date time serial]],"yyyy")</f>
        <v>2016</v>
      </c>
      <c r="L122">
        <v>1472865107</v>
      </c>
      <c r="M122" s="10">
        <f>(Table1[[#This Row],[launched_at]]/86400)+25569+(-5/24)</f>
        <v>42615.841516203705</v>
      </c>
      <c r="N122" s="9" t="str">
        <f>TEXT(Table1[[#This Row],[launched_at date time serial]], "yyyy")</f>
        <v>2016</v>
      </c>
      <c r="O122" t="b">
        <v>0</v>
      </c>
      <c r="P122">
        <v>1</v>
      </c>
      <c r="Q122" t="b">
        <v>0</v>
      </c>
      <c r="R122" t="s">
        <v>8266</v>
      </c>
      <c r="S122" s="5">
        <f>Table1[[#This Row],[pledged]]/Table1[[#This Row],[goal]]</f>
        <v>1.4285714285714287E-4</v>
      </c>
      <c r="T122" s="6">
        <f>Table1[[#This Row],[pledged]]/Table1[[#This Row],[backers_count]]</f>
        <v>10</v>
      </c>
      <c r="U122" t="s">
        <v>8309</v>
      </c>
      <c r="V122" t="s">
        <v>8312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f>(Table1[[#This Row],[deadline]]/86400)+25569+(-5/24)</f>
        <v>42112.219444444439</v>
      </c>
      <c r="K123" s="11" t="str">
        <f>TEXT(Table1[[#This Row],[deadline date time serial]],"yyyy")</f>
        <v>2015</v>
      </c>
      <c r="L123">
        <v>1427993710</v>
      </c>
      <c r="M123" s="10">
        <f>(Table1[[#This Row],[launched_at]]/86400)+25569+(-5/24)</f>
        <v>42096.496643518512</v>
      </c>
      <c r="N123" s="9" t="str">
        <f>TEXT(Table1[[#This Row],[launched_at date time serial]], "yyyy")</f>
        <v>2015</v>
      </c>
      <c r="O123" t="b">
        <v>0</v>
      </c>
      <c r="P123">
        <v>1</v>
      </c>
      <c r="Q123" t="b">
        <v>0</v>
      </c>
      <c r="R123" t="s">
        <v>8266</v>
      </c>
      <c r="S123" s="5">
        <f>Table1[[#This Row],[pledged]]/Table1[[#This Row],[goal]]</f>
        <v>3.3333333333333332E-4</v>
      </c>
      <c r="T123" s="6">
        <f>Table1[[#This Row],[pledged]]/Table1[[#This Row],[backers_count]]</f>
        <v>1</v>
      </c>
      <c r="U123" t="s">
        <v>8309</v>
      </c>
      <c r="V123" t="s">
        <v>8312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f>(Table1[[#This Row],[deadline]]/86400)+25569+(-5/24)</f>
        <v>42653.223460648143</v>
      </c>
      <c r="K124" s="11" t="str">
        <f>TEXT(Table1[[#This Row],[deadline date time serial]],"yyyy")</f>
        <v>2016</v>
      </c>
      <c r="L124">
        <v>1470910907</v>
      </c>
      <c r="M124" s="10">
        <f>(Table1[[#This Row],[launched_at]]/86400)+25569+(-5/24)</f>
        <v>42593.223460648143</v>
      </c>
      <c r="N124" s="9" t="str">
        <f>TEXT(Table1[[#This Row],[launched_at date time serial]], "yyyy")</f>
        <v>2016</v>
      </c>
      <c r="O124" t="b">
        <v>0</v>
      </c>
      <c r="P124">
        <v>0</v>
      </c>
      <c r="Q124" t="b">
        <v>0</v>
      </c>
      <c r="R124" t="s">
        <v>8266</v>
      </c>
      <c r="S124" s="5">
        <f>Table1[[#This Row],[pledged]]/Table1[[#This Row],[goal]]</f>
        <v>0</v>
      </c>
      <c r="T124" s="6" t="e">
        <f>Table1[[#This Row],[pledged]]/Table1[[#This Row],[backers_count]]</f>
        <v>#DIV/0!</v>
      </c>
      <c r="U124" t="s">
        <v>8309</v>
      </c>
      <c r="V124" t="s">
        <v>8312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f>(Table1[[#This Row],[deadline]]/86400)+25569+(-5/24)</f>
        <v>41940.708333333328</v>
      </c>
      <c r="K125" s="11" t="str">
        <f>TEXT(Table1[[#This Row],[deadline date time serial]],"yyyy")</f>
        <v>2014</v>
      </c>
      <c r="L125">
        <v>1411411564</v>
      </c>
      <c r="M125" s="10">
        <f>(Table1[[#This Row],[launched_at]]/86400)+25569+(-5/24)</f>
        <v>41904.573657407404</v>
      </c>
      <c r="N125" s="9" t="str">
        <f>TEXT(Table1[[#This Row],[launched_at date time serial]], "yyyy")</f>
        <v>2014</v>
      </c>
      <c r="O125" t="b">
        <v>0</v>
      </c>
      <c r="P125">
        <v>6</v>
      </c>
      <c r="Q125" t="b">
        <v>0</v>
      </c>
      <c r="R125" t="s">
        <v>8266</v>
      </c>
      <c r="S125" s="5">
        <f>Table1[[#This Row],[pledged]]/Table1[[#This Row],[goal]]</f>
        <v>2.7454545454545453E-3</v>
      </c>
      <c r="T125" s="6">
        <f>Table1[[#This Row],[pledged]]/Table1[[#This Row],[backers_count]]</f>
        <v>25.166666666666668</v>
      </c>
      <c r="U125" t="s">
        <v>8309</v>
      </c>
      <c r="V125" t="s">
        <v>8312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f>(Table1[[#This Row],[deadline]]/86400)+25569+(-5/24)</f>
        <v>42139.720393518517</v>
      </c>
      <c r="K126" s="11" t="str">
        <f>TEXT(Table1[[#This Row],[deadline date time serial]],"yyyy")</f>
        <v>2015</v>
      </c>
      <c r="L126">
        <v>1429568242</v>
      </c>
      <c r="M126" s="10">
        <f>(Table1[[#This Row],[launched_at]]/86400)+25569+(-5/24)</f>
        <v>42114.720393518517</v>
      </c>
      <c r="N126" s="9" t="str">
        <f>TEXT(Table1[[#This Row],[launched_at date time serial]], "yyyy")</f>
        <v>2015</v>
      </c>
      <c r="O126" t="b">
        <v>0</v>
      </c>
      <c r="P126">
        <v>0</v>
      </c>
      <c r="Q126" t="b">
        <v>0</v>
      </c>
      <c r="R126" t="s">
        <v>8266</v>
      </c>
      <c r="S126" s="5">
        <f>Table1[[#This Row],[pledged]]/Table1[[#This Row],[goal]]</f>
        <v>0</v>
      </c>
      <c r="T126" s="6" t="e">
        <f>Table1[[#This Row],[pledged]]/Table1[[#This Row],[backers_count]]</f>
        <v>#DIV/0!</v>
      </c>
      <c r="U126" t="s">
        <v>8309</v>
      </c>
      <c r="V126" t="s">
        <v>8312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f>(Table1[[#This Row],[deadline]]/86400)+25569+(-5/24)</f>
        <v>42769.78564814815</v>
      </c>
      <c r="K127" s="11" t="str">
        <f>TEXT(Table1[[#This Row],[deadline date time serial]],"yyyy")</f>
        <v>2017</v>
      </c>
      <c r="L127">
        <v>1480981880</v>
      </c>
      <c r="M127" s="10">
        <f>(Table1[[#This Row],[launched_at]]/86400)+25569+(-5/24)</f>
        <v>42709.78564814815</v>
      </c>
      <c r="N127" s="9" t="str">
        <f>TEXT(Table1[[#This Row],[launched_at date time serial]], "yyyy")</f>
        <v>2016</v>
      </c>
      <c r="O127" t="b">
        <v>0</v>
      </c>
      <c r="P127">
        <v>6</v>
      </c>
      <c r="Q127" t="b">
        <v>0</v>
      </c>
      <c r="R127" t="s">
        <v>8266</v>
      </c>
      <c r="S127" s="5">
        <f>Table1[[#This Row],[pledged]]/Table1[[#This Row],[goal]]</f>
        <v>0.14000000000000001</v>
      </c>
      <c r="T127" s="6">
        <f>Table1[[#This Row],[pledged]]/Table1[[#This Row],[backers_count]]</f>
        <v>11.666666666666666</v>
      </c>
      <c r="U127" t="s">
        <v>8309</v>
      </c>
      <c r="V127" t="s">
        <v>8312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f>(Table1[[#This Row],[deadline]]/86400)+25569+(-5/24)</f>
        <v>42165.874999999993</v>
      </c>
      <c r="K128" s="11" t="str">
        <f>TEXT(Table1[[#This Row],[deadline date time serial]],"yyyy")</f>
        <v>2015</v>
      </c>
      <c r="L128">
        <v>1431353337</v>
      </c>
      <c r="M128" s="10">
        <f>(Table1[[#This Row],[launched_at]]/86400)+25569+(-5/24)</f>
        <v>42135.381215277775</v>
      </c>
      <c r="N128" s="9" t="str">
        <f>TEXT(Table1[[#This Row],[launched_at date time serial]], "yyyy")</f>
        <v>2015</v>
      </c>
      <c r="O128" t="b">
        <v>0</v>
      </c>
      <c r="P128">
        <v>13</v>
      </c>
      <c r="Q128" t="b">
        <v>0</v>
      </c>
      <c r="R128" t="s">
        <v>8266</v>
      </c>
      <c r="S128" s="5">
        <f>Table1[[#This Row],[pledged]]/Table1[[#This Row],[goal]]</f>
        <v>5.5480000000000002E-2</v>
      </c>
      <c r="T128" s="6">
        <f>Table1[[#This Row],[pledged]]/Table1[[#This Row],[backers_count]]</f>
        <v>106.69230769230769</v>
      </c>
      <c r="U128" t="s">
        <v>8309</v>
      </c>
      <c r="V128" t="s">
        <v>8312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f>(Table1[[#This Row],[deadline]]/86400)+25569+(-5/24)</f>
        <v>42097.37431712963</v>
      </c>
      <c r="K129" s="11" t="str">
        <f>TEXT(Table1[[#This Row],[deadline date time serial]],"yyyy")</f>
        <v>2015</v>
      </c>
      <c r="L129">
        <v>1425481141</v>
      </c>
      <c r="M129" s="10">
        <f>(Table1[[#This Row],[launched_at]]/86400)+25569+(-5/24)</f>
        <v>42067.415983796294</v>
      </c>
      <c r="N129" s="9" t="str">
        <f>TEXT(Table1[[#This Row],[launched_at date time serial]], "yyyy")</f>
        <v>2015</v>
      </c>
      <c r="O129" t="b">
        <v>0</v>
      </c>
      <c r="P129">
        <v>4</v>
      </c>
      <c r="Q129" t="b">
        <v>0</v>
      </c>
      <c r="R129" t="s">
        <v>8266</v>
      </c>
      <c r="S129" s="5">
        <f>Table1[[#This Row],[pledged]]/Table1[[#This Row],[goal]]</f>
        <v>2.375E-2</v>
      </c>
      <c r="T129" s="6">
        <f>Table1[[#This Row],[pledged]]/Table1[[#This Row],[backers_count]]</f>
        <v>47.5</v>
      </c>
      <c r="U129" t="s">
        <v>8309</v>
      </c>
      <c r="V129" t="s">
        <v>8312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f>(Table1[[#This Row],[deadline]]/86400)+25569+(-5/24)</f>
        <v>42663.019594907404</v>
      </c>
      <c r="K130" s="11" t="str">
        <f>TEXT(Table1[[#This Row],[deadline date time serial]],"yyyy")</f>
        <v>2016</v>
      </c>
      <c r="L130">
        <v>1473917293</v>
      </c>
      <c r="M130" s="10">
        <f>(Table1[[#This Row],[launched_at]]/86400)+25569+(-5/24)</f>
        <v>42628.019594907404</v>
      </c>
      <c r="N130" s="9" t="str">
        <f>TEXT(Table1[[#This Row],[launched_at date time serial]], "yyyy")</f>
        <v>2016</v>
      </c>
      <c r="O130" t="b">
        <v>0</v>
      </c>
      <c r="P130">
        <v>6</v>
      </c>
      <c r="Q130" t="b">
        <v>0</v>
      </c>
      <c r="R130" t="s">
        <v>8266</v>
      </c>
      <c r="S130" s="5">
        <f>Table1[[#This Row],[pledged]]/Table1[[#This Row],[goal]]</f>
        <v>1.8669999999999999E-2</v>
      </c>
      <c r="T130" s="6">
        <f>Table1[[#This Row],[pledged]]/Table1[[#This Row],[backers_count]]</f>
        <v>311.16666666666669</v>
      </c>
      <c r="U130" t="s">
        <v>8309</v>
      </c>
      <c r="V130" t="s">
        <v>8312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f>(Table1[[#This Row],[deadline]]/86400)+25569+(-5/24)</f>
        <v>41942.728969907403</v>
      </c>
      <c r="K131" s="11" t="str">
        <f>TEXT(Table1[[#This Row],[deadline date time serial]],"yyyy")</f>
        <v>2014</v>
      </c>
      <c r="L131">
        <v>1409524183</v>
      </c>
      <c r="M131" s="10">
        <f>(Table1[[#This Row],[launched_at]]/86400)+25569+(-5/24)</f>
        <v>41882.728969907403</v>
      </c>
      <c r="N131" s="9" t="str">
        <f>TEXT(Table1[[#This Row],[launched_at date time serial]], "yyyy")</f>
        <v>2014</v>
      </c>
      <c r="O131" t="b">
        <v>0</v>
      </c>
      <c r="P131">
        <v>0</v>
      </c>
      <c r="Q131" t="b">
        <v>0</v>
      </c>
      <c r="R131" t="s">
        <v>8266</v>
      </c>
      <c r="S131" s="5">
        <f>Table1[[#This Row],[pledged]]/Table1[[#This Row],[goal]]</f>
        <v>0</v>
      </c>
      <c r="T131" s="6" t="e">
        <f>Table1[[#This Row],[pledged]]/Table1[[#This Row],[backers_count]]</f>
        <v>#DIV/0!</v>
      </c>
      <c r="U131" t="s">
        <v>8309</v>
      </c>
      <c r="V131" t="s">
        <v>8312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f>(Table1[[#This Row],[deadline]]/86400)+25569+(-5/24)</f>
        <v>41806.636111111111</v>
      </c>
      <c r="K132" s="11" t="str">
        <f>TEXT(Table1[[#This Row],[deadline date time serial]],"yyyy")</f>
        <v>2014</v>
      </c>
      <c r="L132">
        <v>1400536692</v>
      </c>
      <c r="M132" s="10">
        <f>(Table1[[#This Row],[launched_at]]/86400)+25569+(-5/24)</f>
        <v>41778.707083333335</v>
      </c>
      <c r="N132" s="9" t="str">
        <f>TEXT(Table1[[#This Row],[launched_at date time serial]], "yyyy")</f>
        <v>2014</v>
      </c>
      <c r="O132" t="b">
        <v>0</v>
      </c>
      <c r="P132">
        <v>0</v>
      </c>
      <c r="Q132" t="b">
        <v>0</v>
      </c>
      <c r="R132" t="s">
        <v>8266</v>
      </c>
      <c r="S132" s="5">
        <f>Table1[[#This Row],[pledged]]/Table1[[#This Row],[goal]]</f>
        <v>0</v>
      </c>
      <c r="T132" s="6" t="e">
        <f>Table1[[#This Row],[pledged]]/Table1[[#This Row],[backers_count]]</f>
        <v>#DIV/0!</v>
      </c>
      <c r="U132" t="s">
        <v>8309</v>
      </c>
      <c r="V132" t="s">
        <v>8312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f>(Table1[[#This Row],[deadline]]/86400)+25569+(-5/24)</f>
        <v>42556.791666666664</v>
      </c>
      <c r="K133" s="11" t="str">
        <f>TEXT(Table1[[#This Row],[deadline date time serial]],"yyyy")</f>
        <v>2016</v>
      </c>
      <c r="L133">
        <v>1466453161</v>
      </c>
      <c r="M133" s="10">
        <f>(Table1[[#This Row],[launched_at]]/86400)+25569+(-5/24)</f>
        <v>42541.629178240742</v>
      </c>
      <c r="N133" s="9" t="str">
        <f>TEXT(Table1[[#This Row],[launched_at date time serial]], "yyyy")</f>
        <v>2016</v>
      </c>
      <c r="O133" t="b">
        <v>0</v>
      </c>
      <c r="P133">
        <v>0</v>
      </c>
      <c r="Q133" t="b">
        <v>0</v>
      </c>
      <c r="R133" t="s">
        <v>8266</v>
      </c>
      <c r="S133" s="5">
        <f>Table1[[#This Row],[pledged]]/Table1[[#This Row],[goal]]</f>
        <v>0</v>
      </c>
      <c r="T133" s="6" t="e">
        <f>Table1[[#This Row],[pledged]]/Table1[[#This Row],[backers_count]]</f>
        <v>#DIV/0!</v>
      </c>
      <c r="U133" t="s">
        <v>8309</v>
      </c>
      <c r="V133" t="s">
        <v>8312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f>(Table1[[#This Row],[deadline]]/86400)+25569+(-5/24)</f>
        <v>41950.645914351851</v>
      </c>
      <c r="K134" s="11" t="str">
        <f>TEXT(Table1[[#This Row],[deadline date time serial]],"yyyy")</f>
        <v>2014</v>
      </c>
      <c r="L134">
        <v>1411500607</v>
      </c>
      <c r="M134" s="10">
        <f>(Table1[[#This Row],[launched_at]]/86400)+25569+(-5/24)</f>
        <v>41905.60424768518</v>
      </c>
      <c r="N134" s="9" t="str">
        <f>TEXT(Table1[[#This Row],[launched_at date time serial]], "yyyy")</f>
        <v>2014</v>
      </c>
      <c r="O134" t="b">
        <v>0</v>
      </c>
      <c r="P134">
        <v>81</v>
      </c>
      <c r="Q134" t="b">
        <v>0</v>
      </c>
      <c r="R134" t="s">
        <v>8266</v>
      </c>
      <c r="S134" s="5">
        <f>Table1[[#This Row],[pledged]]/Table1[[#This Row],[goal]]</f>
        <v>9.5687499999999995E-2</v>
      </c>
      <c r="T134" s="6">
        <f>Table1[[#This Row],[pledged]]/Table1[[#This Row],[backers_count]]</f>
        <v>94.506172839506178</v>
      </c>
      <c r="U134" t="s">
        <v>8309</v>
      </c>
      <c r="V134" t="s">
        <v>8312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f>(Table1[[#This Row],[deadline]]/86400)+25569+(-5/24)</f>
        <v>42521.521527777775</v>
      </c>
      <c r="K135" s="11" t="str">
        <f>TEXT(Table1[[#This Row],[deadline date time serial]],"yyyy")</f>
        <v>2016</v>
      </c>
      <c r="L135">
        <v>1462130584</v>
      </c>
      <c r="M135" s="10">
        <f>(Table1[[#This Row],[launched_at]]/86400)+25569+(-5/24)</f>
        <v>42491.599351851844</v>
      </c>
      <c r="N135" s="9" t="str">
        <f>TEXT(Table1[[#This Row],[launched_at date time serial]], "yyyy")</f>
        <v>2016</v>
      </c>
      <c r="O135" t="b">
        <v>0</v>
      </c>
      <c r="P135">
        <v>0</v>
      </c>
      <c r="Q135" t="b">
        <v>0</v>
      </c>
      <c r="R135" t="s">
        <v>8266</v>
      </c>
      <c r="S135" s="5">
        <f>Table1[[#This Row],[pledged]]/Table1[[#This Row],[goal]]</f>
        <v>0</v>
      </c>
      <c r="T135" s="6" t="e">
        <f>Table1[[#This Row],[pledged]]/Table1[[#This Row],[backers_count]]</f>
        <v>#DIV/0!</v>
      </c>
      <c r="U135" t="s">
        <v>8309</v>
      </c>
      <c r="V135" t="s">
        <v>8312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f>(Table1[[#This Row],[deadline]]/86400)+25569+(-5/24)</f>
        <v>42251.499999999993</v>
      </c>
      <c r="K136" s="11" t="str">
        <f>TEXT(Table1[[#This Row],[deadline date time serial]],"yyyy")</f>
        <v>2015</v>
      </c>
      <c r="L136">
        <v>1438811418</v>
      </c>
      <c r="M136" s="10">
        <f>(Table1[[#This Row],[launched_at]]/86400)+25569+(-5/24)</f>
        <v>42221.701597222222</v>
      </c>
      <c r="N136" s="9" t="str">
        <f>TEXT(Table1[[#This Row],[launched_at date time serial]], "yyyy")</f>
        <v>2015</v>
      </c>
      <c r="O136" t="b">
        <v>0</v>
      </c>
      <c r="P136">
        <v>0</v>
      </c>
      <c r="Q136" t="b">
        <v>0</v>
      </c>
      <c r="R136" t="s">
        <v>8266</v>
      </c>
      <c r="S136" s="5">
        <f>Table1[[#This Row],[pledged]]/Table1[[#This Row],[goal]]</f>
        <v>0</v>
      </c>
      <c r="T136" s="6" t="e">
        <f>Table1[[#This Row],[pledged]]/Table1[[#This Row],[backers_count]]</f>
        <v>#DIV/0!</v>
      </c>
      <c r="U136" t="s">
        <v>8309</v>
      </c>
      <c r="V136" t="s">
        <v>8312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f>(Table1[[#This Row],[deadline]]/86400)+25569+(-5/24)</f>
        <v>41821.583333333328</v>
      </c>
      <c r="K137" s="11" t="str">
        <f>TEXT(Table1[[#This Row],[deadline date time serial]],"yyyy")</f>
        <v>2014</v>
      </c>
      <c r="L137">
        <v>1401354597</v>
      </c>
      <c r="M137" s="10">
        <f>(Table1[[#This Row],[launched_at]]/86400)+25569+(-5/24)</f>
        <v>41788.173576388886</v>
      </c>
      <c r="N137" s="9" t="str">
        <f>TEXT(Table1[[#This Row],[launched_at date time serial]], "yyyy")</f>
        <v>2014</v>
      </c>
      <c r="O137" t="b">
        <v>0</v>
      </c>
      <c r="P137">
        <v>5</v>
      </c>
      <c r="Q137" t="b">
        <v>0</v>
      </c>
      <c r="R137" t="s">
        <v>8266</v>
      </c>
      <c r="S137" s="5">
        <f>Table1[[#This Row],[pledged]]/Table1[[#This Row],[goal]]</f>
        <v>0.13433333333333333</v>
      </c>
      <c r="T137" s="6">
        <f>Table1[[#This Row],[pledged]]/Table1[[#This Row],[backers_count]]</f>
        <v>80.599999999999994</v>
      </c>
      <c r="U137" t="s">
        <v>8309</v>
      </c>
      <c r="V137" t="s">
        <v>8312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f>(Table1[[#This Row],[deadline]]/86400)+25569+(-5/24)</f>
        <v>42140.219444444439</v>
      </c>
      <c r="K138" s="11" t="str">
        <f>TEXT(Table1[[#This Row],[deadline date time serial]],"yyyy")</f>
        <v>2015</v>
      </c>
      <c r="L138">
        <v>1427968234</v>
      </c>
      <c r="M138" s="10">
        <f>(Table1[[#This Row],[launched_at]]/86400)+25569+(-5/24)</f>
        <v>42096.201782407406</v>
      </c>
      <c r="N138" s="9" t="str">
        <f>TEXT(Table1[[#This Row],[launched_at date time serial]], "yyyy")</f>
        <v>2015</v>
      </c>
      <c r="O138" t="b">
        <v>0</v>
      </c>
      <c r="P138">
        <v>0</v>
      </c>
      <c r="Q138" t="b">
        <v>0</v>
      </c>
      <c r="R138" t="s">
        <v>8266</v>
      </c>
      <c r="S138" s="5">
        <f>Table1[[#This Row],[pledged]]/Table1[[#This Row],[goal]]</f>
        <v>0</v>
      </c>
      <c r="T138" s="6" t="e">
        <f>Table1[[#This Row],[pledged]]/Table1[[#This Row],[backers_count]]</f>
        <v>#DIV/0!</v>
      </c>
      <c r="U138" t="s">
        <v>8309</v>
      </c>
      <c r="V138" t="s">
        <v>8312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f>(Table1[[#This Row],[deadline]]/86400)+25569+(-5/24)</f>
        <v>42289.365659722222</v>
      </c>
      <c r="K139" s="11" t="str">
        <f>TEXT(Table1[[#This Row],[deadline date time serial]],"yyyy")</f>
        <v>2015</v>
      </c>
      <c r="L139">
        <v>1440337593</v>
      </c>
      <c r="M139" s="10">
        <f>(Table1[[#This Row],[launched_at]]/86400)+25569+(-5/24)</f>
        <v>42239.365659722222</v>
      </c>
      <c r="N139" s="9" t="str">
        <f>TEXT(Table1[[#This Row],[launched_at date time serial]], "yyyy")</f>
        <v>2015</v>
      </c>
      <c r="O139" t="b">
        <v>0</v>
      </c>
      <c r="P139">
        <v>0</v>
      </c>
      <c r="Q139" t="b">
        <v>0</v>
      </c>
      <c r="R139" t="s">
        <v>8266</v>
      </c>
      <c r="S139" s="5">
        <f>Table1[[#This Row],[pledged]]/Table1[[#This Row],[goal]]</f>
        <v>0</v>
      </c>
      <c r="T139" s="6" t="e">
        <f>Table1[[#This Row],[pledged]]/Table1[[#This Row],[backers_count]]</f>
        <v>#DIV/0!</v>
      </c>
      <c r="U139" t="s">
        <v>8309</v>
      </c>
      <c r="V139" t="s">
        <v>8312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f>(Table1[[#This Row],[deadline]]/86400)+25569+(-5/24)</f>
        <v>42216.999305555553</v>
      </c>
      <c r="K140" s="11" t="str">
        <f>TEXT(Table1[[#This Row],[deadline date time serial]],"yyyy")</f>
        <v>2015</v>
      </c>
      <c r="L140">
        <v>1435731041</v>
      </c>
      <c r="M140" s="10">
        <f>(Table1[[#This Row],[launched_at]]/86400)+25569+(-5/24)</f>
        <v>42186.049085648141</v>
      </c>
      <c r="N140" s="9" t="str">
        <f>TEXT(Table1[[#This Row],[launched_at date time serial]], "yyyy")</f>
        <v>2015</v>
      </c>
      <c r="O140" t="b">
        <v>0</v>
      </c>
      <c r="P140">
        <v>58</v>
      </c>
      <c r="Q140" t="b">
        <v>0</v>
      </c>
      <c r="R140" t="s">
        <v>8266</v>
      </c>
      <c r="S140" s="5">
        <f>Table1[[#This Row],[pledged]]/Table1[[#This Row],[goal]]</f>
        <v>3.1413333333333335E-2</v>
      </c>
      <c r="T140" s="6">
        <f>Table1[[#This Row],[pledged]]/Table1[[#This Row],[backers_count]]</f>
        <v>81.241379310344826</v>
      </c>
      <c r="U140" t="s">
        <v>8309</v>
      </c>
      <c r="V140" t="s">
        <v>8312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f>(Table1[[#This Row],[deadline]]/86400)+25569+(-5/24)</f>
        <v>42197.712638888886</v>
      </c>
      <c r="K141" s="11" t="str">
        <f>TEXT(Table1[[#This Row],[deadline date time serial]],"yyyy")</f>
        <v>2015</v>
      </c>
      <c r="L141">
        <v>1435874772</v>
      </c>
      <c r="M141" s="10">
        <f>(Table1[[#This Row],[launched_at]]/86400)+25569+(-5/24)</f>
        <v>42187.712638888886</v>
      </c>
      <c r="N141" s="9" t="str">
        <f>TEXT(Table1[[#This Row],[launched_at date time serial]], "yyyy")</f>
        <v>2015</v>
      </c>
      <c r="O141" t="b">
        <v>0</v>
      </c>
      <c r="P141">
        <v>1</v>
      </c>
      <c r="Q141" t="b">
        <v>0</v>
      </c>
      <c r="R141" t="s">
        <v>8266</v>
      </c>
      <c r="S141" s="5">
        <f>Table1[[#This Row],[pledged]]/Table1[[#This Row],[goal]]</f>
        <v>1</v>
      </c>
      <c r="T141" s="6">
        <f>Table1[[#This Row],[pledged]]/Table1[[#This Row],[backers_count]]</f>
        <v>500</v>
      </c>
      <c r="U141" t="s">
        <v>8309</v>
      </c>
      <c r="V141" t="s">
        <v>8312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f>(Table1[[#This Row],[deadline]]/86400)+25569+(-5/24)</f>
        <v>42082.948287037034</v>
      </c>
      <c r="K142" s="11" t="str">
        <f>TEXT(Table1[[#This Row],[deadline date time serial]],"yyyy")</f>
        <v>2015</v>
      </c>
      <c r="L142">
        <v>1424234732</v>
      </c>
      <c r="M142" s="10">
        <f>(Table1[[#This Row],[launched_at]]/86400)+25569+(-5/24)</f>
        <v>42052.989953703705</v>
      </c>
      <c r="N142" s="9" t="str">
        <f>TEXT(Table1[[#This Row],[launched_at date time serial]], "yyyy")</f>
        <v>2015</v>
      </c>
      <c r="O142" t="b">
        <v>0</v>
      </c>
      <c r="P142">
        <v>0</v>
      </c>
      <c r="Q142" t="b">
        <v>0</v>
      </c>
      <c r="R142" t="s">
        <v>8266</v>
      </c>
      <c r="S142" s="5">
        <f>Table1[[#This Row],[pledged]]/Table1[[#This Row],[goal]]</f>
        <v>0</v>
      </c>
      <c r="T142" s="6" t="e">
        <f>Table1[[#This Row],[pledged]]/Table1[[#This Row],[backers_count]]</f>
        <v>#DIV/0!</v>
      </c>
      <c r="U142" t="s">
        <v>8309</v>
      </c>
      <c r="V142" t="s">
        <v>8312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f>(Table1[[#This Row],[deadline]]/86400)+25569+(-5/24)</f>
        <v>42154.944710648146</v>
      </c>
      <c r="K143" s="11" t="str">
        <f>TEXT(Table1[[#This Row],[deadline date time serial]],"yyyy")</f>
        <v>2015</v>
      </c>
      <c r="L143">
        <v>1429155623</v>
      </c>
      <c r="M143" s="10">
        <f>(Table1[[#This Row],[launched_at]]/86400)+25569+(-5/24)</f>
        <v>42109.944710648146</v>
      </c>
      <c r="N143" s="9" t="str">
        <f>TEXT(Table1[[#This Row],[launched_at date time serial]], "yyyy")</f>
        <v>2015</v>
      </c>
      <c r="O143" t="b">
        <v>0</v>
      </c>
      <c r="P143">
        <v>28</v>
      </c>
      <c r="Q143" t="b">
        <v>0</v>
      </c>
      <c r="R143" t="s">
        <v>8266</v>
      </c>
      <c r="S143" s="5">
        <f>Table1[[#This Row],[pledged]]/Table1[[#This Row],[goal]]</f>
        <v>0.10775</v>
      </c>
      <c r="T143" s="6">
        <f>Table1[[#This Row],[pledged]]/Table1[[#This Row],[backers_count]]</f>
        <v>46.178571428571431</v>
      </c>
      <c r="U143" t="s">
        <v>8309</v>
      </c>
      <c r="V143" t="s">
        <v>8312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f>(Table1[[#This Row],[deadline]]/86400)+25569+(-5/24)</f>
        <v>41959.726597222216</v>
      </c>
      <c r="K144" s="11" t="str">
        <f>TEXT(Table1[[#This Row],[deadline date time serial]],"yyyy")</f>
        <v>2014</v>
      </c>
      <c r="L144">
        <v>1414358778</v>
      </c>
      <c r="M144" s="10">
        <f>(Table1[[#This Row],[launched_at]]/86400)+25569+(-5/24)</f>
        <v>41938.684930555552</v>
      </c>
      <c r="N144" s="9" t="str">
        <f>TEXT(Table1[[#This Row],[launched_at date time serial]], "yyyy")</f>
        <v>2014</v>
      </c>
      <c r="O144" t="b">
        <v>0</v>
      </c>
      <c r="P144">
        <v>1</v>
      </c>
      <c r="Q144" t="b">
        <v>0</v>
      </c>
      <c r="R144" t="s">
        <v>8266</v>
      </c>
      <c r="S144" s="5">
        <f>Table1[[#This Row],[pledged]]/Table1[[#This Row],[goal]]</f>
        <v>3.3333333333333335E-3</v>
      </c>
      <c r="T144" s="6">
        <f>Table1[[#This Row],[pledged]]/Table1[[#This Row],[backers_count]]</f>
        <v>10</v>
      </c>
      <c r="U144" t="s">
        <v>8309</v>
      </c>
      <c r="V144" t="s">
        <v>8312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f>(Table1[[#This Row],[deadline]]/86400)+25569+(-5/24)</f>
        <v>42616.038194444445</v>
      </c>
      <c r="K145" s="11" t="str">
        <f>TEXT(Table1[[#This Row],[deadline date time serial]],"yyyy")</f>
        <v>2016</v>
      </c>
      <c r="L145">
        <v>1467941542</v>
      </c>
      <c r="M145" s="10">
        <f>(Table1[[#This Row],[launched_at]]/86400)+25569+(-5/24)</f>
        <v>42558.855810185181</v>
      </c>
      <c r="N145" s="9" t="str">
        <f>TEXT(Table1[[#This Row],[launched_at date time serial]], "yyyy")</f>
        <v>2016</v>
      </c>
      <c r="O145" t="b">
        <v>0</v>
      </c>
      <c r="P145">
        <v>0</v>
      </c>
      <c r="Q145" t="b">
        <v>0</v>
      </c>
      <c r="R145" t="s">
        <v>8266</v>
      </c>
      <c r="S145" s="5">
        <f>Table1[[#This Row],[pledged]]/Table1[[#This Row],[goal]]</f>
        <v>0</v>
      </c>
      <c r="T145" s="6" t="e">
        <f>Table1[[#This Row],[pledged]]/Table1[[#This Row],[backers_count]]</f>
        <v>#DIV/0!</v>
      </c>
      <c r="U145" t="s">
        <v>8309</v>
      </c>
      <c r="V145" t="s">
        <v>8312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f>(Table1[[#This Row],[deadline]]/86400)+25569+(-5/24)</f>
        <v>42107.512407407405</v>
      </c>
      <c r="K146" s="11" t="str">
        <f>TEXT(Table1[[#This Row],[deadline date time serial]],"yyyy")</f>
        <v>2015</v>
      </c>
      <c r="L146">
        <v>1423765072</v>
      </c>
      <c r="M146" s="10">
        <f>(Table1[[#This Row],[launched_at]]/86400)+25569+(-5/24)</f>
        <v>42047.554074074076</v>
      </c>
      <c r="N146" s="9" t="str">
        <f>TEXT(Table1[[#This Row],[launched_at date time serial]], "yyyy")</f>
        <v>2015</v>
      </c>
      <c r="O146" t="b">
        <v>0</v>
      </c>
      <c r="P146">
        <v>37</v>
      </c>
      <c r="Q146" t="b">
        <v>0</v>
      </c>
      <c r="R146" t="s">
        <v>8266</v>
      </c>
      <c r="S146" s="5">
        <f>Table1[[#This Row],[pledged]]/Table1[[#This Row],[goal]]</f>
        <v>0.27600000000000002</v>
      </c>
      <c r="T146" s="6">
        <f>Table1[[#This Row],[pledged]]/Table1[[#This Row],[backers_count]]</f>
        <v>55.945945945945944</v>
      </c>
      <c r="U146" t="s">
        <v>8309</v>
      </c>
      <c r="V146" t="s">
        <v>8312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f>(Table1[[#This Row],[deadline]]/86400)+25569+(-5/24)</f>
        <v>42227.333935185183</v>
      </c>
      <c r="K147" s="11" t="str">
        <f>TEXT(Table1[[#This Row],[deadline date time serial]],"yyyy")</f>
        <v>2015</v>
      </c>
      <c r="L147">
        <v>1436965252</v>
      </c>
      <c r="M147" s="10">
        <f>(Table1[[#This Row],[launched_at]]/86400)+25569+(-5/24)</f>
        <v>42200.333935185183</v>
      </c>
      <c r="N147" s="9" t="str">
        <f>TEXT(Table1[[#This Row],[launched_at date time serial]], "yyyy")</f>
        <v>2015</v>
      </c>
      <c r="O147" t="b">
        <v>0</v>
      </c>
      <c r="P147">
        <v>9</v>
      </c>
      <c r="Q147" t="b">
        <v>0</v>
      </c>
      <c r="R147" t="s">
        <v>8266</v>
      </c>
      <c r="S147" s="5">
        <f>Table1[[#This Row],[pledged]]/Table1[[#This Row],[goal]]</f>
        <v>7.5111111111111115E-2</v>
      </c>
      <c r="T147" s="6">
        <f>Table1[[#This Row],[pledged]]/Table1[[#This Row],[backers_count]]</f>
        <v>37.555555555555557</v>
      </c>
      <c r="U147" t="s">
        <v>8309</v>
      </c>
      <c r="V147" t="s">
        <v>8312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f>(Table1[[#This Row],[deadline]]/86400)+25569+(-5/24)</f>
        <v>42752.807847222219</v>
      </c>
      <c r="K148" s="11" t="str">
        <f>TEXT(Table1[[#This Row],[deadline date time serial]],"yyyy")</f>
        <v>2017</v>
      </c>
      <c r="L148">
        <v>1479514998</v>
      </c>
      <c r="M148" s="10">
        <f>(Table1[[#This Row],[launched_at]]/86400)+25569+(-5/24)</f>
        <v>42692.807847222219</v>
      </c>
      <c r="N148" s="9" t="str">
        <f>TEXT(Table1[[#This Row],[launched_at date time serial]], "yyyy")</f>
        <v>2016</v>
      </c>
      <c r="O148" t="b">
        <v>0</v>
      </c>
      <c r="P148">
        <v>3</v>
      </c>
      <c r="Q148" t="b">
        <v>0</v>
      </c>
      <c r="R148" t="s">
        <v>8266</v>
      </c>
      <c r="S148" s="5">
        <f>Table1[[#This Row],[pledged]]/Table1[[#This Row],[goal]]</f>
        <v>5.7499999999999999E-3</v>
      </c>
      <c r="T148" s="6">
        <f>Table1[[#This Row],[pledged]]/Table1[[#This Row],[backers_count]]</f>
        <v>38.333333333333336</v>
      </c>
      <c r="U148" t="s">
        <v>8309</v>
      </c>
      <c r="V148" t="s">
        <v>8312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f>(Table1[[#This Row],[deadline]]/86400)+25569+(-5/24)</f>
        <v>42012.554166666661</v>
      </c>
      <c r="K149" s="11" t="str">
        <f>TEXT(Table1[[#This Row],[deadline date time serial]],"yyyy")</f>
        <v>2015</v>
      </c>
      <c r="L149">
        <v>1417026340</v>
      </c>
      <c r="M149" s="10">
        <f>(Table1[[#This Row],[launched_at]]/86400)+25569+(-5/24)</f>
        <v>41969.559490740743</v>
      </c>
      <c r="N149" s="9" t="str">
        <f>TEXT(Table1[[#This Row],[launched_at date time serial]], "yyyy")</f>
        <v>2014</v>
      </c>
      <c r="O149" t="b">
        <v>0</v>
      </c>
      <c r="P149">
        <v>0</v>
      </c>
      <c r="Q149" t="b">
        <v>0</v>
      </c>
      <c r="R149" t="s">
        <v>8266</v>
      </c>
      <c r="S149" s="5">
        <f>Table1[[#This Row],[pledged]]/Table1[[#This Row],[goal]]</f>
        <v>0</v>
      </c>
      <c r="T149" s="6" t="e">
        <f>Table1[[#This Row],[pledged]]/Table1[[#This Row],[backers_count]]</f>
        <v>#DIV/0!</v>
      </c>
      <c r="U149" t="s">
        <v>8309</v>
      </c>
      <c r="V149" t="s">
        <v>8312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f>(Table1[[#This Row],[deadline]]/86400)+25569+(-5/24)</f>
        <v>42427.073333333326</v>
      </c>
      <c r="K150" s="11" t="str">
        <f>TEXT(Table1[[#This Row],[deadline date time serial]],"yyyy")</f>
        <v>2016</v>
      </c>
      <c r="L150">
        <v>1453963536</v>
      </c>
      <c r="M150" s="10">
        <f>(Table1[[#This Row],[launched_at]]/86400)+25569+(-5/24)</f>
        <v>42397.073333333326</v>
      </c>
      <c r="N150" s="9" t="str">
        <f>TEXT(Table1[[#This Row],[launched_at date time serial]], "yyyy")</f>
        <v>2016</v>
      </c>
      <c r="O150" t="b">
        <v>0</v>
      </c>
      <c r="P150">
        <v>2</v>
      </c>
      <c r="Q150" t="b">
        <v>0</v>
      </c>
      <c r="R150" t="s">
        <v>8266</v>
      </c>
      <c r="S150" s="5">
        <f>Table1[[#This Row],[pledged]]/Table1[[#This Row],[goal]]</f>
        <v>8.0000000000000004E-4</v>
      </c>
      <c r="T150" s="6">
        <f>Table1[[#This Row],[pledged]]/Table1[[#This Row],[backers_count]]</f>
        <v>20</v>
      </c>
      <c r="U150" t="s">
        <v>8309</v>
      </c>
      <c r="V150" t="s">
        <v>8312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f>(Table1[[#This Row],[deadline]]/86400)+25569+(-5/24)</f>
        <v>41998.124999999993</v>
      </c>
      <c r="K151" s="11" t="str">
        <f>TEXT(Table1[[#This Row],[deadline date time serial]],"yyyy")</f>
        <v>2014</v>
      </c>
      <c r="L151">
        <v>1416888470</v>
      </c>
      <c r="M151" s="10">
        <f>(Table1[[#This Row],[launched_at]]/86400)+25569+(-5/24)</f>
        <v>41967.963773148142</v>
      </c>
      <c r="N151" s="9" t="str">
        <f>TEXT(Table1[[#This Row],[launched_at date time serial]], "yyyy")</f>
        <v>2014</v>
      </c>
      <c r="O151" t="b">
        <v>0</v>
      </c>
      <c r="P151">
        <v>6</v>
      </c>
      <c r="Q151" t="b">
        <v>0</v>
      </c>
      <c r="R151" t="s">
        <v>8266</v>
      </c>
      <c r="S151" s="5">
        <f>Table1[[#This Row],[pledged]]/Table1[[#This Row],[goal]]</f>
        <v>9.1999999999999998E-3</v>
      </c>
      <c r="T151" s="6">
        <f>Table1[[#This Row],[pledged]]/Table1[[#This Row],[backers_count]]</f>
        <v>15.333333333333334</v>
      </c>
      <c r="U151" t="s">
        <v>8309</v>
      </c>
      <c r="V151" t="s">
        <v>8312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f>(Table1[[#This Row],[deadline]]/86400)+25569+(-5/24)</f>
        <v>42149.95349537037</v>
      </c>
      <c r="K152" s="11" t="str">
        <f>TEXT(Table1[[#This Row],[deadline date time serial]],"yyyy")</f>
        <v>2015</v>
      </c>
      <c r="L152">
        <v>1427428382</v>
      </c>
      <c r="M152" s="10">
        <f>(Table1[[#This Row],[launched_at]]/86400)+25569+(-5/24)</f>
        <v>42089.95349537037</v>
      </c>
      <c r="N152" s="9" t="str">
        <f>TEXT(Table1[[#This Row],[launched_at date time serial]], "yyyy")</f>
        <v>2015</v>
      </c>
      <c r="O152" t="b">
        <v>0</v>
      </c>
      <c r="P152">
        <v>67</v>
      </c>
      <c r="Q152" t="b">
        <v>0</v>
      </c>
      <c r="R152" t="s">
        <v>8266</v>
      </c>
      <c r="S152" s="5">
        <f>Table1[[#This Row],[pledged]]/Table1[[#This Row],[goal]]</f>
        <v>0.23163076923076922</v>
      </c>
      <c r="T152" s="6">
        <f>Table1[[#This Row],[pledged]]/Table1[[#This Row],[backers_count]]</f>
        <v>449.43283582089555</v>
      </c>
      <c r="U152" t="s">
        <v>8309</v>
      </c>
      <c r="V152" t="s">
        <v>8312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f>(Table1[[#This Row],[deadline]]/86400)+25569+(-5/24)</f>
        <v>42173.342488425922</v>
      </c>
      <c r="K153" s="11" t="str">
        <f>TEXT(Table1[[#This Row],[deadline date time serial]],"yyyy")</f>
        <v>2015</v>
      </c>
      <c r="L153">
        <v>1429449191</v>
      </c>
      <c r="M153" s="10">
        <f>(Table1[[#This Row],[launched_at]]/86400)+25569+(-5/24)</f>
        <v>42113.342488425922</v>
      </c>
      <c r="N153" s="9" t="str">
        <f>TEXT(Table1[[#This Row],[launched_at date time serial]], "yyyy")</f>
        <v>2015</v>
      </c>
      <c r="O153" t="b">
        <v>0</v>
      </c>
      <c r="P153">
        <v>5</v>
      </c>
      <c r="Q153" t="b">
        <v>0</v>
      </c>
      <c r="R153" t="s">
        <v>8266</v>
      </c>
      <c r="S153" s="5">
        <f>Table1[[#This Row],[pledged]]/Table1[[#This Row],[goal]]</f>
        <v>5.5999999999999995E-4</v>
      </c>
      <c r="T153" s="6">
        <f>Table1[[#This Row],[pledged]]/Table1[[#This Row],[backers_count]]</f>
        <v>28</v>
      </c>
      <c r="U153" t="s">
        <v>8309</v>
      </c>
      <c r="V153" t="s">
        <v>8312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f>(Table1[[#This Row],[deadline]]/86400)+25569+(-5/24)</f>
        <v>41904.869212962956</v>
      </c>
      <c r="K154" s="11" t="str">
        <f>TEXT(Table1[[#This Row],[deadline date time serial]],"yyyy")</f>
        <v>2014</v>
      </c>
      <c r="L154">
        <v>1408845100</v>
      </c>
      <c r="M154" s="10">
        <f>(Table1[[#This Row],[launched_at]]/86400)+25569+(-5/24)</f>
        <v>41874.869212962956</v>
      </c>
      <c r="N154" s="9" t="str">
        <f>TEXT(Table1[[#This Row],[launched_at date time serial]], "yyyy")</f>
        <v>2014</v>
      </c>
      <c r="O154" t="b">
        <v>0</v>
      </c>
      <c r="P154">
        <v>2</v>
      </c>
      <c r="Q154" t="b">
        <v>0</v>
      </c>
      <c r="R154" t="s">
        <v>8266</v>
      </c>
      <c r="S154" s="5">
        <f>Table1[[#This Row],[pledged]]/Table1[[#This Row],[goal]]</f>
        <v>7.8947368421052633E-5</v>
      </c>
      <c r="T154" s="6">
        <f>Table1[[#This Row],[pledged]]/Table1[[#This Row],[backers_count]]</f>
        <v>15</v>
      </c>
      <c r="U154" t="s">
        <v>8309</v>
      </c>
      <c r="V154" t="s">
        <v>8312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f>(Table1[[#This Row],[deadline]]/86400)+25569+(-5/24)</f>
        <v>41975.419490740744</v>
      </c>
      <c r="K155" s="11" t="str">
        <f>TEXT(Table1[[#This Row],[deadline date time serial]],"yyyy")</f>
        <v>2014</v>
      </c>
      <c r="L155">
        <v>1413900244</v>
      </c>
      <c r="M155" s="10">
        <f>(Table1[[#This Row],[launched_at]]/86400)+25569+(-5/24)</f>
        <v>41933.377824074072</v>
      </c>
      <c r="N155" s="9" t="str">
        <f>TEXT(Table1[[#This Row],[launched_at date time serial]], "yyyy")</f>
        <v>2014</v>
      </c>
      <c r="O155" t="b">
        <v>0</v>
      </c>
      <c r="P155">
        <v>10</v>
      </c>
      <c r="Q155" t="b">
        <v>0</v>
      </c>
      <c r="R155" t="s">
        <v>8266</v>
      </c>
      <c r="S155" s="5">
        <f>Table1[[#This Row],[pledged]]/Table1[[#This Row],[goal]]</f>
        <v>7.1799999999999998E-3</v>
      </c>
      <c r="T155" s="6">
        <f>Table1[[#This Row],[pledged]]/Table1[[#This Row],[backers_count]]</f>
        <v>35.9</v>
      </c>
      <c r="U155" t="s">
        <v>8309</v>
      </c>
      <c r="V155" t="s">
        <v>8312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f>(Table1[[#This Row],[deadline]]/86400)+25569+(-5/24)</f>
        <v>42158.339062499996</v>
      </c>
      <c r="K156" s="11" t="str">
        <f>TEXT(Table1[[#This Row],[deadline date time serial]],"yyyy")</f>
        <v>2015</v>
      </c>
      <c r="L156">
        <v>1429621695</v>
      </c>
      <c r="M156" s="10">
        <f>(Table1[[#This Row],[launched_at]]/86400)+25569+(-5/24)</f>
        <v>42115.339062499996</v>
      </c>
      <c r="N156" s="9" t="str">
        <f>TEXT(Table1[[#This Row],[launched_at date time serial]], "yyyy")</f>
        <v>2015</v>
      </c>
      <c r="O156" t="b">
        <v>0</v>
      </c>
      <c r="P156">
        <v>3</v>
      </c>
      <c r="Q156" t="b">
        <v>0</v>
      </c>
      <c r="R156" t="s">
        <v>8266</v>
      </c>
      <c r="S156" s="5">
        <f>Table1[[#This Row],[pledged]]/Table1[[#This Row],[goal]]</f>
        <v>2.6666666666666668E-2</v>
      </c>
      <c r="T156" s="6">
        <f>Table1[[#This Row],[pledged]]/Table1[[#This Row],[backers_count]]</f>
        <v>13.333333333333334</v>
      </c>
      <c r="U156" t="s">
        <v>8309</v>
      </c>
      <c r="V156" t="s">
        <v>8312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f>(Table1[[#This Row],[deadline]]/86400)+25569+(-5/24)</f>
        <v>42208.351099537038</v>
      </c>
      <c r="K157" s="11" t="str">
        <f>TEXT(Table1[[#This Row],[deadline date time serial]],"yyyy")</f>
        <v>2015</v>
      </c>
      <c r="L157">
        <v>1434201935</v>
      </c>
      <c r="M157" s="10">
        <f>(Table1[[#This Row],[launched_at]]/86400)+25569+(-5/24)</f>
        <v>42168.351099537038</v>
      </c>
      <c r="N157" s="9" t="str">
        <f>TEXT(Table1[[#This Row],[launched_at date time serial]], "yyyy")</f>
        <v>2015</v>
      </c>
      <c r="O157" t="b">
        <v>0</v>
      </c>
      <c r="P157">
        <v>4</v>
      </c>
      <c r="Q157" t="b">
        <v>0</v>
      </c>
      <c r="R157" t="s">
        <v>8266</v>
      </c>
      <c r="S157" s="5">
        <f>Table1[[#This Row],[pledged]]/Table1[[#This Row],[goal]]</f>
        <v>6.0000000000000002E-5</v>
      </c>
      <c r="T157" s="6">
        <f>Table1[[#This Row],[pledged]]/Table1[[#This Row],[backers_count]]</f>
        <v>20.25</v>
      </c>
      <c r="U157" t="s">
        <v>8309</v>
      </c>
      <c r="V157" t="s">
        <v>8312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f>(Table1[[#This Row],[deadline]]/86400)+25569+(-5/24)</f>
        <v>41853.916620370372</v>
      </c>
      <c r="K158" s="11" t="str">
        <f>TEXT(Table1[[#This Row],[deadline date time serial]],"yyyy")</f>
        <v>2014</v>
      </c>
      <c r="L158">
        <v>1401850796</v>
      </c>
      <c r="M158" s="10">
        <f>(Table1[[#This Row],[launched_at]]/86400)+25569+(-5/24)</f>
        <v>41793.916620370372</v>
      </c>
      <c r="N158" s="9" t="str">
        <f>TEXT(Table1[[#This Row],[launched_at date time serial]], "yyyy")</f>
        <v>2014</v>
      </c>
      <c r="O158" t="b">
        <v>0</v>
      </c>
      <c r="P158">
        <v>15</v>
      </c>
      <c r="Q158" t="b">
        <v>0</v>
      </c>
      <c r="R158" t="s">
        <v>8266</v>
      </c>
      <c r="S158" s="5">
        <f>Table1[[#This Row],[pledged]]/Table1[[#This Row],[goal]]</f>
        <v>5.0999999999999997E-2</v>
      </c>
      <c r="T158" s="6">
        <f>Table1[[#This Row],[pledged]]/Table1[[#This Row],[backers_count]]</f>
        <v>119</v>
      </c>
      <c r="U158" t="s">
        <v>8309</v>
      </c>
      <c r="V158" t="s">
        <v>8312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f>(Table1[[#This Row],[deadline]]/86400)+25569+(-5/24)</f>
        <v>42426.703379629624</v>
      </c>
      <c r="K159" s="11" t="str">
        <f>TEXT(Table1[[#This Row],[deadline date time serial]],"yyyy")</f>
        <v>2016</v>
      </c>
      <c r="L159">
        <v>1453931572</v>
      </c>
      <c r="M159" s="10">
        <f>(Table1[[#This Row],[launched_at]]/86400)+25569+(-5/24)</f>
        <v>42396.703379629624</v>
      </c>
      <c r="N159" s="9" t="str">
        <f>TEXT(Table1[[#This Row],[launched_at date time serial]], "yyyy")</f>
        <v>2016</v>
      </c>
      <c r="O159" t="b">
        <v>0</v>
      </c>
      <c r="P159">
        <v>2</v>
      </c>
      <c r="Q159" t="b">
        <v>0</v>
      </c>
      <c r="R159" t="s">
        <v>8266</v>
      </c>
      <c r="S159" s="5">
        <f>Table1[[#This Row],[pledged]]/Table1[[#This Row],[goal]]</f>
        <v>2.671118530884808E-3</v>
      </c>
      <c r="T159" s="6">
        <f>Table1[[#This Row],[pledged]]/Table1[[#This Row],[backers_count]]</f>
        <v>4</v>
      </c>
      <c r="U159" t="s">
        <v>8309</v>
      </c>
      <c r="V159" t="s">
        <v>8312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f>(Table1[[#This Row],[deadline]]/86400)+25569+(-5/24)</f>
        <v>41933.868379629625</v>
      </c>
      <c r="K160" s="11" t="str">
        <f>TEXT(Table1[[#This Row],[deadline date time serial]],"yyyy")</f>
        <v>2014</v>
      </c>
      <c r="L160">
        <v>1411350628</v>
      </c>
      <c r="M160" s="10">
        <f>(Table1[[#This Row],[launched_at]]/86400)+25569+(-5/24)</f>
        <v>41903.868379629625</v>
      </c>
      <c r="N160" s="9" t="str">
        <f>TEXT(Table1[[#This Row],[launched_at date time serial]], "yyyy")</f>
        <v>2014</v>
      </c>
      <c r="O160" t="b">
        <v>0</v>
      </c>
      <c r="P160">
        <v>0</v>
      </c>
      <c r="Q160" t="b">
        <v>0</v>
      </c>
      <c r="R160" t="s">
        <v>8266</v>
      </c>
      <c r="S160" s="5">
        <f>Table1[[#This Row],[pledged]]/Table1[[#This Row],[goal]]</f>
        <v>0</v>
      </c>
      <c r="T160" s="6" t="e">
        <f>Table1[[#This Row],[pledged]]/Table1[[#This Row],[backers_count]]</f>
        <v>#DIV/0!</v>
      </c>
      <c r="U160" t="s">
        <v>8309</v>
      </c>
      <c r="V160" t="s">
        <v>8312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f>(Table1[[#This Row],[deadline]]/86400)+25569+(-5/24)</f>
        <v>42554.226215277777</v>
      </c>
      <c r="K161" s="11" t="str">
        <f>TEXT(Table1[[#This Row],[deadline date time serial]],"yyyy")</f>
        <v>2016</v>
      </c>
      <c r="L161">
        <v>1464085545</v>
      </c>
      <c r="M161" s="10">
        <f>(Table1[[#This Row],[launched_at]]/86400)+25569+(-5/24)</f>
        <v>42514.226215277777</v>
      </c>
      <c r="N161" s="9" t="str">
        <f>TEXT(Table1[[#This Row],[launched_at date time serial]], "yyyy")</f>
        <v>2016</v>
      </c>
      <c r="O161" t="b">
        <v>0</v>
      </c>
      <c r="P161">
        <v>1</v>
      </c>
      <c r="Q161" t="b">
        <v>0</v>
      </c>
      <c r="R161" t="s">
        <v>8266</v>
      </c>
      <c r="S161" s="5">
        <f>Table1[[#This Row],[pledged]]/Table1[[#This Row],[goal]]</f>
        <v>2.0000000000000002E-5</v>
      </c>
      <c r="T161" s="6">
        <f>Table1[[#This Row],[pledged]]/Table1[[#This Row],[backers_count]]</f>
        <v>10</v>
      </c>
      <c r="U161" t="s">
        <v>8309</v>
      </c>
      <c r="V161" t="s">
        <v>8312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f>(Table1[[#This Row],[deadline]]/86400)+25569+(-5/24)</f>
        <v>42231.70475694444</v>
      </c>
      <c r="K162" s="11" t="str">
        <f>TEXT(Table1[[#This Row],[deadline date time serial]],"yyyy")</f>
        <v>2015</v>
      </c>
      <c r="L162">
        <v>1434491691</v>
      </c>
      <c r="M162" s="10">
        <f>(Table1[[#This Row],[launched_at]]/86400)+25569+(-5/24)</f>
        <v>42171.70475694444</v>
      </c>
      <c r="N162" s="9" t="str">
        <f>TEXT(Table1[[#This Row],[launched_at date time serial]], "yyyy")</f>
        <v>2015</v>
      </c>
      <c r="O162" t="b">
        <v>0</v>
      </c>
      <c r="P162">
        <v>0</v>
      </c>
      <c r="Q162" t="b">
        <v>0</v>
      </c>
      <c r="R162" t="s">
        <v>8267</v>
      </c>
      <c r="S162" s="5">
        <f>Table1[[#This Row],[pledged]]/Table1[[#This Row],[goal]]</f>
        <v>0</v>
      </c>
      <c r="T162" s="6" t="e">
        <f>Table1[[#This Row],[pledged]]/Table1[[#This Row],[backers_count]]</f>
        <v>#DIV/0!</v>
      </c>
      <c r="U162" t="s">
        <v>8309</v>
      </c>
      <c r="V162" t="s">
        <v>8313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f>(Table1[[#This Row],[deadline]]/86400)+25569+(-5/24)</f>
        <v>41822.479108796295</v>
      </c>
      <c r="K163" s="11" t="str">
        <f>TEXT(Table1[[#This Row],[deadline date time serial]],"yyyy")</f>
        <v>2014</v>
      </c>
      <c r="L163">
        <v>1401726595</v>
      </c>
      <c r="M163" s="10">
        <f>(Table1[[#This Row],[launched_at]]/86400)+25569+(-5/24)</f>
        <v>41792.479108796295</v>
      </c>
      <c r="N163" s="9" t="str">
        <f>TEXT(Table1[[#This Row],[launched_at date time serial]], "yyyy")</f>
        <v>2014</v>
      </c>
      <c r="O163" t="b">
        <v>0</v>
      </c>
      <c r="P163">
        <v>1</v>
      </c>
      <c r="Q163" t="b">
        <v>0</v>
      </c>
      <c r="R163" t="s">
        <v>8267</v>
      </c>
      <c r="S163" s="5">
        <f>Table1[[#This Row],[pledged]]/Table1[[#This Row],[goal]]</f>
        <v>1E-4</v>
      </c>
      <c r="T163" s="6">
        <f>Table1[[#This Row],[pledged]]/Table1[[#This Row],[backers_count]]</f>
        <v>5</v>
      </c>
      <c r="U163" t="s">
        <v>8309</v>
      </c>
      <c r="V163" t="s">
        <v>8313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f>(Table1[[#This Row],[deadline]]/86400)+25569+(-5/24)</f>
        <v>41867.779166666667</v>
      </c>
      <c r="K164" s="11" t="str">
        <f>TEXT(Table1[[#This Row],[deadline date time serial]],"yyyy")</f>
        <v>2014</v>
      </c>
      <c r="L164">
        <v>1405393356</v>
      </c>
      <c r="M164" s="10">
        <f>(Table1[[#This Row],[launched_at]]/86400)+25569+(-5/24)</f>
        <v>41834.91847222222</v>
      </c>
      <c r="N164" s="9" t="str">
        <f>TEXT(Table1[[#This Row],[launched_at date time serial]], "yyyy")</f>
        <v>2014</v>
      </c>
      <c r="O164" t="b">
        <v>0</v>
      </c>
      <c r="P164">
        <v>10</v>
      </c>
      <c r="Q164" t="b">
        <v>0</v>
      </c>
      <c r="R164" t="s">
        <v>8267</v>
      </c>
      <c r="S164" s="5">
        <f>Table1[[#This Row],[pledged]]/Table1[[#This Row],[goal]]</f>
        <v>0.15535714285714286</v>
      </c>
      <c r="T164" s="6">
        <f>Table1[[#This Row],[pledged]]/Table1[[#This Row],[backers_count]]</f>
        <v>43.5</v>
      </c>
      <c r="U164" t="s">
        <v>8309</v>
      </c>
      <c r="V164" t="s">
        <v>8313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f>(Table1[[#This Row],[deadline]]/86400)+25569+(-5/24)</f>
        <v>42277.791666666664</v>
      </c>
      <c r="K165" s="11" t="str">
        <f>TEXT(Table1[[#This Row],[deadline date time serial]],"yyyy")</f>
        <v>2015</v>
      </c>
      <c r="L165">
        <v>1440716654</v>
      </c>
      <c r="M165" s="10">
        <f>(Table1[[#This Row],[launched_at]]/86400)+25569+(-5/24)</f>
        <v>42243.752939814811</v>
      </c>
      <c r="N165" s="9" t="str">
        <f>TEXT(Table1[[#This Row],[launched_at date time serial]], "yyyy")</f>
        <v>2015</v>
      </c>
      <c r="O165" t="b">
        <v>0</v>
      </c>
      <c r="P165">
        <v>0</v>
      </c>
      <c r="Q165" t="b">
        <v>0</v>
      </c>
      <c r="R165" t="s">
        <v>8267</v>
      </c>
      <c r="S165" s="5">
        <f>Table1[[#This Row],[pledged]]/Table1[[#This Row],[goal]]</f>
        <v>0</v>
      </c>
      <c r="T165" s="6" t="e">
        <f>Table1[[#This Row],[pledged]]/Table1[[#This Row],[backers_count]]</f>
        <v>#DIV/0!</v>
      </c>
      <c r="U165" t="s">
        <v>8309</v>
      </c>
      <c r="V165" t="s">
        <v>8313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f>(Table1[[#This Row],[deadline]]/86400)+25569+(-5/24)</f>
        <v>41901.554409722223</v>
      </c>
      <c r="K166" s="11" t="str">
        <f>TEXT(Table1[[#This Row],[deadline date time serial]],"yyyy")</f>
        <v>2014</v>
      </c>
      <c r="L166">
        <v>1405966701</v>
      </c>
      <c r="M166" s="10">
        <f>(Table1[[#This Row],[launched_at]]/86400)+25569+(-5/24)</f>
        <v>41841.554409722223</v>
      </c>
      <c r="N166" s="9" t="str">
        <f>TEXT(Table1[[#This Row],[launched_at date time serial]], "yyyy")</f>
        <v>2014</v>
      </c>
      <c r="O166" t="b">
        <v>0</v>
      </c>
      <c r="P166">
        <v>7</v>
      </c>
      <c r="Q166" t="b">
        <v>0</v>
      </c>
      <c r="R166" t="s">
        <v>8267</v>
      </c>
      <c r="S166" s="5">
        <f>Table1[[#This Row],[pledged]]/Table1[[#This Row],[goal]]</f>
        <v>5.3333333333333332E-3</v>
      </c>
      <c r="T166" s="6">
        <f>Table1[[#This Row],[pledged]]/Table1[[#This Row],[backers_count]]</f>
        <v>91.428571428571431</v>
      </c>
      <c r="U166" t="s">
        <v>8309</v>
      </c>
      <c r="V166" t="s">
        <v>8313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f>(Table1[[#This Row],[deadline]]/86400)+25569+(-5/24)</f>
        <v>42381.450509259252</v>
      </c>
      <c r="K167" s="11" t="str">
        <f>TEXT(Table1[[#This Row],[deadline date time serial]],"yyyy")</f>
        <v>2016</v>
      </c>
      <c r="L167">
        <v>1450021724</v>
      </c>
      <c r="M167" s="10">
        <f>(Table1[[#This Row],[launched_at]]/86400)+25569+(-5/24)</f>
        <v>42351.450509259252</v>
      </c>
      <c r="N167" s="9" t="str">
        <f>TEXT(Table1[[#This Row],[launched_at date time serial]], "yyyy")</f>
        <v>2015</v>
      </c>
      <c r="O167" t="b">
        <v>0</v>
      </c>
      <c r="P167">
        <v>0</v>
      </c>
      <c r="Q167" t="b">
        <v>0</v>
      </c>
      <c r="R167" t="s">
        <v>8267</v>
      </c>
      <c r="S167" s="5">
        <f>Table1[[#This Row],[pledged]]/Table1[[#This Row],[goal]]</f>
        <v>0</v>
      </c>
      <c r="T167" s="6" t="e">
        <f>Table1[[#This Row],[pledged]]/Table1[[#This Row],[backers_count]]</f>
        <v>#DIV/0!</v>
      </c>
      <c r="U167" t="s">
        <v>8309</v>
      </c>
      <c r="V167" t="s">
        <v>8313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f>(Table1[[#This Row],[deadline]]/86400)+25569+(-5/24)</f>
        <v>42750.867615740739</v>
      </c>
      <c r="K168" s="11" t="str">
        <f>TEXT(Table1[[#This Row],[deadline date time serial]],"yyyy")</f>
        <v>2017</v>
      </c>
      <c r="L168">
        <v>1481939362</v>
      </c>
      <c r="M168" s="10">
        <f>(Table1[[#This Row],[launched_at]]/86400)+25569+(-5/24)</f>
        <v>42720.867615740739</v>
      </c>
      <c r="N168" s="9" t="str">
        <f>TEXT(Table1[[#This Row],[launched_at date time serial]], "yyyy")</f>
        <v>2016</v>
      </c>
      <c r="O168" t="b">
        <v>0</v>
      </c>
      <c r="P168">
        <v>1</v>
      </c>
      <c r="Q168" t="b">
        <v>0</v>
      </c>
      <c r="R168" t="s">
        <v>8267</v>
      </c>
      <c r="S168" s="5">
        <f>Table1[[#This Row],[pledged]]/Table1[[#This Row],[goal]]</f>
        <v>0.6</v>
      </c>
      <c r="T168" s="6">
        <f>Table1[[#This Row],[pledged]]/Table1[[#This Row],[backers_count]]</f>
        <v>3000</v>
      </c>
      <c r="U168" t="s">
        <v>8309</v>
      </c>
      <c r="V168" t="s">
        <v>8313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f>(Table1[[#This Row],[deadline]]/86400)+25569+(-5/24)</f>
        <v>42220.719155092585</v>
      </c>
      <c r="K169" s="11" t="str">
        <f>TEXT(Table1[[#This Row],[deadline date time serial]],"yyyy")</f>
        <v>2015</v>
      </c>
      <c r="L169">
        <v>1433542535</v>
      </c>
      <c r="M169" s="10">
        <f>(Table1[[#This Row],[launched_at]]/86400)+25569+(-5/24)</f>
        <v>42160.719155092585</v>
      </c>
      <c r="N169" s="9" t="str">
        <f>TEXT(Table1[[#This Row],[launched_at date time serial]], "yyyy")</f>
        <v>2015</v>
      </c>
      <c r="O169" t="b">
        <v>0</v>
      </c>
      <c r="P169">
        <v>2</v>
      </c>
      <c r="Q169" t="b">
        <v>0</v>
      </c>
      <c r="R169" t="s">
        <v>8267</v>
      </c>
      <c r="S169" s="5">
        <f>Table1[[#This Row],[pledged]]/Table1[[#This Row],[goal]]</f>
        <v>1E-4</v>
      </c>
      <c r="T169" s="6">
        <f>Table1[[#This Row],[pledged]]/Table1[[#This Row],[backers_count]]</f>
        <v>5.5</v>
      </c>
      <c r="U169" t="s">
        <v>8309</v>
      </c>
      <c r="V169" t="s">
        <v>8313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f>(Table1[[#This Row],[deadline]]/86400)+25569+(-5/24)</f>
        <v>42082.585300925923</v>
      </c>
      <c r="K170" s="11" t="str">
        <f>TEXT(Table1[[#This Row],[deadline date time serial]],"yyyy")</f>
        <v>2015</v>
      </c>
      <c r="L170">
        <v>1424203370</v>
      </c>
      <c r="M170" s="10">
        <f>(Table1[[#This Row],[launched_at]]/86400)+25569+(-5/24)</f>
        <v>42052.626967592594</v>
      </c>
      <c r="N170" s="9" t="str">
        <f>TEXT(Table1[[#This Row],[launched_at date time serial]], "yyyy")</f>
        <v>2015</v>
      </c>
      <c r="O170" t="b">
        <v>0</v>
      </c>
      <c r="P170">
        <v>3</v>
      </c>
      <c r="Q170" t="b">
        <v>0</v>
      </c>
      <c r="R170" t="s">
        <v>8267</v>
      </c>
      <c r="S170" s="5">
        <f>Table1[[#This Row],[pledged]]/Table1[[#This Row],[goal]]</f>
        <v>4.0625000000000001E-2</v>
      </c>
      <c r="T170" s="6">
        <f>Table1[[#This Row],[pledged]]/Table1[[#This Row],[backers_count]]</f>
        <v>108.33333333333333</v>
      </c>
      <c r="U170" t="s">
        <v>8309</v>
      </c>
      <c r="V170" t="s">
        <v>8313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f>(Table1[[#This Row],[deadline]]/86400)+25569+(-5/24)</f>
        <v>41930.296979166662</v>
      </c>
      <c r="K171" s="11" t="str">
        <f>TEXT(Table1[[#This Row],[deadline date time serial]],"yyyy")</f>
        <v>2014</v>
      </c>
      <c r="L171">
        <v>1411042059</v>
      </c>
      <c r="M171" s="10">
        <f>(Table1[[#This Row],[launched_at]]/86400)+25569+(-5/24)</f>
        <v>41900.296979166662</v>
      </c>
      <c r="N171" s="9" t="str">
        <f>TEXT(Table1[[#This Row],[launched_at date time serial]], "yyyy")</f>
        <v>2014</v>
      </c>
      <c r="O171" t="b">
        <v>0</v>
      </c>
      <c r="P171">
        <v>10</v>
      </c>
      <c r="Q171" t="b">
        <v>0</v>
      </c>
      <c r="R171" t="s">
        <v>8267</v>
      </c>
      <c r="S171" s="5">
        <f>Table1[[#This Row],[pledged]]/Table1[[#This Row],[goal]]</f>
        <v>0.224</v>
      </c>
      <c r="T171" s="6">
        <f>Table1[[#This Row],[pledged]]/Table1[[#This Row],[backers_count]]</f>
        <v>56</v>
      </c>
      <c r="U171" t="s">
        <v>8309</v>
      </c>
      <c r="V171" t="s">
        <v>8313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f>(Table1[[#This Row],[deadline]]/86400)+25569+(-5/24)</f>
        <v>42246.019444444442</v>
      </c>
      <c r="K172" s="11" t="str">
        <f>TEXT(Table1[[#This Row],[deadline date time serial]],"yyyy")</f>
        <v>2015</v>
      </c>
      <c r="L172">
        <v>1438385283</v>
      </c>
      <c r="M172" s="10">
        <f>(Table1[[#This Row],[launched_at]]/86400)+25569+(-5/24)</f>
        <v>42216.769479166665</v>
      </c>
      <c r="N172" s="9" t="str">
        <f>TEXT(Table1[[#This Row],[launched_at date time serial]], "yyyy")</f>
        <v>2015</v>
      </c>
      <c r="O172" t="b">
        <v>0</v>
      </c>
      <c r="P172">
        <v>10</v>
      </c>
      <c r="Q172" t="b">
        <v>0</v>
      </c>
      <c r="R172" t="s">
        <v>8267</v>
      </c>
      <c r="S172" s="5">
        <f>Table1[[#This Row],[pledged]]/Table1[[#This Row],[goal]]</f>
        <v>3.2500000000000001E-2</v>
      </c>
      <c r="T172" s="6">
        <f>Table1[[#This Row],[pledged]]/Table1[[#This Row],[backers_count]]</f>
        <v>32.5</v>
      </c>
      <c r="U172" t="s">
        <v>8309</v>
      </c>
      <c r="V172" t="s">
        <v>8313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f>(Table1[[#This Row],[deadline]]/86400)+25569+(-5/24)</f>
        <v>42593.972384259258</v>
      </c>
      <c r="K173" s="11" t="str">
        <f>TEXT(Table1[[#This Row],[deadline date time serial]],"yyyy")</f>
        <v>2016</v>
      </c>
      <c r="L173">
        <v>1465791614</v>
      </c>
      <c r="M173" s="10">
        <f>(Table1[[#This Row],[launched_at]]/86400)+25569+(-5/24)</f>
        <v>42533.972384259258</v>
      </c>
      <c r="N173" s="9" t="str">
        <f>TEXT(Table1[[#This Row],[launched_at date time serial]], "yyyy")</f>
        <v>2016</v>
      </c>
      <c r="O173" t="b">
        <v>0</v>
      </c>
      <c r="P173">
        <v>1</v>
      </c>
      <c r="Q173" t="b">
        <v>0</v>
      </c>
      <c r="R173" t="s">
        <v>8267</v>
      </c>
      <c r="S173" s="5">
        <f>Table1[[#This Row],[pledged]]/Table1[[#This Row],[goal]]</f>
        <v>2.0000000000000002E-5</v>
      </c>
      <c r="T173" s="6">
        <f>Table1[[#This Row],[pledged]]/Table1[[#This Row],[backers_count]]</f>
        <v>1</v>
      </c>
      <c r="U173" t="s">
        <v>8309</v>
      </c>
      <c r="V173" t="s">
        <v>8313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f>(Table1[[#This Row],[deadline]]/86400)+25569+(-5/24)</f>
        <v>42082.144942129627</v>
      </c>
      <c r="K174" s="11" t="str">
        <f>TEXT(Table1[[#This Row],[deadline date time serial]],"yyyy")</f>
        <v>2015</v>
      </c>
      <c r="L174">
        <v>1423733323</v>
      </c>
      <c r="M174" s="10">
        <f>(Table1[[#This Row],[launched_at]]/86400)+25569+(-5/24)</f>
        <v>42047.186608796292</v>
      </c>
      <c r="N174" s="9" t="str">
        <f>TEXT(Table1[[#This Row],[launched_at date time serial]], "yyyy")</f>
        <v>2015</v>
      </c>
      <c r="O174" t="b">
        <v>0</v>
      </c>
      <c r="P174">
        <v>0</v>
      </c>
      <c r="Q174" t="b">
        <v>0</v>
      </c>
      <c r="R174" t="s">
        <v>8267</v>
      </c>
      <c r="S174" s="5">
        <f>Table1[[#This Row],[pledged]]/Table1[[#This Row],[goal]]</f>
        <v>0</v>
      </c>
      <c r="T174" s="6" t="e">
        <f>Table1[[#This Row],[pledged]]/Table1[[#This Row],[backers_count]]</f>
        <v>#DIV/0!</v>
      </c>
      <c r="U174" t="s">
        <v>8309</v>
      </c>
      <c r="V174" t="s">
        <v>8313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f>(Table1[[#This Row],[deadline]]/86400)+25569+(-5/24)</f>
        <v>42063.364675925921</v>
      </c>
      <c r="K175" s="11" t="str">
        <f>TEXT(Table1[[#This Row],[deadline date time serial]],"yyyy")</f>
        <v>2015</v>
      </c>
      <c r="L175">
        <v>1422539108</v>
      </c>
      <c r="M175" s="10">
        <f>(Table1[[#This Row],[launched_at]]/86400)+25569+(-5/24)</f>
        <v>42033.364675925921</v>
      </c>
      <c r="N175" s="9" t="str">
        <f>TEXT(Table1[[#This Row],[launched_at date time serial]], "yyyy")</f>
        <v>2015</v>
      </c>
      <c r="O175" t="b">
        <v>0</v>
      </c>
      <c r="P175">
        <v>0</v>
      </c>
      <c r="Q175" t="b">
        <v>0</v>
      </c>
      <c r="R175" t="s">
        <v>8267</v>
      </c>
      <c r="S175" s="5">
        <f>Table1[[#This Row],[pledged]]/Table1[[#This Row],[goal]]</f>
        <v>0</v>
      </c>
      <c r="T175" s="6" t="e">
        <f>Table1[[#This Row],[pledged]]/Table1[[#This Row],[backers_count]]</f>
        <v>#DIV/0!</v>
      </c>
      <c r="U175" t="s">
        <v>8309</v>
      </c>
      <c r="V175" t="s">
        <v>8313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f>(Table1[[#This Row],[deadline]]/86400)+25569+(-5/24)</f>
        <v>42132.55064814815</v>
      </c>
      <c r="K176" s="11" t="str">
        <f>TEXT(Table1[[#This Row],[deadline date time serial]],"yyyy")</f>
        <v>2015</v>
      </c>
      <c r="L176">
        <v>1425924776</v>
      </c>
      <c r="M176" s="10">
        <f>(Table1[[#This Row],[launched_at]]/86400)+25569+(-5/24)</f>
        <v>42072.55064814815</v>
      </c>
      <c r="N176" s="9" t="str">
        <f>TEXT(Table1[[#This Row],[launched_at date time serial]], "yyyy")</f>
        <v>2015</v>
      </c>
      <c r="O176" t="b">
        <v>0</v>
      </c>
      <c r="P176">
        <v>0</v>
      </c>
      <c r="Q176" t="b">
        <v>0</v>
      </c>
      <c r="R176" t="s">
        <v>8267</v>
      </c>
      <c r="S176" s="5">
        <f>Table1[[#This Row],[pledged]]/Table1[[#This Row],[goal]]</f>
        <v>0</v>
      </c>
      <c r="T176" s="6" t="e">
        <f>Table1[[#This Row],[pledged]]/Table1[[#This Row],[backers_count]]</f>
        <v>#DIV/0!</v>
      </c>
      <c r="U176" t="s">
        <v>8309</v>
      </c>
      <c r="V176" t="s">
        <v>8313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f>(Table1[[#This Row],[deadline]]/86400)+25569+(-5/24)</f>
        <v>41880.569571759253</v>
      </c>
      <c r="K177" s="11" t="str">
        <f>TEXT(Table1[[#This Row],[deadline date time serial]],"yyyy")</f>
        <v>2014</v>
      </c>
      <c r="L177">
        <v>1407177611</v>
      </c>
      <c r="M177" s="10">
        <f>(Table1[[#This Row],[launched_at]]/86400)+25569+(-5/24)</f>
        <v>41855.569571759253</v>
      </c>
      <c r="N177" s="9" t="str">
        <f>TEXT(Table1[[#This Row],[launched_at date time serial]], "yyyy")</f>
        <v>2014</v>
      </c>
      <c r="O177" t="b">
        <v>0</v>
      </c>
      <c r="P177">
        <v>26</v>
      </c>
      <c r="Q177" t="b">
        <v>0</v>
      </c>
      <c r="R177" t="s">
        <v>8267</v>
      </c>
      <c r="S177" s="5">
        <f>Table1[[#This Row],[pledged]]/Table1[[#This Row],[goal]]</f>
        <v>6.4850000000000005E-2</v>
      </c>
      <c r="T177" s="6">
        <f>Table1[[#This Row],[pledged]]/Table1[[#This Row],[backers_count]]</f>
        <v>49.884615384615387</v>
      </c>
      <c r="U177" t="s">
        <v>8309</v>
      </c>
      <c r="V177" t="s">
        <v>8313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f>(Table1[[#This Row],[deadline]]/86400)+25569+(-5/24)</f>
        <v>42221.615729166668</v>
      </c>
      <c r="K178" s="11" t="str">
        <f>TEXT(Table1[[#This Row],[deadline date time serial]],"yyyy")</f>
        <v>2015</v>
      </c>
      <c r="L178">
        <v>1436211999</v>
      </c>
      <c r="M178" s="10">
        <f>(Table1[[#This Row],[launched_at]]/86400)+25569+(-5/24)</f>
        <v>42191.615729166668</v>
      </c>
      <c r="N178" s="9" t="str">
        <f>TEXT(Table1[[#This Row],[launched_at date time serial]], "yyyy")</f>
        <v>2015</v>
      </c>
      <c r="O178" t="b">
        <v>0</v>
      </c>
      <c r="P178">
        <v>0</v>
      </c>
      <c r="Q178" t="b">
        <v>0</v>
      </c>
      <c r="R178" t="s">
        <v>8267</v>
      </c>
      <c r="S178" s="5">
        <f>Table1[[#This Row],[pledged]]/Table1[[#This Row],[goal]]</f>
        <v>0</v>
      </c>
      <c r="T178" s="6" t="e">
        <f>Table1[[#This Row],[pledged]]/Table1[[#This Row],[backers_count]]</f>
        <v>#DIV/0!</v>
      </c>
      <c r="U178" t="s">
        <v>8309</v>
      </c>
      <c r="V178" t="s">
        <v>8313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f>(Table1[[#This Row],[deadline]]/86400)+25569+(-5/24)</f>
        <v>42086.797754629624</v>
      </c>
      <c r="K179" s="11" t="str">
        <f>TEXT(Table1[[#This Row],[deadline date time serial]],"yyyy")</f>
        <v>2015</v>
      </c>
      <c r="L179">
        <v>1425690526</v>
      </c>
      <c r="M179" s="10">
        <f>(Table1[[#This Row],[launched_at]]/86400)+25569+(-5/24)</f>
        <v>42069.839421296296</v>
      </c>
      <c r="N179" s="9" t="str">
        <f>TEXT(Table1[[#This Row],[launched_at date time serial]], "yyyy")</f>
        <v>2015</v>
      </c>
      <c r="O179" t="b">
        <v>0</v>
      </c>
      <c r="P179">
        <v>7</v>
      </c>
      <c r="Q179" t="b">
        <v>0</v>
      </c>
      <c r="R179" t="s">
        <v>8267</v>
      </c>
      <c r="S179" s="5">
        <f>Table1[[#This Row],[pledged]]/Table1[[#This Row],[goal]]</f>
        <v>0.4</v>
      </c>
      <c r="T179" s="6">
        <f>Table1[[#This Row],[pledged]]/Table1[[#This Row],[backers_count]]</f>
        <v>25.714285714285715</v>
      </c>
      <c r="U179" t="s">
        <v>8309</v>
      </c>
      <c r="V179" t="s">
        <v>8313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f>(Table1[[#This Row],[deadline]]/86400)+25569+(-5/24)</f>
        <v>42334.788715277777</v>
      </c>
      <c r="K180" s="11" t="str">
        <f>TEXT(Table1[[#This Row],[deadline date time serial]],"yyyy")</f>
        <v>2015</v>
      </c>
      <c r="L180">
        <v>1445986545</v>
      </c>
      <c r="M180" s="10">
        <f>(Table1[[#This Row],[launched_at]]/86400)+25569+(-5/24)</f>
        <v>42304.747048611105</v>
      </c>
      <c r="N180" s="9" t="str">
        <f>TEXT(Table1[[#This Row],[launched_at date time serial]], "yyyy")</f>
        <v>2015</v>
      </c>
      <c r="O180" t="b">
        <v>0</v>
      </c>
      <c r="P180">
        <v>0</v>
      </c>
      <c r="Q180" t="b">
        <v>0</v>
      </c>
      <c r="R180" t="s">
        <v>8267</v>
      </c>
      <c r="S180" s="5">
        <f>Table1[[#This Row],[pledged]]/Table1[[#This Row],[goal]]</f>
        <v>0</v>
      </c>
      <c r="T180" s="6" t="e">
        <f>Table1[[#This Row],[pledged]]/Table1[[#This Row],[backers_count]]</f>
        <v>#DIV/0!</v>
      </c>
      <c r="U180" t="s">
        <v>8309</v>
      </c>
      <c r="V180" t="s">
        <v>8313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f>(Table1[[#This Row],[deadline]]/86400)+25569+(-5/24)</f>
        <v>42432.872164351851</v>
      </c>
      <c r="K181" s="11" t="str">
        <f>TEXT(Table1[[#This Row],[deadline date time serial]],"yyyy")</f>
        <v>2016</v>
      </c>
      <c r="L181">
        <v>1454464555</v>
      </c>
      <c r="M181" s="10">
        <f>(Table1[[#This Row],[launched_at]]/86400)+25569+(-5/24)</f>
        <v>42402.872164351851</v>
      </c>
      <c r="N181" s="9" t="str">
        <f>TEXT(Table1[[#This Row],[launched_at date time serial]], "yyyy")</f>
        <v>2016</v>
      </c>
      <c r="O181" t="b">
        <v>0</v>
      </c>
      <c r="P181">
        <v>2</v>
      </c>
      <c r="Q181" t="b">
        <v>0</v>
      </c>
      <c r="R181" t="s">
        <v>8267</v>
      </c>
      <c r="S181" s="5">
        <f>Table1[[#This Row],[pledged]]/Table1[[#This Row],[goal]]</f>
        <v>0.2</v>
      </c>
      <c r="T181" s="6">
        <f>Table1[[#This Row],[pledged]]/Table1[[#This Row],[backers_count]]</f>
        <v>100</v>
      </c>
      <c r="U181" t="s">
        <v>8309</v>
      </c>
      <c r="V181" t="s">
        <v>8313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f>(Table1[[#This Row],[deadline]]/86400)+25569+(-5/24)</f>
        <v>42107.583333333336</v>
      </c>
      <c r="K182" s="11" t="str">
        <f>TEXT(Table1[[#This Row],[deadline date time serial]],"yyyy")</f>
        <v>2015</v>
      </c>
      <c r="L182">
        <v>1425512843</v>
      </c>
      <c r="M182" s="10">
        <f>(Table1[[#This Row],[launched_at]]/86400)+25569+(-5/24)</f>
        <v>42067.782905092587</v>
      </c>
      <c r="N182" s="9" t="str">
        <f>TEXT(Table1[[#This Row],[launched_at date time serial]], "yyyy")</f>
        <v>2015</v>
      </c>
      <c r="O182" t="b">
        <v>0</v>
      </c>
      <c r="P182">
        <v>13</v>
      </c>
      <c r="Q182" t="b">
        <v>0</v>
      </c>
      <c r="R182" t="s">
        <v>8267</v>
      </c>
      <c r="S182" s="5">
        <f>Table1[[#This Row],[pledged]]/Table1[[#This Row],[goal]]</f>
        <v>0.33416666666666667</v>
      </c>
      <c r="T182" s="6">
        <f>Table1[[#This Row],[pledged]]/Table1[[#This Row],[backers_count]]</f>
        <v>30.846153846153847</v>
      </c>
      <c r="U182" t="s">
        <v>8309</v>
      </c>
      <c r="V182" t="s">
        <v>8313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f>(Table1[[#This Row],[deadline]]/86400)+25569+(-5/24)</f>
        <v>42177.533506944441</v>
      </c>
      <c r="K183" s="11" t="str">
        <f>TEXT(Table1[[#This Row],[deadline date time serial]],"yyyy")</f>
        <v>2015</v>
      </c>
      <c r="L183">
        <v>1432403295</v>
      </c>
      <c r="M183" s="10">
        <f>(Table1[[#This Row],[launched_at]]/86400)+25569+(-5/24)</f>
        <v>42147.533506944441</v>
      </c>
      <c r="N183" s="9" t="str">
        <f>TEXT(Table1[[#This Row],[launched_at date time serial]], "yyyy")</f>
        <v>2015</v>
      </c>
      <c r="O183" t="b">
        <v>0</v>
      </c>
      <c r="P183">
        <v>4</v>
      </c>
      <c r="Q183" t="b">
        <v>0</v>
      </c>
      <c r="R183" t="s">
        <v>8267</v>
      </c>
      <c r="S183" s="5">
        <f>Table1[[#This Row],[pledged]]/Table1[[#This Row],[goal]]</f>
        <v>0.21092608822670172</v>
      </c>
      <c r="T183" s="6">
        <f>Table1[[#This Row],[pledged]]/Table1[[#This Row],[backers_count]]</f>
        <v>180.5</v>
      </c>
      <c r="U183" t="s">
        <v>8309</v>
      </c>
      <c r="V183" t="s">
        <v>8313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f>(Table1[[#This Row],[deadline]]/86400)+25569+(-5/24)</f>
        <v>42741.803611111107</v>
      </c>
      <c r="K184" s="11" t="str">
        <f>TEXT(Table1[[#This Row],[deadline date time serial]],"yyyy")</f>
        <v>2017</v>
      </c>
      <c r="L184">
        <v>1481156232</v>
      </c>
      <c r="M184" s="10">
        <f>(Table1[[#This Row],[launched_at]]/86400)+25569+(-5/24)</f>
        <v>42711.803611111107</v>
      </c>
      <c r="N184" s="9" t="str">
        <f>TEXT(Table1[[#This Row],[launched_at date time serial]], "yyyy")</f>
        <v>2016</v>
      </c>
      <c r="O184" t="b">
        <v>0</v>
      </c>
      <c r="P184">
        <v>0</v>
      </c>
      <c r="Q184" t="b">
        <v>0</v>
      </c>
      <c r="R184" t="s">
        <v>8267</v>
      </c>
      <c r="S184" s="5">
        <f>Table1[[#This Row],[pledged]]/Table1[[#This Row],[goal]]</f>
        <v>0</v>
      </c>
      <c r="T184" s="6" t="e">
        <f>Table1[[#This Row],[pledged]]/Table1[[#This Row],[backers_count]]</f>
        <v>#DIV/0!</v>
      </c>
      <c r="U184" t="s">
        <v>8309</v>
      </c>
      <c r="V184" t="s">
        <v>8313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f>(Table1[[#This Row],[deadline]]/86400)+25569+(-5/24)</f>
        <v>41969.643634259257</v>
      </c>
      <c r="K185" s="11" t="str">
        <f>TEXT(Table1[[#This Row],[deadline date time serial]],"yyyy")</f>
        <v>2014</v>
      </c>
      <c r="L185">
        <v>1414438010</v>
      </c>
      <c r="M185" s="10">
        <f>(Table1[[#This Row],[launched_at]]/86400)+25569+(-5/24)</f>
        <v>41939.601967592593</v>
      </c>
      <c r="N185" s="9" t="str">
        <f>TEXT(Table1[[#This Row],[launched_at date time serial]], "yyyy")</f>
        <v>2014</v>
      </c>
      <c r="O185" t="b">
        <v>0</v>
      </c>
      <c r="P185">
        <v>12</v>
      </c>
      <c r="Q185" t="b">
        <v>0</v>
      </c>
      <c r="R185" t="s">
        <v>8267</v>
      </c>
      <c r="S185" s="5">
        <f>Table1[[#This Row],[pledged]]/Table1[[#This Row],[goal]]</f>
        <v>0.35855999999999999</v>
      </c>
      <c r="T185" s="6">
        <f>Table1[[#This Row],[pledged]]/Table1[[#This Row],[backers_count]]</f>
        <v>373.5</v>
      </c>
      <c r="U185" t="s">
        <v>8309</v>
      </c>
      <c r="V185" t="s">
        <v>8313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f>(Table1[[#This Row],[deadline]]/86400)+25569+(-5/24)</f>
        <v>41882.957638888889</v>
      </c>
      <c r="K186" s="11" t="str">
        <f>TEXT(Table1[[#This Row],[deadline date time serial]],"yyyy")</f>
        <v>2014</v>
      </c>
      <c r="L186">
        <v>1404586762</v>
      </c>
      <c r="M186" s="10">
        <f>(Table1[[#This Row],[launched_at]]/86400)+25569+(-5/24)</f>
        <v>41825.58289351852</v>
      </c>
      <c r="N186" s="9" t="str">
        <f>TEXT(Table1[[#This Row],[launched_at date time serial]], "yyyy")</f>
        <v>2014</v>
      </c>
      <c r="O186" t="b">
        <v>0</v>
      </c>
      <c r="P186">
        <v>2</v>
      </c>
      <c r="Q186" t="b">
        <v>0</v>
      </c>
      <c r="R186" t="s">
        <v>8267</v>
      </c>
      <c r="S186" s="5">
        <f>Table1[[#This Row],[pledged]]/Table1[[#This Row],[goal]]</f>
        <v>3.4000000000000002E-2</v>
      </c>
      <c r="T186" s="6">
        <f>Table1[[#This Row],[pledged]]/Table1[[#This Row],[backers_count]]</f>
        <v>25.5</v>
      </c>
      <c r="U186" t="s">
        <v>8309</v>
      </c>
      <c r="V186" t="s">
        <v>8313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f>(Table1[[#This Row],[deadline]]/86400)+25569+(-5/24)</f>
        <v>42600.702997685185</v>
      </c>
      <c r="K187" s="11" t="str">
        <f>TEXT(Table1[[#This Row],[deadline date time serial]],"yyyy")</f>
        <v>2016</v>
      </c>
      <c r="L187">
        <v>1468965139</v>
      </c>
      <c r="M187" s="10">
        <f>(Table1[[#This Row],[launched_at]]/86400)+25569+(-5/24)</f>
        <v>42570.702997685185</v>
      </c>
      <c r="N187" s="9" t="str">
        <f>TEXT(Table1[[#This Row],[launched_at date time serial]], "yyyy")</f>
        <v>2016</v>
      </c>
      <c r="O187" t="b">
        <v>0</v>
      </c>
      <c r="P187">
        <v>10</v>
      </c>
      <c r="Q187" t="b">
        <v>0</v>
      </c>
      <c r="R187" t="s">
        <v>8267</v>
      </c>
      <c r="S187" s="5">
        <f>Table1[[#This Row],[pledged]]/Table1[[#This Row],[goal]]</f>
        <v>5.5E-2</v>
      </c>
      <c r="T187" s="6">
        <f>Table1[[#This Row],[pledged]]/Table1[[#This Row],[backers_count]]</f>
        <v>220</v>
      </c>
      <c r="U187" t="s">
        <v>8309</v>
      </c>
      <c r="V187" t="s">
        <v>8313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f>(Table1[[#This Row],[deadline]]/86400)+25569+(-5/24)</f>
        <v>42797.624999999993</v>
      </c>
      <c r="K188" s="11" t="str">
        <f>TEXT(Table1[[#This Row],[deadline date time serial]],"yyyy")</f>
        <v>2017</v>
      </c>
      <c r="L188">
        <v>1485977434</v>
      </c>
      <c r="M188" s="10">
        <f>(Table1[[#This Row],[launched_at]]/86400)+25569+(-5/24)</f>
        <v>42767.604560185187</v>
      </c>
      <c r="N188" s="9" t="str">
        <f>TEXT(Table1[[#This Row],[launched_at date time serial]], "yyyy")</f>
        <v>2017</v>
      </c>
      <c r="O188" t="b">
        <v>0</v>
      </c>
      <c r="P188">
        <v>0</v>
      </c>
      <c r="Q188" t="b">
        <v>0</v>
      </c>
      <c r="R188" t="s">
        <v>8267</v>
      </c>
      <c r="S188" s="5">
        <f>Table1[[#This Row],[pledged]]/Table1[[#This Row],[goal]]</f>
        <v>0</v>
      </c>
      <c r="T188" s="6" t="e">
        <f>Table1[[#This Row],[pledged]]/Table1[[#This Row],[backers_count]]</f>
        <v>#DIV/0!</v>
      </c>
      <c r="U188" t="s">
        <v>8309</v>
      </c>
      <c r="V188" t="s">
        <v>8313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f>(Table1[[#This Row],[deadline]]/86400)+25569+(-5/24)</f>
        <v>42206.082638888889</v>
      </c>
      <c r="K189" s="11" t="str">
        <f>TEXT(Table1[[#This Row],[deadline date time serial]],"yyyy")</f>
        <v>2015</v>
      </c>
      <c r="L189">
        <v>1435383457</v>
      </c>
      <c r="M189" s="10">
        <f>(Table1[[#This Row],[launched_at]]/86400)+25569+(-5/24)</f>
        <v>42182.02612268518</v>
      </c>
      <c r="N189" s="9" t="str">
        <f>TEXT(Table1[[#This Row],[launched_at date time serial]], "yyyy")</f>
        <v>2015</v>
      </c>
      <c r="O189" t="b">
        <v>0</v>
      </c>
      <c r="P189">
        <v>5</v>
      </c>
      <c r="Q189" t="b">
        <v>0</v>
      </c>
      <c r="R189" t="s">
        <v>8267</v>
      </c>
      <c r="S189" s="5">
        <f>Table1[[#This Row],[pledged]]/Table1[[#This Row],[goal]]</f>
        <v>0.16</v>
      </c>
      <c r="T189" s="6">
        <f>Table1[[#This Row],[pledged]]/Table1[[#This Row],[backers_count]]</f>
        <v>160</v>
      </c>
      <c r="U189" t="s">
        <v>8309</v>
      </c>
      <c r="V189" t="s">
        <v>8313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f>(Table1[[#This Row],[deadline]]/86400)+25569+(-5/24)</f>
        <v>41886.974710648145</v>
      </c>
      <c r="K190" s="11" t="str">
        <f>TEXT(Table1[[#This Row],[deadline date time serial]],"yyyy")</f>
        <v>2014</v>
      </c>
      <c r="L190">
        <v>1407299015</v>
      </c>
      <c r="M190" s="10">
        <f>(Table1[[#This Row],[launched_at]]/86400)+25569+(-5/24)</f>
        <v>41856.974710648145</v>
      </c>
      <c r="N190" s="9" t="str">
        <f>TEXT(Table1[[#This Row],[launched_at date time serial]], "yyyy")</f>
        <v>2014</v>
      </c>
      <c r="O190" t="b">
        <v>0</v>
      </c>
      <c r="P190">
        <v>0</v>
      </c>
      <c r="Q190" t="b">
        <v>0</v>
      </c>
      <c r="R190" t="s">
        <v>8267</v>
      </c>
      <c r="S190" s="5">
        <f>Table1[[#This Row],[pledged]]/Table1[[#This Row],[goal]]</f>
        <v>0</v>
      </c>
      <c r="T190" s="6" t="e">
        <f>Table1[[#This Row],[pledged]]/Table1[[#This Row],[backers_count]]</f>
        <v>#DIV/0!</v>
      </c>
      <c r="U190" t="s">
        <v>8309</v>
      </c>
      <c r="V190" t="s">
        <v>8313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f>(Table1[[#This Row],[deadline]]/86400)+25569+(-5/24)</f>
        <v>42616.482372685183</v>
      </c>
      <c r="K191" s="11" t="str">
        <f>TEXT(Table1[[#This Row],[deadline date time serial]],"yyyy")</f>
        <v>2016</v>
      </c>
      <c r="L191">
        <v>1467736477</v>
      </c>
      <c r="M191" s="10">
        <f>(Table1[[#This Row],[launched_at]]/86400)+25569+(-5/24)</f>
        <v>42556.482372685183</v>
      </c>
      <c r="N191" s="9" t="str">
        <f>TEXT(Table1[[#This Row],[launched_at date time serial]], "yyyy")</f>
        <v>2016</v>
      </c>
      <c r="O191" t="b">
        <v>0</v>
      </c>
      <c r="P191">
        <v>5</v>
      </c>
      <c r="Q191" t="b">
        <v>0</v>
      </c>
      <c r="R191" t="s">
        <v>8267</v>
      </c>
      <c r="S191" s="5">
        <f>Table1[[#This Row],[pledged]]/Table1[[#This Row],[goal]]</f>
        <v>6.8999999999999997E-4</v>
      </c>
      <c r="T191" s="6">
        <f>Table1[[#This Row],[pledged]]/Table1[[#This Row],[backers_count]]</f>
        <v>69</v>
      </c>
      <c r="U191" t="s">
        <v>8309</v>
      </c>
      <c r="V191" t="s">
        <v>8313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f>(Table1[[#This Row],[deadline]]/86400)+25569+(-5/24)</f>
        <v>42537.442662037036</v>
      </c>
      <c r="K192" s="11" t="str">
        <f>TEXT(Table1[[#This Row],[deadline date time serial]],"yyyy")</f>
        <v>2016</v>
      </c>
      <c r="L192">
        <v>1465227446</v>
      </c>
      <c r="M192" s="10">
        <f>(Table1[[#This Row],[launched_at]]/86400)+25569+(-5/24)</f>
        <v>42527.442662037036</v>
      </c>
      <c r="N192" s="9" t="str">
        <f>TEXT(Table1[[#This Row],[launched_at date time serial]], "yyyy")</f>
        <v>2016</v>
      </c>
      <c r="O192" t="b">
        <v>0</v>
      </c>
      <c r="P192">
        <v>1</v>
      </c>
      <c r="Q192" t="b">
        <v>0</v>
      </c>
      <c r="R192" t="s">
        <v>8267</v>
      </c>
      <c r="S192" s="5">
        <f>Table1[[#This Row],[pledged]]/Table1[[#This Row],[goal]]</f>
        <v>4.1666666666666666E-3</v>
      </c>
      <c r="T192" s="6">
        <f>Table1[[#This Row],[pledged]]/Table1[[#This Row],[backers_count]]</f>
        <v>50</v>
      </c>
      <c r="U192" t="s">
        <v>8309</v>
      </c>
      <c r="V192" t="s">
        <v>8313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f>(Table1[[#This Row],[deadline]]/86400)+25569+(-5/24)</f>
        <v>42279.233078703699</v>
      </c>
      <c r="K193" s="11" t="str">
        <f>TEXT(Table1[[#This Row],[deadline date time serial]],"yyyy")</f>
        <v>2015</v>
      </c>
      <c r="L193">
        <v>1440326138</v>
      </c>
      <c r="M193" s="10">
        <f>(Table1[[#This Row],[launched_at]]/86400)+25569+(-5/24)</f>
        <v>42239.233078703699</v>
      </c>
      <c r="N193" s="9" t="str">
        <f>TEXT(Table1[[#This Row],[launched_at date time serial]], "yyyy")</f>
        <v>2015</v>
      </c>
      <c r="O193" t="b">
        <v>0</v>
      </c>
      <c r="P193">
        <v>3</v>
      </c>
      <c r="Q193" t="b">
        <v>0</v>
      </c>
      <c r="R193" t="s">
        <v>8267</v>
      </c>
      <c r="S193" s="5">
        <f>Table1[[#This Row],[pledged]]/Table1[[#This Row],[goal]]</f>
        <v>0.05</v>
      </c>
      <c r="T193" s="6">
        <f>Table1[[#This Row],[pledged]]/Table1[[#This Row],[backers_count]]</f>
        <v>83.333333333333329</v>
      </c>
      <c r="U193" t="s">
        <v>8309</v>
      </c>
      <c r="V193" t="s">
        <v>8313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f>(Table1[[#This Row],[deadline]]/86400)+25569+(-5/24)</f>
        <v>41929.583703703705</v>
      </c>
      <c r="K194" s="11" t="str">
        <f>TEXT(Table1[[#This Row],[deadline date time serial]],"yyyy")</f>
        <v>2014</v>
      </c>
      <c r="L194">
        <v>1410980432</v>
      </c>
      <c r="M194" s="10">
        <f>(Table1[[#This Row],[launched_at]]/86400)+25569+(-5/24)</f>
        <v>41899.583703703705</v>
      </c>
      <c r="N194" s="9" t="str">
        <f>TEXT(Table1[[#This Row],[launched_at date time serial]], "yyyy")</f>
        <v>2014</v>
      </c>
      <c r="O194" t="b">
        <v>0</v>
      </c>
      <c r="P194">
        <v>3</v>
      </c>
      <c r="Q194" t="b">
        <v>0</v>
      </c>
      <c r="R194" t="s">
        <v>8267</v>
      </c>
      <c r="S194" s="5">
        <f>Table1[[#This Row],[pledged]]/Table1[[#This Row],[goal]]</f>
        <v>1.7E-5</v>
      </c>
      <c r="T194" s="6">
        <f>Table1[[#This Row],[pledged]]/Table1[[#This Row],[backers_count]]</f>
        <v>5.666666666666667</v>
      </c>
      <c r="U194" t="s">
        <v>8309</v>
      </c>
      <c r="V194" t="s">
        <v>8313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f>(Table1[[#This Row],[deadline]]/86400)+25569+(-5/24)</f>
        <v>41971.768124999995</v>
      </c>
      <c r="K195" s="11" t="str">
        <f>TEXT(Table1[[#This Row],[deadline date time serial]],"yyyy")</f>
        <v>2014</v>
      </c>
      <c r="L195">
        <v>1412029566</v>
      </c>
      <c r="M195" s="10">
        <f>(Table1[[#This Row],[launched_at]]/86400)+25569+(-5/24)</f>
        <v>41911.726458333331</v>
      </c>
      <c r="N195" s="9" t="str">
        <f>TEXT(Table1[[#This Row],[launched_at date time serial]], "yyyy")</f>
        <v>2014</v>
      </c>
      <c r="O195" t="b">
        <v>0</v>
      </c>
      <c r="P195">
        <v>0</v>
      </c>
      <c r="Q195" t="b">
        <v>0</v>
      </c>
      <c r="R195" t="s">
        <v>8267</v>
      </c>
      <c r="S195" s="5">
        <f>Table1[[#This Row],[pledged]]/Table1[[#This Row],[goal]]</f>
        <v>0</v>
      </c>
      <c r="T195" s="6" t="e">
        <f>Table1[[#This Row],[pledged]]/Table1[[#This Row],[backers_count]]</f>
        <v>#DIV/0!</v>
      </c>
      <c r="U195" t="s">
        <v>8309</v>
      </c>
      <c r="V195" t="s">
        <v>8313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f>(Table1[[#This Row],[deadline]]/86400)+25569+(-5/24)</f>
        <v>42435.788553240738</v>
      </c>
      <c r="K196" s="11" t="str">
        <f>TEXT(Table1[[#This Row],[deadline date time serial]],"yyyy")</f>
        <v>2016</v>
      </c>
      <c r="L196">
        <v>1452124531</v>
      </c>
      <c r="M196" s="10">
        <f>(Table1[[#This Row],[launched_at]]/86400)+25569+(-5/24)</f>
        <v>42375.788553240738</v>
      </c>
      <c r="N196" s="9" t="str">
        <f>TEXT(Table1[[#This Row],[launched_at date time serial]], "yyyy")</f>
        <v>2016</v>
      </c>
      <c r="O196" t="b">
        <v>0</v>
      </c>
      <c r="P196">
        <v>3</v>
      </c>
      <c r="Q196" t="b">
        <v>0</v>
      </c>
      <c r="R196" t="s">
        <v>8267</v>
      </c>
      <c r="S196" s="5">
        <f>Table1[[#This Row],[pledged]]/Table1[[#This Row],[goal]]</f>
        <v>1.1999999999999999E-3</v>
      </c>
      <c r="T196" s="6">
        <f>Table1[[#This Row],[pledged]]/Table1[[#This Row],[backers_count]]</f>
        <v>1</v>
      </c>
      <c r="U196" t="s">
        <v>8309</v>
      </c>
      <c r="V196" t="s">
        <v>8313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f>(Table1[[#This Row],[deadline]]/86400)+25569+(-5/24)</f>
        <v>42195.462175925924</v>
      </c>
      <c r="K197" s="11" t="str">
        <f>TEXT(Table1[[#This Row],[deadline date time serial]],"yyyy")</f>
        <v>2015</v>
      </c>
      <c r="L197">
        <v>1431360332</v>
      </c>
      <c r="M197" s="10">
        <f>(Table1[[#This Row],[launched_at]]/86400)+25569+(-5/24)</f>
        <v>42135.462175925924</v>
      </c>
      <c r="N197" s="9" t="str">
        <f>TEXT(Table1[[#This Row],[launched_at date time serial]], "yyyy")</f>
        <v>2015</v>
      </c>
      <c r="O197" t="b">
        <v>0</v>
      </c>
      <c r="P197">
        <v>0</v>
      </c>
      <c r="Q197" t="b">
        <v>0</v>
      </c>
      <c r="R197" t="s">
        <v>8267</v>
      </c>
      <c r="S197" s="5">
        <f>Table1[[#This Row],[pledged]]/Table1[[#This Row],[goal]]</f>
        <v>0</v>
      </c>
      <c r="T197" s="6" t="e">
        <f>Table1[[#This Row],[pledged]]/Table1[[#This Row],[backers_count]]</f>
        <v>#DIV/0!</v>
      </c>
      <c r="U197" t="s">
        <v>8309</v>
      </c>
      <c r="V197" t="s">
        <v>8313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f>(Table1[[#This Row],[deadline]]/86400)+25569+(-5/24)</f>
        <v>42287.666666666664</v>
      </c>
      <c r="K198" s="11" t="str">
        <f>TEXT(Table1[[#This Row],[deadline date time serial]],"yyyy")</f>
        <v>2015</v>
      </c>
      <c r="L198">
        <v>1442062898</v>
      </c>
      <c r="M198" s="10">
        <f>(Table1[[#This Row],[launched_at]]/86400)+25569+(-5/24)</f>
        <v>42259.334467592591</v>
      </c>
      <c r="N198" s="9" t="str">
        <f>TEXT(Table1[[#This Row],[launched_at date time serial]], "yyyy")</f>
        <v>2015</v>
      </c>
      <c r="O198" t="b">
        <v>0</v>
      </c>
      <c r="P198">
        <v>19</v>
      </c>
      <c r="Q198" t="b">
        <v>0</v>
      </c>
      <c r="R198" t="s">
        <v>8267</v>
      </c>
      <c r="S198" s="5">
        <f>Table1[[#This Row],[pledged]]/Table1[[#This Row],[goal]]</f>
        <v>0.41857142857142859</v>
      </c>
      <c r="T198" s="6">
        <f>Table1[[#This Row],[pledged]]/Table1[[#This Row],[backers_count]]</f>
        <v>77.10526315789474</v>
      </c>
      <c r="U198" t="s">
        <v>8309</v>
      </c>
      <c r="V198" t="s">
        <v>8313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f>(Table1[[#This Row],[deadline]]/86400)+25569+(-5/24)</f>
        <v>42783.666666666664</v>
      </c>
      <c r="K199" s="11" t="str">
        <f>TEXT(Table1[[#This Row],[deadline date time serial]],"yyyy")</f>
        <v>2017</v>
      </c>
      <c r="L199">
        <v>1483734100</v>
      </c>
      <c r="M199" s="10">
        <f>(Table1[[#This Row],[launched_at]]/86400)+25569+(-5/24)</f>
        <v>42741.640046296299</v>
      </c>
      <c r="N199" s="9" t="str">
        <f>TEXT(Table1[[#This Row],[launched_at date time serial]], "yyyy")</f>
        <v>2017</v>
      </c>
      <c r="O199" t="b">
        <v>0</v>
      </c>
      <c r="P199">
        <v>8</v>
      </c>
      <c r="Q199" t="b">
        <v>0</v>
      </c>
      <c r="R199" t="s">
        <v>8267</v>
      </c>
      <c r="S199" s="5">
        <f>Table1[[#This Row],[pledged]]/Table1[[#This Row],[goal]]</f>
        <v>0.1048</v>
      </c>
      <c r="T199" s="6">
        <f>Table1[[#This Row],[pledged]]/Table1[[#This Row],[backers_count]]</f>
        <v>32.75</v>
      </c>
      <c r="U199" t="s">
        <v>8309</v>
      </c>
      <c r="V199" t="s">
        <v>8313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f>(Table1[[#This Row],[deadline]]/86400)+25569+(-5/24)</f>
        <v>41917.175023148149</v>
      </c>
      <c r="K200" s="11" t="str">
        <f>TEXT(Table1[[#This Row],[deadline date time serial]],"yyyy")</f>
        <v>2014</v>
      </c>
      <c r="L200">
        <v>1409908322</v>
      </c>
      <c r="M200" s="10">
        <f>(Table1[[#This Row],[launched_at]]/86400)+25569+(-5/24)</f>
        <v>41887.175023148149</v>
      </c>
      <c r="N200" s="9" t="str">
        <f>TEXT(Table1[[#This Row],[launched_at date time serial]], "yyyy")</f>
        <v>2014</v>
      </c>
      <c r="O200" t="b">
        <v>0</v>
      </c>
      <c r="P200">
        <v>6</v>
      </c>
      <c r="Q200" t="b">
        <v>0</v>
      </c>
      <c r="R200" t="s">
        <v>8267</v>
      </c>
      <c r="S200" s="5">
        <f>Table1[[#This Row],[pledged]]/Table1[[#This Row],[goal]]</f>
        <v>1.116E-2</v>
      </c>
      <c r="T200" s="6">
        <f>Table1[[#This Row],[pledged]]/Table1[[#This Row],[backers_count]]</f>
        <v>46.5</v>
      </c>
      <c r="U200" t="s">
        <v>8309</v>
      </c>
      <c r="V200" t="s">
        <v>8313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f>(Table1[[#This Row],[deadline]]/86400)+25569+(-5/24)</f>
        <v>42613.915532407402</v>
      </c>
      <c r="K201" s="11" t="str">
        <f>TEXT(Table1[[#This Row],[deadline date time serial]],"yyyy")</f>
        <v>2016</v>
      </c>
      <c r="L201">
        <v>1470106702</v>
      </c>
      <c r="M201" s="10">
        <f>(Table1[[#This Row],[launched_at]]/86400)+25569+(-5/24)</f>
        <v>42583.915532407402</v>
      </c>
      <c r="N201" s="9" t="str">
        <f>TEXT(Table1[[#This Row],[launched_at date time serial]], "yyyy")</f>
        <v>2016</v>
      </c>
      <c r="O201" t="b">
        <v>0</v>
      </c>
      <c r="P201">
        <v>0</v>
      </c>
      <c r="Q201" t="b">
        <v>0</v>
      </c>
      <c r="R201" t="s">
        <v>8267</v>
      </c>
      <c r="S201" s="5">
        <f>Table1[[#This Row],[pledged]]/Table1[[#This Row],[goal]]</f>
        <v>0</v>
      </c>
      <c r="T201" s="6" t="e">
        <f>Table1[[#This Row],[pledged]]/Table1[[#This Row],[backers_count]]</f>
        <v>#DIV/0!</v>
      </c>
      <c r="U201" t="s">
        <v>8309</v>
      </c>
      <c r="V201" t="s">
        <v>8313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f>(Table1[[#This Row],[deadline]]/86400)+25569+(-5/24)</f>
        <v>41896.875034722216</v>
      </c>
      <c r="K202" s="11" t="str">
        <f>TEXT(Table1[[#This Row],[deadline date time serial]],"yyyy")</f>
        <v>2014</v>
      </c>
      <c r="L202">
        <v>1408154403</v>
      </c>
      <c r="M202" s="10">
        <f>(Table1[[#This Row],[launched_at]]/86400)+25569+(-5/24)</f>
        <v>41866.875034722216</v>
      </c>
      <c r="N202" s="9" t="str">
        <f>TEXT(Table1[[#This Row],[launched_at date time serial]], "yyyy")</f>
        <v>2014</v>
      </c>
      <c r="O202" t="b">
        <v>0</v>
      </c>
      <c r="P202">
        <v>18</v>
      </c>
      <c r="Q202" t="b">
        <v>0</v>
      </c>
      <c r="R202" t="s">
        <v>8267</v>
      </c>
      <c r="S202" s="5">
        <f>Table1[[#This Row],[pledged]]/Table1[[#This Row],[goal]]</f>
        <v>0.26192500000000002</v>
      </c>
      <c r="T202" s="6">
        <f>Table1[[#This Row],[pledged]]/Table1[[#This Row],[backers_count]]</f>
        <v>87.308333333333337</v>
      </c>
      <c r="U202" t="s">
        <v>8309</v>
      </c>
      <c r="V202" t="s">
        <v>8313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f>(Table1[[#This Row],[deadline]]/86400)+25569+(-5/24)</f>
        <v>42043.610289351847</v>
      </c>
      <c r="K203" s="11" t="str">
        <f>TEXT(Table1[[#This Row],[deadline date time serial]],"yyyy")</f>
        <v>2015</v>
      </c>
      <c r="L203">
        <v>1421696329</v>
      </c>
      <c r="M203" s="10">
        <f>(Table1[[#This Row],[launched_at]]/86400)+25569+(-5/24)</f>
        <v>42023.610289351847</v>
      </c>
      <c r="N203" s="9" t="str">
        <f>TEXT(Table1[[#This Row],[launched_at date time serial]], "yyyy")</f>
        <v>2015</v>
      </c>
      <c r="O203" t="b">
        <v>0</v>
      </c>
      <c r="P203">
        <v>7</v>
      </c>
      <c r="Q203" t="b">
        <v>0</v>
      </c>
      <c r="R203" t="s">
        <v>8267</v>
      </c>
      <c r="S203" s="5">
        <f>Table1[[#This Row],[pledged]]/Table1[[#This Row],[goal]]</f>
        <v>0.58461538461538465</v>
      </c>
      <c r="T203" s="6">
        <f>Table1[[#This Row],[pledged]]/Table1[[#This Row],[backers_count]]</f>
        <v>54.285714285714285</v>
      </c>
      <c r="U203" t="s">
        <v>8309</v>
      </c>
      <c r="V203" t="s">
        <v>8313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f>(Table1[[#This Row],[deadline]]/86400)+25569+(-5/24)</f>
        <v>42285.665972222218</v>
      </c>
      <c r="K204" s="11" t="str">
        <f>TEXT(Table1[[#This Row],[deadline date time serial]],"yyyy")</f>
        <v>2015</v>
      </c>
      <c r="L204">
        <v>1441750564</v>
      </c>
      <c r="M204" s="10">
        <f>(Table1[[#This Row],[launched_at]]/86400)+25569+(-5/24)</f>
        <v>42255.719490740739</v>
      </c>
      <c r="N204" s="9" t="str">
        <f>TEXT(Table1[[#This Row],[launched_at date time serial]], "yyyy")</f>
        <v>2015</v>
      </c>
      <c r="O204" t="b">
        <v>0</v>
      </c>
      <c r="P204">
        <v>0</v>
      </c>
      <c r="Q204" t="b">
        <v>0</v>
      </c>
      <c r="R204" t="s">
        <v>8267</v>
      </c>
      <c r="S204" s="5">
        <f>Table1[[#This Row],[pledged]]/Table1[[#This Row],[goal]]</f>
        <v>0</v>
      </c>
      <c r="T204" s="6" t="e">
        <f>Table1[[#This Row],[pledged]]/Table1[[#This Row],[backers_count]]</f>
        <v>#DIV/0!</v>
      </c>
      <c r="U204" t="s">
        <v>8309</v>
      </c>
      <c r="V204" t="s">
        <v>8313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f>(Table1[[#This Row],[deadline]]/86400)+25569+(-5/24)</f>
        <v>42033.639629629623</v>
      </c>
      <c r="K205" s="11" t="str">
        <f>TEXT(Table1[[#This Row],[deadline date time serial]],"yyyy")</f>
        <v>2015</v>
      </c>
      <c r="L205">
        <v>1417378864</v>
      </c>
      <c r="M205" s="10">
        <f>(Table1[[#This Row],[launched_at]]/86400)+25569+(-5/24)</f>
        <v>41973.639629629623</v>
      </c>
      <c r="N205" s="9" t="str">
        <f>TEXT(Table1[[#This Row],[launched_at date time serial]], "yyyy")</f>
        <v>2014</v>
      </c>
      <c r="O205" t="b">
        <v>0</v>
      </c>
      <c r="P205">
        <v>8</v>
      </c>
      <c r="Q205" t="b">
        <v>0</v>
      </c>
      <c r="R205" t="s">
        <v>8267</v>
      </c>
      <c r="S205" s="5">
        <f>Table1[[#This Row],[pledged]]/Table1[[#This Row],[goal]]</f>
        <v>0.2984</v>
      </c>
      <c r="T205" s="6">
        <f>Table1[[#This Row],[pledged]]/Table1[[#This Row],[backers_count]]</f>
        <v>93.25</v>
      </c>
      <c r="U205" t="s">
        <v>8309</v>
      </c>
      <c r="V205" t="s">
        <v>8313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f>(Table1[[#This Row],[deadline]]/86400)+25569+(-5/24)</f>
        <v>42586.375034722216</v>
      </c>
      <c r="K206" s="11" t="str">
        <f>TEXT(Table1[[#This Row],[deadline date time serial]],"yyyy")</f>
        <v>2016</v>
      </c>
      <c r="L206">
        <v>1467727203</v>
      </c>
      <c r="M206" s="10">
        <f>(Table1[[#This Row],[launched_at]]/86400)+25569+(-5/24)</f>
        <v>42556.375034722216</v>
      </c>
      <c r="N206" s="9" t="str">
        <f>TEXT(Table1[[#This Row],[launched_at date time serial]], "yyyy")</f>
        <v>2016</v>
      </c>
      <c r="O206" t="b">
        <v>0</v>
      </c>
      <c r="P206">
        <v>1293</v>
      </c>
      <c r="Q206" t="b">
        <v>0</v>
      </c>
      <c r="R206" t="s">
        <v>8267</v>
      </c>
      <c r="S206" s="5">
        <f>Table1[[#This Row],[pledged]]/Table1[[#This Row],[goal]]</f>
        <v>0.50721666666666665</v>
      </c>
      <c r="T206" s="6">
        <f>Table1[[#This Row],[pledged]]/Table1[[#This Row],[backers_count]]</f>
        <v>117.68368136117556</v>
      </c>
      <c r="U206" t="s">
        <v>8309</v>
      </c>
      <c r="V206" t="s">
        <v>8313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f>(Table1[[#This Row],[deadline]]/86400)+25569+(-5/24)</f>
        <v>42283.423865740733</v>
      </c>
      <c r="K207" s="11" t="str">
        <f>TEXT(Table1[[#This Row],[deadline date time serial]],"yyyy")</f>
        <v>2015</v>
      </c>
      <c r="L207">
        <v>1441120222</v>
      </c>
      <c r="M207" s="10">
        <f>(Table1[[#This Row],[launched_at]]/86400)+25569+(-5/24)</f>
        <v>42248.423865740733</v>
      </c>
      <c r="N207" s="9" t="str">
        <f>TEXT(Table1[[#This Row],[launched_at date time serial]], "yyyy")</f>
        <v>2015</v>
      </c>
      <c r="O207" t="b">
        <v>0</v>
      </c>
      <c r="P207">
        <v>17</v>
      </c>
      <c r="Q207" t="b">
        <v>0</v>
      </c>
      <c r="R207" t="s">
        <v>8267</v>
      </c>
      <c r="S207" s="5">
        <f>Table1[[#This Row],[pledged]]/Table1[[#This Row],[goal]]</f>
        <v>0.16250000000000001</v>
      </c>
      <c r="T207" s="6">
        <f>Table1[[#This Row],[pledged]]/Table1[[#This Row],[backers_count]]</f>
        <v>76.470588235294116</v>
      </c>
      <c r="U207" t="s">
        <v>8309</v>
      </c>
      <c r="V207" t="s">
        <v>8313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f>(Table1[[#This Row],[deadline]]/86400)+25569+(-5/24)</f>
        <v>42587.79609953703</v>
      </c>
      <c r="K208" s="11" t="str">
        <f>TEXT(Table1[[#This Row],[deadline date time serial]],"yyyy")</f>
        <v>2016</v>
      </c>
      <c r="L208">
        <v>1468627583</v>
      </c>
      <c r="M208" s="10">
        <f>(Table1[[#This Row],[launched_at]]/86400)+25569+(-5/24)</f>
        <v>42566.79609953703</v>
      </c>
      <c r="N208" s="9" t="str">
        <f>TEXT(Table1[[#This Row],[launched_at date time serial]], "yyyy")</f>
        <v>2016</v>
      </c>
      <c r="O208" t="b">
        <v>0</v>
      </c>
      <c r="P208">
        <v>0</v>
      </c>
      <c r="Q208" t="b">
        <v>0</v>
      </c>
      <c r="R208" t="s">
        <v>8267</v>
      </c>
      <c r="S208" s="5">
        <f>Table1[[#This Row],[pledged]]/Table1[[#This Row],[goal]]</f>
        <v>0</v>
      </c>
      <c r="T208" s="6" t="e">
        <f>Table1[[#This Row],[pledged]]/Table1[[#This Row],[backers_count]]</f>
        <v>#DIV/0!</v>
      </c>
      <c r="U208" t="s">
        <v>8309</v>
      </c>
      <c r="V208" t="s">
        <v>8313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f>(Table1[[#This Row],[deadline]]/86400)+25569+(-5/24)</f>
        <v>42007.988865740735</v>
      </c>
      <c r="K209" s="11" t="str">
        <f>TEXT(Table1[[#This Row],[deadline date time serial]],"yyyy")</f>
        <v>2015</v>
      </c>
      <c r="L209">
        <v>1417754638</v>
      </c>
      <c r="M209" s="10">
        <f>(Table1[[#This Row],[launched_at]]/86400)+25569+(-5/24)</f>
        <v>41977.988865740735</v>
      </c>
      <c r="N209" s="9" t="str">
        <f>TEXT(Table1[[#This Row],[launched_at date time serial]], "yyyy")</f>
        <v>2014</v>
      </c>
      <c r="O209" t="b">
        <v>0</v>
      </c>
      <c r="P209">
        <v>13</v>
      </c>
      <c r="Q209" t="b">
        <v>0</v>
      </c>
      <c r="R209" t="s">
        <v>8267</v>
      </c>
      <c r="S209" s="5">
        <f>Table1[[#This Row],[pledged]]/Table1[[#This Row],[goal]]</f>
        <v>0.15214285714285714</v>
      </c>
      <c r="T209" s="6">
        <f>Table1[[#This Row],[pledged]]/Table1[[#This Row],[backers_count]]</f>
        <v>163.84615384615384</v>
      </c>
      <c r="U209" t="s">
        <v>8309</v>
      </c>
      <c r="V209" t="s">
        <v>8313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f>(Table1[[#This Row],[deadline]]/86400)+25569+(-5/24)</f>
        <v>41989.16165509259</v>
      </c>
      <c r="K210" s="11" t="str">
        <f>TEXT(Table1[[#This Row],[deadline date time serial]],"yyyy")</f>
        <v>2014</v>
      </c>
      <c r="L210">
        <v>1416127967</v>
      </c>
      <c r="M210" s="10">
        <f>(Table1[[#This Row],[launched_at]]/86400)+25569+(-5/24)</f>
        <v>41959.16165509259</v>
      </c>
      <c r="N210" s="9" t="str">
        <f>TEXT(Table1[[#This Row],[launched_at date time serial]], "yyyy")</f>
        <v>2014</v>
      </c>
      <c r="O210" t="b">
        <v>0</v>
      </c>
      <c r="P210">
        <v>0</v>
      </c>
      <c r="Q210" t="b">
        <v>0</v>
      </c>
      <c r="R210" t="s">
        <v>8267</v>
      </c>
      <c r="S210" s="5">
        <f>Table1[[#This Row],[pledged]]/Table1[[#This Row],[goal]]</f>
        <v>0</v>
      </c>
      <c r="T210" s="6" t="e">
        <f>Table1[[#This Row],[pledged]]/Table1[[#This Row],[backers_count]]</f>
        <v>#DIV/0!</v>
      </c>
      <c r="U210" t="s">
        <v>8309</v>
      </c>
      <c r="V210" t="s">
        <v>8313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f>(Table1[[#This Row],[deadline]]/86400)+25569+(-5/24)</f>
        <v>42195.714525462965</v>
      </c>
      <c r="K211" s="11" t="str">
        <f>TEXT(Table1[[#This Row],[deadline date time serial]],"yyyy")</f>
        <v>2015</v>
      </c>
      <c r="L211">
        <v>1433974135</v>
      </c>
      <c r="M211" s="10">
        <f>(Table1[[#This Row],[launched_at]]/86400)+25569+(-5/24)</f>
        <v>42165.714525462965</v>
      </c>
      <c r="N211" s="9" t="str">
        <f>TEXT(Table1[[#This Row],[launched_at date time serial]], "yyyy")</f>
        <v>2015</v>
      </c>
      <c r="O211" t="b">
        <v>0</v>
      </c>
      <c r="P211">
        <v>0</v>
      </c>
      <c r="Q211" t="b">
        <v>0</v>
      </c>
      <c r="R211" t="s">
        <v>8267</v>
      </c>
      <c r="S211" s="5">
        <f>Table1[[#This Row],[pledged]]/Table1[[#This Row],[goal]]</f>
        <v>0</v>
      </c>
      <c r="T211" s="6" t="e">
        <f>Table1[[#This Row],[pledged]]/Table1[[#This Row],[backers_count]]</f>
        <v>#DIV/0!</v>
      </c>
      <c r="U211" t="s">
        <v>8309</v>
      </c>
      <c r="V211" t="s">
        <v>8313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f>(Table1[[#This Row],[deadline]]/86400)+25569+(-5/24)</f>
        <v>42277.999999999993</v>
      </c>
      <c r="K212" s="11" t="str">
        <f>TEXT(Table1[[#This Row],[deadline date time serial]],"yyyy")</f>
        <v>2015</v>
      </c>
      <c r="L212">
        <v>1441157592</v>
      </c>
      <c r="M212" s="10">
        <f>(Table1[[#This Row],[launched_at]]/86400)+25569+(-5/24)</f>
        <v>42248.856388888882</v>
      </c>
      <c r="N212" s="9" t="str">
        <f>TEXT(Table1[[#This Row],[launched_at date time serial]], "yyyy")</f>
        <v>2015</v>
      </c>
      <c r="O212" t="b">
        <v>0</v>
      </c>
      <c r="P212">
        <v>33</v>
      </c>
      <c r="Q212" t="b">
        <v>0</v>
      </c>
      <c r="R212" t="s">
        <v>8267</v>
      </c>
      <c r="S212" s="5">
        <f>Table1[[#This Row],[pledged]]/Table1[[#This Row],[goal]]</f>
        <v>0.2525</v>
      </c>
      <c r="T212" s="6">
        <f>Table1[[#This Row],[pledged]]/Table1[[#This Row],[backers_count]]</f>
        <v>91.818181818181813</v>
      </c>
      <c r="U212" t="s">
        <v>8309</v>
      </c>
      <c r="V212" t="s">
        <v>8313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f>(Table1[[#This Row],[deadline]]/86400)+25569+(-5/24)</f>
        <v>42265.951585648145</v>
      </c>
      <c r="K213" s="11" t="str">
        <f>TEXT(Table1[[#This Row],[deadline date time serial]],"yyyy")</f>
        <v>2015</v>
      </c>
      <c r="L213">
        <v>1440042617</v>
      </c>
      <c r="M213" s="10">
        <f>(Table1[[#This Row],[launched_at]]/86400)+25569+(-5/24)</f>
        <v>42235.951585648145</v>
      </c>
      <c r="N213" s="9" t="str">
        <f>TEXT(Table1[[#This Row],[launched_at date time serial]], "yyyy")</f>
        <v>2015</v>
      </c>
      <c r="O213" t="b">
        <v>0</v>
      </c>
      <c r="P213">
        <v>12</v>
      </c>
      <c r="Q213" t="b">
        <v>0</v>
      </c>
      <c r="R213" t="s">
        <v>8267</v>
      </c>
      <c r="S213" s="5">
        <f>Table1[[#This Row],[pledged]]/Table1[[#This Row],[goal]]</f>
        <v>0.44600000000000001</v>
      </c>
      <c r="T213" s="6">
        <f>Table1[[#This Row],[pledged]]/Table1[[#This Row],[backers_count]]</f>
        <v>185.83333333333334</v>
      </c>
      <c r="U213" t="s">
        <v>8309</v>
      </c>
      <c r="V213" t="s">
        <v>8313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f>(Table1[[#This Row],[deadline]]/86400)+25569+(-5/24)</f>
        <v>42476.631018518521</v>
      </c>
      <c r="K214" s="11" t="str">
        <f>TEXT(Table1[[#This Row],[deadline date time serial]],"yyyy")</f>
        <v>2016</v>
      </c>
      <c r="L214">
        <v>1455656920</v>
      </c>
      <c r="M214" s="10">
        <f>(Table1[[#This Row],[launched_at]]/86400)+25569+(-5/24)</f>
        <v>42416.672685185178</v>
      </c>
      <c r="N214" s="9" t="str">
        <f>TEXT(Table1[[#This Row],[launched_at date time serial]], "yyyy")</f>
        <v>2016</v>
      </c>
      <c r="O214" t="b">
        <v>0</v>
      </c>
      <c r="P214">
        <v>1</v>
      </c>
      <c r="Q214" t="b">
        <v>0</v>
      </c>
      <c r="R214" t="s">
        <v>8267</v>
      </c>
      <c r="S214" s="5">
        <f>Table1[[#This Row],[pledged]]/Table1[[#This Row],[goal]]</f>
        <v>1.5873015873015873E-4</v>
      </c>
      <c r="T214" s="6">
        <f>Table1[[#This Row],[pledged]]/Table1[[#This Row],[backers_count]]</f>
        <v>1</v>
      </c>
      <c r="U214" t="s">
        <v>8309</v>
      </c>
      <c r="V214" t="s">
        <v>8313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f>(Table1[[#This Row],[deadline]]/86400)+25569+(-5/24)</f>
        <v>42232.379641203697</v>
      </c>
      <c r="K215" s="11" t="str">
        <f>TEXT(Table1[[#This Row],[deadline date time serial]],"yyyy")</f>
        <v>2015</v>
      </c>
      <c r="L215">
        <v>1437142547</v>
      </c>
      <c r="M215" s="10">
        <f>(Table1[[#This Row],[launched_at]]/86400)+25569+(-5/24)</f>
        <v>42202.385960648149</v>
      </c>
      <c r="N215" s="9" t="str">
        <f>TEXT(Table1[[#This Row],[launched_at date time serial]], "yyyy")</f>
        <v>2015</v>
      </c>
      <c r="O215" t="b">
        <v>0</v>
      </c>
      <c r="P215">
        <v>1</v>
      </c>
      <c r="Q215" t="b">
        <v>0</v>
      </c>
      <c r="R215" t="s">
        <v>8267</v>
      </c>
      <c r="S215" s="5">
        <f>Table1[[#This Row],[pledged]]/Table1[[#This Row],[goal]]</f>
        <v>4.0000000000000002E-4</v>
      </c>
      <c r="T215" s="6">
        <f>Table1[[#This Row],[pledged]]/Table1[[#This Row],[backers_count]]</f>
        <v>20</v>
      </c>
      <c r="U215" t="s">
        <v>8309</v>
      </c>
      <c r="V215" t="s">
        <v>8313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f>(Table1[[#This Row],[deadline]]/86400)+25569+(-5/24)</f>
        <v>42069.432280092595</v>
      </c>
      <c r="K216" s="11" t="str">
        <f>TEXT(Table1[[#This Row],[deadline date time serial]],"yyyy")</f>
        <v>2015</v>
      </c>
      <c r="L216">
        <v>1420471349</v>
      </c>
      <c r="M216" s="10">
        <f>(Table1[[#This Row],[launched_at]]/86400)+25569+(-5/24)</f>
        <v>42009.432280092595</v>
      </c>
      <c r="N216" s="9" t="str">
        <f>TEXT(Table1[[#This Row],[launched_at date time serial]], "yyyy")</f>
        <v>2015</v>
      </c>
      <c r="O216" t="b">
        <v>0</v>
      </c>
      <c r="P216">
        <v>1</v>
      </c>
      <c r="Q216" t="b">
        <v>0</v>
      </c>
      <c r="R216" t="s">
        <v>8267</v>
      </c>
      <c r="S216" s="5">
        <f>Table1[[#This Row],[pledged]]/Table1[[#This Row],[goal]]</f>
        <v>8.0000000000000007E-5</v>
      </c>
      <c r="T216" s="6">
        <f>Table1[[#This Row],[pledged]]/Table1[[#This Row],[backers_count]]</f>
        <v>1</v>
      </c>
      <c r="U216" t="s">
        <v>8309</v>
      </c>
      <c r="V216" t="s">
        <v>8313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f>(Table1[[#This Row],[deadline]]/86400)+25569+(-5/24)</f>
        <v>42417.790972222218</v>
      </c>
      <c r="K217" s="11" t="str">
        <f>TEXT(Table1[[#This Row],[deadline date time serial]],"yyyy")</f>
        <v>2016</v>
      </c>
      <c r="L217">
        <v>1452058282</v>
      </c>
      <c r="M217" s="10">
        <f>(Table1[[#This Row],[launched_at]]/86400)+25569+(-5/24)</f>
        <v>42375.021782407406</v>
      </c>
      <c r="N217" s="9" t="str">
        <f>TEXT(Table1[[#This Row],[launched_at date time serial]], "yyyy")</f>
        <v>2016</v>
      </c>
      <c r="O217" t="b">
        <v>0</v>
      </c>
      <c r="P217">
        <v>1</v>
      </c>
      <c r="Q217" t="b">
        <v>0</v>
      </c>
      <c r="R217" t="s">
        <v>8267</v>
      </c>
      <c r="S217" s="5">
        <f>Table1[[#This Row],[pledged]]/Table1[[#This Row],[goal]]</f>
        <v>2.2727272727272726E-3</v>
      </c>
      <c r="T217" s="6">
        <f>Table1[[#This Row],[pledged]]/Table1[[#This Row],[backers_count]]</f>
        <v>10</v>
      </c>
      <c r="U217" t="s">
        <v>8309</v>
      </c>
      <c r="V217" t="s">
        <v>8313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f>(Table1[[#This Row],[deadline]]/86400)+25569+(-5/24)</f>
        <v>42116.708761574067</v>
      </c>
      <c r="K218" s="11" t="str">
        <f>TEXT(Table1[[#This Row],[deadline date time serial]],"yyyy")</f>
        <v>2015</v>
      </c>
      <c r="L218">
        <v>1425423637</v>
      </c>
      <c r="M218" s="10">
        <f>(Table1[[#This Row],[launched_at]]/86400)+25569+(-5/24)</f>
        <v>42066.750428240739</v>
      </c>
      <c r="N218" s="9" t="str">
        <f>TEXT(Table1[[#This Row],[launched_at date time serial]], "yyyy")</f>
        <v>2015</v>
      </c>
      <c r="O218" t="b">
        <v>0</v>
      </c>
      <c r="P218">
        <v>84</v>
      </c>
      <c r="Q218" t="b">
        <v>0</v>
      </c>
      <c r="R218" t="s">
        <v>8267</v>
      </c>
      <c r="S218" s="5">
        <f>Table1[[#This Row],[pledged]]/Table1[[#This Row],[goal]]</f>
        <v>0.55698440000000005</v>
      </c>
      <c r="T218" s="6">
        <f>Table1[[#This Row],[pledged]]/Table1[[#This Row],[backers_count]]</f>
        <v>331.53833333333336</v>
      </c>
      <c r="U218" t="s">
        <v>8309</v>
      </c>
      <c r="V218" t="s">
        <v>8313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f>(Table1[[#This Row],[deadline]]/86400)+25569+(-5/24)</f>
        <v>42001.432280092595</v>
      </c>
      <c r="K219" s="11" t="str">
        <f>TEXT(Table1[[#This Row],[deadline date time serial]],"yyyy")</f>
        <v>2014</v>
      </c>
      <c r="L219">
        <v>1417101749</v>
      </c>
      <c r="M219" s="10">
        <f>(Table1[[#This Row],[launched_at]]/86400)+25569+(-5/24)</f>
        <v>41970.432280092595</v>
      </c>
      <c r="N219" s="9" t="str">
        <f>TEXT(Table1[[#This Row],[launched_at date time serial]], "yyyy")</f>
        <v>2014</v>
      </c>
      <c r="O219" t="b">
        <v>0</v>
      </c>
      <c r="P219">
        <v>38</v>
      </c>
      <c r="Q219" t="b">
        <v>0</v>
      </c>
      <c r="R219" t="s">
        <v>8267</v>
      </c>
      <c r="S219" s="5">
        <f>Table1[[#This Row],[pledged]]/Table1[[#This Row],[goal]]</f>
        <v>0.11942999999999999</v>
      </c>
      <c r="T219" s="6">
        <f>Table1[[#This Row],[pledged]]/Table1[[#This Row],[backers_count]]</f>
        <v>314.28947368421052</v>
      </c>
      <c r="U219" t="s">
        <v>8309</v>
      </c>
      <c r="V219" t="s">
        <v>8313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f>(Table1[[#This Row],[deadline]]/86400)+25569+(-5/24)</f>
        <v>42139.420011574075</v>
      </c>
      <c r="K220" s="11" t="str">
        <f>TEXT(Table1[[#This Row],[deadline date time serial]],"yyyy")</f>
        <v>2015</v>
      </c>
      <c r="L220">
        <v>1426518289</v>
      </c>
      <c r="M220" s="10">
        <f>(Table1[[#This Row],[launched_at]]/86400)+25569+(-5/24)</f>
        <v>42079.420011574075</v>
      </c>
      <c r="N220" s="9" t="str">
        <f>TEXT(Table1[[#This Row],[launched_at date time serial]], "yyyy")</f>
        <v>2015</v>
      </c>
      <c r="O220" t="b">
        <v>0</v>
      </c>
      <c r="P220">
        <v>1</v>
      </c>
      <c r="Q220" t="b">
        <v>0</v>
      </c>
      <c r="R220" t="s">
        <v>8267</v>
      </c>
      <c r="S220" s="5">
        <f>Table1[[#This Row],[pledged]]/Table1[[#This Row],[goal]]</f>
        <v>0.02</v>
      </c>
      <c r="T220" s="6">
        <f>Table1[[#This Row],[pledged]]/Table1[[#This Row],[backers_count]]</f>
        <v>100</v>
      </c>
      <c r="U220" t="s">
        <v>8309</v>
      </c>
      <c r="V220" t="s">
        <v>8313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f>(Table1[[#This Row],[deadline]]/86400)+25569+(-5/24)</f>
        <v>42461.082638888889</v>
      </c>
      <c r="K221" s="11" t="str">
        <f>TEXT(Table1[[#This Row],[deadline date time serial]],"yyyy")</f>
        <v>2016</v>
      </c>
      <c r="L221">
        <v>1456732225</v>
      </c>
      <c r="M221" s="10">
        <f>(Table1[[#This Row],[launched_at]]/86400)+25569+(-5/24)</f>
        <v>42429.118344907409</v>
      </c>
      <c r="N221" s="9" t="str">
        <f>TEXT(Table1[[#This Row],[launched_at date time serial]], "yyyy")</f>
        <v>2016</v>
      </c>
      <c r="O221" t="b">
        <v>0</v>
      </c>
      <c r="P221">
        <v>76</v>
      </c>
      <c r="Q221" t="b">
        <v>0</v>
      </c>
      <c r="R221" t="s">
        <v>8267</v>
      </c>
      <c r="S221" s="5">
        <f>Table1[[#This Row],[pledged]]/Table1[[#This Row],[goal]]</f>
        <v>0.17630000000000001</v>
      </c>
      <c r="T221" s="6">
        <f>Table1[[#This Row],[pledged]]/Table1[[#This Row],[backers_count]]</f>
        <v>115.98684210526316</v>
      </c>
      <c r="U221" t="s">
        <v>8309</v>
      </c>
      <c r="V221" t="s">
        <v>8313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f>(Table1[[#This Row],[deadline]]/86400)+25569+(-5/24)</f>
        <v>42236.629166666666</v>
      </c>
      <c r="K222" s="11" t="str">
        <f>TEXT(Table1[[#This Row],[deadline date time serial]],"yyyy")</f>
        <v>2015</v>
      </c>
      <c r="L222">
        <v>1436542030</v>
      </c>
      <c r="M222" s="10">
        <f>(Table1[[#This Row],[launched_at]]/86400)+25569+(-5/24)</f>
        <v>42195.435532407406</v>
      </c>
      <c r="N222" s="9" t="str">
        <f>TEXT(Table1[[#This Row],[launched_at date time serial]], "yyyy")</f>
        <v>2015</v>
      </c>
      <c r="O222" t="b">
        <v>0</v>
      </c>
      <c r="P222">
        <v>3</v>
      </c>
      <c r="Q222" t="b">
        <v>0</v>
      </c>
      <c r="R222" t="s">
        <v>8267</v>
      </c>
      <c r="S222" s="5">
        <f>Table1[[#This Row],[pledged]]/Table1[[#This Row],[goal]]</f>
        <v>7.1999999999999998E-3</v>
      </c>
      <c r="T222" s="6">
        <f>Table1[[#This Row],[pledged]]/Table1[[#This Row],[backers_count]]</f>
        <v>120</v>
      </c>
      <c r="U222" t="s">
        <v>8309</v>
      </c>
      <c r="V222" t="s">
        <v>8313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f>(Table1[[#This Row],[deadline]]/86400)+25569+(-5/24)</f>
        <v>42091.587546296294</v>
      </c>
      <c r="K223" s="11" t="str">
        <f>TEXT(Table1[[#This Row],[deadline date time serial]],"yyyy")</f>
        <v>2015</v>
      </c>
      <c r="L223">
        <v>1422389164</v>
      </c>
      <c r="M223" s="10">
        <f>(Table1[[#This Row],[launched_at]]/86400)+25569+(-5/24)</f>
        <v>42031.629212962966</v>
      </c>
      <c r="N223" s="9" t="str">
        <f>TEXT(Table1[[#This Row],[launched_at date time serial]], "yyyy")</f>
        <v>2015</v>
      </c>
      <c r="O223" t="b">
        <v>0</v>
      </c>
      <c r="P223">
        <v>0</v>
      </c>
      <c r="Q223" t="b">
        <v>0</v>
      </c>
      <c r="R223" t="s">
        <v>8267</v>
      </c>
      <c r="S223" s="5">
        <f>Table1[[#This Row],[pledged]]/Table1[[#This Row],[goal]]</f>
        <v>0</v>
      </c>
      <c r="T223" s="6" t="e">
        <f>Table1[[#This Row],[pledged]]/Table1[[#This Row],[backers_count]]</f>
        <v>#DIV/0!</v>
      </c>
      <c r="U223" t="s">
        <v>8309</v>
      </c>
      <c r="V223" t="s">
        <v>8313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f>(Table1[[#This Row],[deadline]]/86400)+25569+(-5/24)</f>
        <v>42089.902083333327</v>
      </c>
      <c r="K224" s="11" t="str">
        <f>TEXT(Table1[[#This Row],[deadline date time serial]],"yyyy")</f>
        <v>2015</v>
      </c>
      <c r="L224">
        <v>1422383318</v>
      </c>
      <c r="M224" s="10">
        <f>(Table1[[#This Row],[launched_at]]/86400)+25569+(-5/24)</f>
        <v>42031.561550925922</v>
      </c>
      <c r="N224" s="9" t="str">
        <f>TEXT(Table1[[#This Row],[launched_at date time serial]], "yyyy")</f>
        <v>2015</v>
      </c>
      <c r="O224" t="b">
        <v>0</v>
      </c>
      <c r="P224">
        <v>2</v>
      </c>
      <c r="Q224" t="b">
        <v>0</v>
      </c>
      <c r="R224" t="s">
        <v>8267</v>
      </c>
      <c r="S224" s="5">
        <f>Table1[[#This Row],[pledged]]/Table1[[#This Row],[goal]]</f>
        <v>0.13</v>
      </c>
      <c r="T224" s="6">
        <f>Table1[[#This Row],[pledged]]/Table1[[#This Row],[backers_count]]</f>
        <v>65</v>
      </c>
      <c r="U224" t="s">
        <v>8309</v>
      </c>
      <c r="V224" t="s">
        <v>8313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f>(Table1[[#This Row],[deadline]]/86400)+25569+(-5/24)</f>
        <v>42511.836805555555</v>
      </c>
      <c r="K225" s="11" t="str">
        <f>TEXT(Table1[[#This Row],[deadline date time serial]],"yyyy")</f>
        <v>2016</v>
      </c>
      <c r="L225">
        <v>1461287350</v>
      </c>
      <c r="M225" s="10">
        <f>(Table1[[#This Row],[launched_at]]/86400)+25569+(-5/24)</f>
        <v>42481.839699074073</v>
      </c>
      <c r="N225" s="9" t="str">
        <f>TEXT(Table1[[#This Row],[launched_at date time serial]], "yyyy")</f>
        <v>2016</v>
      </c>
      <c r="O225" t="b">
        <v>0</v>
      </c>
      <c r="P225">
        <v>0</v>
      </c>
      <c r="Q225" t="b">
        <v>0</v>
      </c>
      <c r="R225" t="s">
        <v>8267</v>
      </c>
      <c r="S225" s="5">
        <f>Table1[[#This Row],[pledged]]/Table1[[#This Row],[goal]]</f>
        <v>0</v>
      </c>
      <c r="T225" s="6" t="e">
        <f>Table1[[#This Row],[pledged]]/Table1[[#This Row],[backers_count]]</f>
        <v>#DIV/0!</v>
      </c>
      <c r="U225" t="s">
        <v>8309</v>
      </c>
      <c r="V225" t="s">
        <v>8313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f>(Table1[[#This Row],[deadline]]/86400)+25569+(-5/24)</f>
        <v>42195.026921296296</v>
      </c>
      <c r="K226" s="11" t="str">
        <f>TEXT(Table1[[#This Row],[deadline date time serial]],"yyyy")</f>
        <v>2015</v>
      </c>
      <c r="L226">
        <v>1431322726</v>
      </c>
      <c r="M226" s="10">
        <f>(Table1[[#This Row],[launched_at]]/86400)+25569+(-5/24)</f>
        <v>42135.026921296296</v>
      </c>
      <c r="N226" s="9" t="str">
        <f>TEXT(Table1[[#This Row],[launched_at date time serial]], "yyyy")</f>
        <v>2015</v>
      </c>
      <c r="O226" t="b">
        <v>0</v>
      </c>
      <c r="P226">
        <v>0</v>
      </c>
      <c r="Q226" t="b">
        <v>0</v>
      </c>
      <c r="R226" t="s">
        <v>8267</v>
      </c>
      <c r="S226" s="5">
        <f>Table1[[#This Row],[pledged]]/Table1[[#This Row],[goal]]</f>
        <v>0</v>
      </c>
      <c r="T226" s="6" t="e">
        <f>Table1[[#This Row],[pledged]]/Table1[[#This Row],[backers_count]]</f>
        <v>#DIV/0!</v>
      </c>
      <c r="U226" t="s">
        <v>8309</v>
      </c>
      <c r="V226" t="s">
        <v>8313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f>(Table1[[#This Row],[deadline]]/86400)+25569+(-5/24)</f>
        <v>42468.711273148147</v>
      </c>
      <c r="K227" s="11" t="str">
        <f>TEXT(Table1[[#This Row],[deadline date time serial]],"yyyy")</f>
        <v>2016</v>
      </c>
      <c r="L227">
        <v>1457564654</v>
      </c>
      <c r="M227" s="10">
        <f>(Table1[[#This Row],[launched_at]]/86400)+25569+(-5/24)</f>
        <v>42438.752939814811</v>
      </c>
      <c r="N227" s="9" t="str">
        <f>TEXT(Table1[[#This Row],[launched_at date time serial]], "yyyy")</f>
        <v>2016</v>
      </c>
      <c r="O227" t="b">
        <v>0</v>
      </c>
      <c r="P227">
        <v>0</v>
      </c>
      <c r="Q227" t="b">
        <v>0</v>
      </c>
      <c r="R227" t="s">
        <v>8267</v>
      </c>
      <c r="S227" s="5">
        <f>Table1[[#This Row],[pledged]]/Table1[[#This Row],[goal]]</f>
        <v>0</v>
      </c>
      <c r="T227" s="6" t="e">
        <f>Table1[[#This Row],[pledged]]/Table1[[#This Row],[backers_count]]</f>
        <v>#DIV/0!</v>
      </c>
      <c r="U227" t="s">
        <v>8309</v>
      </c>
      <c r="V227" t="s">
        <v>8313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f>(Table1[[#This Row],[deadline]]/86400)+25569+(-5/24)</f>
        <v>42155.186805555553</v>
      </c>
      <c r="K228" s="11" t="str">
        <f>TEXT(Table1[[#This Row],[deadline date time serial]],"yyyy")</f>
        <v>2015</v>
      </c>
      <c r="L228">
        <v>1428854344</v>
      </c>
      <c r="M228" s="10">
        <f>(Table1[[#This Row],[launched_at]]/86400)+25569+(-5/24)</f>
        <v>42106.457685185182</v>
      </c>
      <c r="N228" s="9" t="str">
        <f>TEXT(Table1[[#This Row],[launched_at date time serial]], "yyyy")</f>
        <v>2015</v>
      </c>
      <c r="O228" t="b">
        <v>0</v>
      </c>
      <c r="P228">
        <v>2</v>
      </c>
      <c r="Q228" t="b">
        <v>0</v>
      </c>
      <c r="R228" t="s">
        <v>8267</v>
      </c>
      <c r="S228" s="5">
        <f>Table1[[#This Row],[pledged]]/Table1[[#This Row],[goal]]</f>
        <v>8.6206896551724137E-3</v>
      </c>
      <c r="T228" s="6">
        <f>Table1[[#This Row],[pledged]]/Table1[[#This Row],[backers_count]]</f>
        <v>125</v>
      </c>
      <c r="U228" t="s">
        <v>8309</v>
      </c>
      <c r="V228" t="s">
        <v>8313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f>(Table1[[#This Row],[deadline]]/86400)+25569+(-5/24)</f>
        <v>42194.685659722221</v>
      </c>
      <c r="K229" s="11" t="str">
        <f>TEXT(Table1[[#This Row],[deadline date time serial]],"yyyy")</f>
        <v>2015</v>
      </c>
      <c r="L229">
        <v>1433885241</v>
      </c>
      <c r="M229" s="10">
        <f>(Table1[[#This Row],[launched_at]]/86400)+25569+(-5/24)</f>
        <v>42164.685659722221</v>
      </c>
      <c r="N229" s="9" t="str">
        <f>TEXT(Table1[[#This Row],[launched_at date time serial]], "yyyy")</f>
        <v>2015</v>
      </c>
      <c r="O229" t="b">
        <v>0</v>
      </c>
      <c r="P229">
        <v>0</v>
      </c>
      <c r="Q229" t="b">
        <v>0</v>
      </c>
      <c r="R229" t="s">
        <v>8267</v>
      </c>
      <c r="S229" s="5">
        <f>Table1[[#This Row],[pledged]]/Table1[[#This Row],[goal]]</f>
        <v>0</v>
      </c>
      <c r="T229" s="6" t="e">
        <f>Table1[[#This Row],[pledged]]/Table1[[#This Row],[backers_count]]</f>
        <v>#DIV/0!</v>
      </c>
      <c r="U229" t="s">
        <v>8309</v>
      </c>
      <c r="V229" t="s">
        <v>8313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f>(Table1[[#This Row],[deadline]]/86400)+25569+(-5/24)</f>
        <v>42156.478067129625</v>
      </c>
      <c r="K230" s="11" t="str">
        <f>TEXT(Table1[[#This Row],[deadline date time serial]],"yyyy")</f>
        <v>2015</v>
      </c>
      <c r="L230">
        <v>1427992105</v>
      </c>
      <c r="M230" s="10">
        <f>(Table1[[#This Row],[launched_at]]/86400)+25569+(-5/24)</f>
        <v>42096.478067129625</v>
      </c>
      <c r="N230" s="9" t="str">
        <f>TEXT(Table1[[#This Row],[launched_at date time serial]], "yyyy")</f>
        <v>2015</v>
      </c>
      <c r="O230" t="b">
        <v>0</v>
      </c>
      <c r="P230">
        <v>0</v>
      </c>
      <c r="Q230" t="b">
        <v>0</v>
      </c>
      <c r="R230" t="s">
        <v>8267</v>
      </c>
      <c r="S230" s="5">
        <f>Table1[[#This Row],[pledged]]/Table1[[#This Row],[goal]]</f>
        <v>0</v>
      </c>
      <c r="T230" s="6" t="e">
        <f>Table1[[#This Row],[pledged]]/Table1[[#This Row],[backers_count]]</f>
        <v>#DIV/0!</v>
      </c>
      <c r="U230" t="s">
        <v>8309</v>
      </c>
      <c r="V230" t="s">
        <v>8313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f>(Table1[[#This Row],[deadline]]/86400)+25569+(-5/24)</f>
        <v>42413.725659722222</v>
      </c>
      <c r="K231" s="11" t="str">
        <f>TEXT(Table1[[#This Row],[deadline date time serial]],"yyyy")</f>
        <v>2016</v>
      </c>
      <c r="L231">
        <v>1452810297</v>
      </c>
      <c r="M231" s="10">
        <f>(Table1[[#This Row],[launched_at]]/86400)+25569+(-5/24)</f>
        <v>42383.725659722222</v>
      </c>
      <c r="N231" s="9" t="str">
        <f>TEXT(Table1[[#This Row],[launched_at date time serial]], "yyyy")</f>
        <v>2016</v>
      </c>
      <c r="O231" t="b">
        <v>0</v>
      </c>
      <c r="P231">
        <v>0</v>
      </c>
      <c r="Q231" t="b">
        <v>0</v>
      </c>
      <c r="R231" t="s">
        <v>8267</v>
      </c>
      <c r="S231" s="5">
        <f>Table1[[#This Row],[pledged]]/Table1[[#This Row],[goal]]</f>
        <v>0</v>
      </c>
      <c r="T231" s="6" t="e">
        <f>Table1[[#This Row],[pledged]]/Table1[[#This Row],[backers_count]]</f>
        <v>#DIV/0!</v>
      </c>
      <c r="U231" t="s">
        <v>8309</v>
      </c>
      <c r="V231" t="s">
        <v>8313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f>(Table1[[#This Row],[deadline]]/86400)+25569+(-5/24)</f>
        <v>42159.568877314814</v>
      </c>
      <c r="K232" s="11" t="str">
        <f>TEXT(Table1[[#This Row],[deadline date time serial]],"yyyy")</f>
        <v>2015</v>
      </c>
      <c r="L232">
        <v>1430851151</v>
      </c>
      <c r="M232" s="10">
        <f>(Table1[[#This Row],[launched_at]]/86400)+25569+(-5/24)</f>
        <v>42129.568877314814</v>
      </c>
      <c r="N232" s="9" t="str">
        <f>TEXT(Table1[[#This Row],[launched_at date time serial]], "yyyy")</f>
        <v>2015</v>
      </c>
      <c r="O232" t="b">
        <v>0</v>
      </c>
      <c r="P232">
        <v>2</v>
      </c>
      <c r="Q232" t="b">
        <v>0</v>
      </c>
      <c r="R232" t="s">
        <v>8267</v>
      </c>
      <c r="S232" s="5">
        <f>Table1[[#This Row],[pledged]]/Table1[[#This Row],[goal]]</f>
        <v>4.0000000000000001E-3</v>
      </c>
      <c r="T232" s="6">
        <f>Table1[[#This Row],[pledged]]/Table1[[#This Row],[backers_count]]</f>
        <v>30</v>
      </c>
      <c r="U232" t="s">
        <v>8309</v>
      </c>
      <c r="V232" t="s">
        <v>8313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f>(Table1[[#This Row],[deadline]]/86400)+25569+(-5/24)</f>
        <v>42371.75059027777</v>
      </c>
      <c r="K233" s="11" t="str">
        <f>TEXT(Table1[[#This Row],[deadline date time serial]],"yyyy")</f>
        <v>2016</v>
      </c>
      <c r="L233">
        <v>1449183651</v>
      </c>
      <c r="M233" s="10">
        <f>(Table1[[#This Row],[launched_at]]/86400)+25569+(-5/24)</f>
        <v>42341.75059027777</v>
      </c>
      <c r="N233" s="9" t="str">
        <f>TEXT(Table1[[#This Row],[launched_at date time serial]], "yyyy")</f>
        <v>2015</v>
      </c>
      <c r="O233" t="b">
        <v>0</v>
      </c>
      <c r="P233">
        <v>0</v>
      </c>
      <c r="Q233" t="b">
        <v>0</v>
      </c>
      <c r="R233" t="s">
        <v>8267</v>
      </c>
      <c r="S233" s="5">
        <f>Table1[[#This Row],[pledged]]/Table1[[#This Row],[goal]]</f>
        <v>0</v>
      </c>
      <c r="T233" s="6" t="e">
        <f>Table1[[#This Row],[pledged]]/Table1[[#This Row],[backers_count]]</f>
        <v>#DIV/0!</v>
      </c>
      <c r="U233" t="s">
        <v>8309</v>
      </c>
      <c r="V233" t="s">
        <v>8313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f>(Table1[[#This Row],[deadline]]/86400)+25569+(-5/24)</f>
        <v>42062.617430555554</v>
      </c>
      <c r="K234" s="11" t="str">
        <f>TEXT(Table1[[#This Row],[deadline date time serial]],"yyyy")</f>
        <v>2015</v>
      </c>
      <c r="L234">
        <v>1422474546</v>
      </c>
      <c r="M234" s="10">
        <f>(Table1[[#This Row],[launched_at]]/86400)+25569+(-5/24)</f>
        <v>42032.617430555554</v>
      </c>
      <c r="N234" s="9" t="str">
        <f>TEXT(Table1[[#This Row],[launched_at date time serial]], "yyyy")</f>
        <v>2015</v>
      </c>
      <c r="O234" t="b">
        <v>0</v>
      </c>
      <c r="P234">
        <v>7</v>
      </c>
      <c r="Q234" t="b">
        <v>0</v>
      </c>
      <c r="R234" t="s">
        <v>8267</v>
      </c>
      <c r="S234" s="5">
        <f>Table1[[#This Row],[pledged]]/Table1[[#This Row],[goal]]</f>
        <v>2.75E-2</v>
      </c>
      <c r="T234" s="6">
        <f>Table1[[#This Row],[pledged]]/Table1[[#This Row],[backers_count]]</f>
        <v>15.714285714285714</v>
      </c>
      <c r="U234" t="s">
        <v>8309</v>
      </c>
      <c r="V234" t="s">
        <v>8313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f>(Table1[[#This Row],[deadline]]/86400)+25569+(-5/24)</f>
        <v>42642.703379629624</v>
      </c>
      <c r="K235" s="11" t="str">
        <f>TEXT(Table1[[#This Row],[deadline date time serial]],"yyyy")</f>
        <v>2016</v>
      </c>
      <c r="L235">
        <v>1472593972</v>
      </c>
      <c r="M235" s="10">
        <f>(Table1[[#This Row],[launched_at]]/86400)+25569+(-5/24)</f>
        <v>42612.703379629624</v>
      </c>
      <c r="N235" s="9" t="str">
        <f>TEXT(Table1[[#This Row],[launched_at date time serial]], "yyyy")</f>
        <v>2016</v>
      </c>
      <c r="O235" t="b">
        <v>0</v>
      </c>
      <c r="P235">
        <v>0</v>
      </c>
      <c r="Q235" t="b">
        <v>0</v>
      </c>
      <c r="R235" t="s">
        <v>8267</v>
      </c>
      <c r="S235" s="5">
        <f>Table1[[#This Row],[pledged]]/Table1[[#This Row],[goal]]</f>
        <v>0</v>
      </c>
      <c r="T235" s="6" t="e">
        <f>Table1[[#This Row],[pledged]]/Table1[[#This Row],[backers_count]]</f>
        <v>#DIV/0!</v>
      </c>
      <c r="U235" t="s">
        <v>8309</v>
      </c>
      <c r="V235" t="s">
        <v>8313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f>(Table1[[#This Row],[deadline]]/86400)+25569+(-5/24)</f>
        <v>42175.82707175926</v>
      </c>
      <c r="K236" s="11" t="str">
        <f>TEXT(Table1[[#This Row],[deadline date time serial]],"yyyy")</f>
        <v>2015</v>
      </c>
      <c r="L236">
        <v>1431391859</v>
      </c>
      <c r="M236" s="10">
        <f>(Table1[[#This Row],[launched_at]]/86400)+25569+(-5/24)</f>
        <v>42135.82707175926</v>
      </c>
      <c r="N236" s="9" t="str">
        <f>TEXT(Table1[[#This Row],[launched_at date time serial]], "yyyy")</f>
        <v>2015</v>
      </c>
      <c r="O236" t="b">
        <v>0</v>
      </c>
      <c r="P236">
        <v>5</v>
      </c>
      <c r="Q236" t="b">
        <v>0</v>
      </c>
      <c r="R236" t="s">
        <v>8267</v>
      </c>
      <c r="S236" s="5">
        <f>Table1[[#This Row],[pledged]]/Table1[[#This Row],[goal]]</f>
        <v>0.40100000000000002</v>
      </c>
      <c r="T236" s="6">
        <f>Table1[[#This Row],[pledged]]/Table1[[#This Row],[backers_count]]</f>
        <v>80.2</v>
      </c>
      <c r="U236" t="s">
        <v>8309</v>
      </c>
      <c r="V236" t="s">
        <v>8313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f>(Table1[[#This Row],[deadline]]/86400)+25569+(-5/24)</f>
        <v>42194.700196759259</v>
      </c>
      <c r="K237" s="11" t="str">
        <f>TEXT(Table1[[#This Row],[deadline date time serial]],"yyyy")</f>
        <v>2015</v>
      </c>
      <c r="L237">
        <v>1433886497</v>
      </c>
      <c r="M237" s="10">
        <f>(Table1[[#This Row],[launched_at]]/86400)+25569+(-5/24)</f>
        <v>42164.700196759259</v>
      </c>
      <c r="N237" s="9" t="str">
        <f>TEXT(Table1[[#This Row],[launched_at date time serial]], "yyyy")</f>
        <v>2015</v>
      </c>
      <c r="O237" t="b">
        <v>0</v>
      </c>
      <c r="P237">
        <v>0</v>
      </c>
      <c r="Q237" t="b">
        <v>0</v>
      </c>
      <c r="R237" t="s">
        <v>8267</v>
      </c>
      <c r="S237" s="5">
        <f>Table1[[#This Row],[pledged]]/Table1[[#This Row],[goal]]</f>
        <v>0</v>
      </c>
      <c r="T237" s="6" t="e">
        <f>Table1[[#This Row],[pledged]]/Table1[[#This Row],[backers_count]]</f>
        <v>#DIV/0!</v>
      </c>
      <c r="U237" t="s">
        <v>8309</v>
      </c>
      <c r="V237" t="s">
        <v>8313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f>(Table1[[#This Row],[deadline]]/86400)+25569+(-5/24)</f>
        <v>42373.791666666664</v>
      </c>
      <c r="K238" s="11" t="str">
        <f>TEXT(Table1[[#This Row],[deadline date time serial]],"yyyy")</f>
        <v>2016</v>
      </c>
      <c r="L238">
        <v>1447380099</v>
      </c>
      <c r="M238" s="10">
        <f>(Table1[[#This Row],[launched_at]]/86400)+25569+(-5/24)</f>
        <v>42320.876145833332</v>
      </c>
      <c r="N238" s="9" t="str">
        <f>TEXT(Table1[[#This Row],[launched_at date time serial]], "yyyy")</f>
        <v>2015</v>
      </c>
      <c r="O238" t="b">
        <v>0</v>
      </c>
      <c r="P238">
        <v>0</v>
      </c>
      <c r="Q238" t="b">
        <v>0</v>
      </c>
      <c r="R238" t="s">
        <v>8267</v>
      </c>
      <c r="S238" s="5">
        <f>Table1[[#This Row],[pledged]]/Table1[[#This Row],[goal]]</f>
        <v>0</v>
      </c>
      <c r="T238" s="6" t="e">
        <f>Table1[[#This Row],[pledged]]/Table1[[#This Row],[backers_count]]</f>
        <v>#DIV/0!</v>
      </c>
      <c r="U238" t="s">
        <v>8309</v>
      </c>
      <c r="V238" t="s">
        <v>8313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f>(Table1[[#This Row],[deadline]]/86400)+25569+(-5/24)</f>
        <v>42437.368854166663</v>
      </c>
      <c r="K239" s="11" t="str">
        <f>TEXT(Table1[[#This Row],[deadline date time serial]],"yyyy")</f>
        <v>2016</v>
      </c>
      <c r="L239">
        <v>1452261069</v>
      </c>
      <c r="M239" s="10">
        <f>(Table1[[#This Row],[launched_at]]/86400)+25569+(-5/24)</f>
        <v>42377.368854166663</v>
      </c>
      <c r="N239" s="9" t="str">
        <f>TEXT(Table1[[#This Row],[launched_at date time serial]], "yyyy")</f>
        <v>2016</v>
      </c>
      <c r="O239" t="b">
        <v>0</v>
      </c>
      <c r="P239">
        <v>1</v>
      </c>
      <c r="Q239" t="b">
        <v>0</v>
      </c>
      <c r="R239" t="s">
        <v>8267</v>
      </c>
      <c r="S239" s="5">
        <f>Table1[[#This Row],[pledged]]/Table1[[#This Row],[goal]]</f>
        <v>3.3333333333333335E-3</v>
      </c>
      <c r="T239" s="6">
        <f>Table1[[#This Row],[pledged]]/Table1[[#This Row],[backers_count]]</f>
        <v>50</v>
      </c>
      <c r="U239" t="s">
        <v>8309</v>
      </c>
      <c r="V239" t="s">
        <v>8313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f>(Table1[[#This Row],[deadline]]/86400)+25569+(-5/24)</f>
        <v>42734.166666666664</v>
      </c>
      <c r="K240" s="11" t="str">
        <f>TEXT(Table1[[#This Row],[deadline date time serial]],"yyyy")</f>
        <v>2016</v>
      </c>
      <c r="L240">
        <v>1481324760</v>
      </c>
      <c r="M240" s="10">
        <f>(Table1[[#This Row],[launched_at]]/86400)+25569+(-5/24)</f>
        <v>42713.754166666666</v>
      </c>
      <c r="N240" s="9" t="str">
        <f>TEXT(Table1[[#This Row],[launched_at date time serial]], "yyyy")</f>
        <v>2016</v>
      </c>
      <c r="O240" t="b">
        <v>0</v>
      </c>
      <c r="P240">
        <v>0</v>
      </c>
      <c r="Q240" t="b">
        <v>0</v>
      </c>
      <c r="R240" t="s">
        <v>8267</v>
      </c>
      <c r="S240" s="5">
        <f>Table1[[#This Row],[pledged]]/Table1[[#This Row],[goal]]</f>
        <v>0</v>
      </c>
      <c r="T240" s="6" t="e">
        <f>Table1[[#This Row],[pledged]]/Table1[[#This Row],[backers_count]]</f>
        <v>#DIV/0!</v>
      </c>
      <c r="U240" t="s">
        <v>8309</v>
      </c>
      <c r="V240" t="s">
        <v>8313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f>(Table1[[#This Row],[deadline]]/86400)+25569+(-5/24)</f>
        <v>42316.291666666664</v>
      </c>
      <c r="K241" s="11" t="str">
        <f>TEXT(Table1[[#This Row],[deadline date time serial]],"yyyy")</f>
        <v>2015</v>
      </c>
      <c r="L241">
        <v>1445308730</v>
      </c>
      <c r="M241" s="10">
        <f>(Table1[[#This Row],[launched_at]]/86400)+25569+(-5/24)</f>
        <v>42296.901967592588</v>
      </c>
      <c r="N241" s="9" t="str">
        <f>TEXT(Table1[[#This Row],[launched_at date time serial]], "yyyy")</f>
        <v>2015</v>
      </c>
      <c r="O241" t="b">
        <v>0</v>
      </c>
      <c r="P241">
        <v>5</v>
      </c>
      <c r="Q241" t="b">
        <v>0</v>
      </c>
      <c r="R241" t="s">
        <v>8267</v>
      </c>
      <c r="S241" s="5">
        <f>Table1[[#This Row],[pledged]]/Table1[[#This Row],[goal]]</f>
        <v>0.25</v>
      </c>
      <c r="T241" s="6">
        <f>Table1[[#This Row],[pledged]]/Table1[[#This Row],[backers_count]]</f>
        <v>50</v>
      </c>
      <c r="U241" t="s">
        <v>8309</v>
      </c>
      <c r="V241" t="s">
        <v>8313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f>(Table1[[#This Row],[deadline]]/86400)+25569+(-5/24)</f>
        <v>41399.500127314815</v>
      </c>
      <c r="K242" s="11" t="str">
        <f>TEXT(Table1[[#This Row],[deadline date time serial]],"yyyy")</f>
        <v>2013</v>
      </c>
      <c r="L242">
        <v>1363885211</v>
      </c>
      <c r="M242" s="10">
        <f>(Table1[[#This Row],[launched_at]]/86400)+25569+(-5/24)</f>
        <v>41354.500127314815</v>
      </c>
      <c r="N242" s="9" t="str">
        <f>TEXT(Table1[[#This Row],[launched_at date time serial]], "yyyy")</f>
        <v>2013</v>
      </c>
      <c r="O242" t="b">
        <v>1</v>
      </c>
      <c r="P242">
        <v>137</v>
      </c>
      <c r="Q242" t="b">
        <v>1</v>
      </c>
      <c r="R242" t="s">
        <v>8268</v>
      </c>
      <c r="S242" s="5">
        <f>Table1[[#This Row],[pledged]]/Table1[[#This Row],[goal]]</f>
        <v>1.0763413333333334</v>
      </c>
      <c r="T242" s="6">
        <f>Table1[[#This Row],[pledged]]/Table1[[#This Row],[backers_count]]</f>
        <v>117.84759124087591</v>
      </c>
      <c r="U242" t="s">
        <v>8309</v>
      </c>
      <c r="V242" t="s">
        <v>8314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f>(Table1[[#This Row],[deadline]]/86400)+25569+(-5/24)</f>
        <v>41994.489629629628</v>
      </c>
      <c r="K243" s="11" t="str">
        <f>TEXT(Table1[[#This Row],[deadline date time serial]],"yyyy")</f>
        <v>2014</v>
      </c>
      <c r="L243">
        <v>1415292304</v>
      </c>
      <c r="M243" s="10">
        <f>(Table1[[#This Row],[launched_at]]/86400)+25569+(-5/24)</f>
        <v>41949.489629629628</v>
      </c>
      <c r="N243" s="9" t="str">
        <f>TEXT(Table1[[#This Row],[launched_at date time serial]], "yyyy")</f>
        <v>2014</v>
      </c>
      <c r="O243" t="b">
        <v>1</v>
      </c>
      <c r="P243">
        <v>376</v>
      </c>
      <c r="Q243" t="b">
        <v>1</v>
      </c>
      <c r="R243" t="s">
        <v>8268</v>
      </c>
      <c r="S243" s="5">
        <f>Table1[[#This Row],[pledged]]/Table1[[#This Row],[goal]]</f>
        <v>1.1263736263736264</v>
      </c>
      <c r="T243" s="6">
        <f>Table1[[#This Row],[pledged]]/Table1[[#This Row],[backers_count]]</f>
        <v>109.04255319148936</v>
      </c>
      <c r="U243" t="s">
        <v>8309</v>
      </c>
      <c r="V243" t="s">
        <v>8314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f>(Table1[[#This Row],[deadline]]/86400)+25569+(-5/24)</f>
        <v>40897.28460648148</v>
      </c>
      <c r="K244" s="11" t="str">
        <f>TEXT(Table1[[#This Row],[deadline date time serial]],"yyyy")</f>
        <v>2011</v>
      </c>
      <c r="L244">
        <v>1321357790</v>
      </c>
      <c r="M244" s="10">
        <f>(Table1[[#This Row],[launched_at]]/86400)+25569+(-5/24)</f>
        <v>40862.28460648148</v>
      </c>
      <c r="N244" s="9" t="str">
        <f>TEXT(Table1[[#This Row],[launched_at date time serial]], "yyyy")</f>
        <v>2011</v>
      </c>
      <c r="O244" t="b">
        <v>1</v>
      </c>
      <c r="P244">
        <v>202</v>
      </c>
      <c r="Q244" t="b">
        <v>1</v>
      </c>
      <c r="R244" t="s">
        <v>8268</v>
      </c>
      <c r="S244" s="5">
        <f>Table1[[#This Row],[pledged]]/Table1[[#This Row],[goal]]</f>
        <v>1.1346153846153846</v>
      </c>
      <c r="T244" s="6">
        <f>Table1[[#This Row],[pledged]]/Table1[[#This Row],[backers_count]]</f>
        <v>73.019801980198025</v>
      </c>
      <c r="U244" t="s">
        <v>8309</v>
      </c>
      <c r="V244" t="s">
        <v>8314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f>(Table1[[#This Row],[deadline]]/86400)+25569+(-5/24)</f>
        <v>41691.839166666665</v>
      </c>
      <c r="K245" s="11" t="str">
        <f>TEXT(Table1[[#This Row],[deadline date time serial]],"yyyy")</f>
        <v>2014</v>
      </c>
      <c r="L245">
        <v>1390439304</v>
      </c>
      <c r="M245" s="10">
        <f>(Table1[[#This Row],[launched_at]]/86400)+25569+(-5/24)</f>
        <v>41661.839166666665</v>
      </c>
      <c r="N245" s="9" t="str">
        <f>TEXT(Table1[[#This Row],[launched_at date time serial]], "yyyy")</f>
        <v>2014</v>
      </c>
      <c r="O245" t="b">
        <v>1</v>
      </c>
      <c r="P245">
        <v>328</v>
      </c>
      <c r="Q245" t="b">
        <v>1</v>
      </c>
      <c r="R245" t="s">
        <v>8268</v>
      </c>
      <c r="S245" s="5">
        <f>Table1[[#This Row],[pledged]]/Table1[[#This Row],[goal]]</f>
        <v>1.0259199999999999</v>
      </c>
      <c r="T245" s="6">
        <f>Table1[[#This Row],[pledged]]/Table1[[#This Row],[backers_count]]</f>
        <v>78.195121951219505</v>
      </c>
      <c r="U245" t="s">
        <v>8309</v>
      </c>
      <c r="V245" t="s">
        <v>8314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f>(Table1[[#This Row],[deadline]]/86400)+25569+(-5/24)</f>
        <v>40253.087500000001</v>
      </c>
      <c r="K246" s="11" t="str">
        <f>TEXT(Table1[[#This Row],[deadline date time serial]],"yyyy")</f>
        <v>2010</v>
      </c>
      <c r="L246">
        <v>1265269559</v>
      </c>
      <c r="M246" s="10">
        <f>(Table1[[#This Row],[launched_at]]/86400)+25569+(-5/24)</f>
        <v>40213.115266203698</v>
      </c>
      <c r="N246" s="9" t="str">
        <f>TEXT(Table1[[#This Row],[launched_at date time serial]], "yyyy")</f>
        <v>2010</v>
      </c>
      <c r="O246" t="b">
        <v>1</v>
      </c>
      <c r="P246">
        <v>84</v>
      </c>
      <c r="Q246" t="b">
        <v>1</v>
      </c>
      <c r="R246" t="s">
        <v>8268</v>
      </c>
      <c r="S246" s="5">
        <f>Table1[[#This Row],[pledged]]/Table1[[#This Row],[goal]]</f>
        <v>1.1375714285714287</v>
      </c>
      <c r="T246" s="6">
        <f>Table1[[#This Row],[pledged]]/Table1[[#This Row],[backers_count]]</f>
        <v>47.398809523809526</v>
      </c>
      <c r="U246" t="s">
        <v>8309</v>
      </c>
      <c r="V246" t="s">
        <v>8314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f>(Table1[[#This Row],[deadline]]/86400)+25569+(-5/24)</f>
        <v>41136.844733796293</v>
      </c>
      <c r="K247" s="11" t="str">
        <f>TEXT(Table1[[#This Row],[deadline date time serial]],"yyyy")</f>
        <v>2012</v>
      </c>
      <c r="L247">
        <v>1342487785</v>
      </c>
      <c r="M247" s="10">
        <f>(Table1[[#This Row],[launched_at]]/86400)+25569+(-5/24)</f>
        <v>41106.844733796293</v>
      </c>
      <c r="N247" s="9" t="str">
        <f>TEXT(Table1[[#This Row],[launched_at date time serial]], "yyyy")</f>
        <v>2012</v>
      </c>
      <c r="O247" t="b">
        <v>1</v>
      </c>
      <c r="P247">
        <v>96</v>
      </c>
      <c r="Q247" t="b">
        <v>1</v>
      </c>
      <c r="R247" t="s">
        <v>8268</v>
      </c>
      <c r="S247" s="5">
        <f>Table1[[#This Row],[pledged]]/Table1[[#This Row],[goal]]</f>
        <v>1.0371999999999999</v>
      </c>
      <c r="T247" s="6">
        <f>Table1[[#This Row],[pledged]]/Table1[[#This Row],[backers_count]]</f>
        <v>54.020833333333336</v>
      </c>
      <c r="U247" t="s">
        <v>8309</v>
      </c>
      <c r="V247" t="s">
        <v>8314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f>(Table1[[#This Row],[deadline]]/86400)+25569+(-5/24)</f>
        <v>40530.196817129625</v>
      </c>
      <c r="K248" s="11" t="str">
        <f>TEXT(Table1[[#This Row],[deadline date time serial]],"yyyy")</f>
        <v>2010</v>
      </c>
      <c r="L248">
        <v>1288341805</v>
      </c>
      <c r="M248" s="10">
        <f>(Table1[[#This Row],[launched_at]]/86400)+25569+(-5/24)</f>
        <v>40480.155150462961</v>
      </c>
      <c r="N248" s="9" t="str">
        <f>TEXT(Table1[[#This Row],[launched_at date time serial]], "yyyy")</f>
        <v>2010</v>
      </c>
      <c r="O248" t="b">
        <v>1</v>
      </c>
      <c r="P248">
        <v>223</v>
      </c>
      <c r="Q248" t="b">
        <v>1</v>
      </c>
      <c r="R248" t="s">
        <v>8268</v>
      </c>
      <c r="S248" s="5">
        <f>Table1[[#This Row],[pledged]]/Table1[[#This Row],[goal]]</f>
        <v>3.0546000000000002</v>
      </c>
      <c r="T248" s="6">
        <f>Table1[[#This Row],[pledged]]/Table1[[#This Row],[backers_count]]</f>
        <v>68.488789237668158</v>
      </c>
      <c r="U248" t="s">
        <v>8309</v>
      </c>
      <c r="V248" t="s">
        <v>8314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f>(Table1[[#This Row],[deadline]]/86400)+25569+(-5/24)</f>
        <v>40466.943749999999</v>
      </c>
      <c r="K249" s="11" t="str">
        <f>TEXT(Table1[[#This Row],[deadline date time serial]],"yyyy")</f>
        <v>2010</v>
      </c>
      <c r="L249">
        <v>1284042614</v>
      </c>
      <c r="M249" s="10">
        <f>(Table1[[#This Row],[launched_at]]/86400)+25569+(-5/24)</f>
        <v>40430.395995370367</v>
      </c>
      <c r="N249" s="9" t="str">
        <f>TEXT(Table1[[#This Row],[launched_at date time serial]], "yyyy")</f>
        <v>2010</v>
      </c>
      <c r="O249" t="b">
        <v>1</v>
      </c>
      <c r="P249">
        <v>62</v>
      </c>
      <c r="Q249" t="b">
        <v>1</v>
      </c>
      <c r="R249" t="s">
        <v>8268</v>
      </c>
      <c r="S249" s="5">
        <f>Table1[[#This Row],[pledged]]/Table1[[#This Row],[goal]]</f>
        <v>1.341</v>
      </c>
      <c r="T249" s="6">
        <f>Table1[[#This Row],[pledged]]/Table1[[#This Row],[backers_count]]</f>
        <v>108.14516129032258</v>
      </c>
      <c r="U249" t="s">
        <v>8309</v>
      </c>
      <c r="V249" t="s">
        <v>8314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f>(Table1[[#This Row],[deadline]]/86400)+25569+(-5/24)</f>
        <v>40915.566076388888</v>
      </c>
      <c r="K250" s="11" t="str">
        <f>TEXT(Table1[[#This Row],[deadline date time serial]],"yyyy")</f>
        <v>2012</v>
      </c>
      <c r="L250">
        <v>1322073309</v>
      </c>
      <c r="M250" s="10">
        <f>(Table1[[#This Row],[launched_at]]/86400)+25569+(-5/24)</f>
        <v>40870.566076388888</v>
      </c>
      <c r="N250" s="9" t="str">
        <f>TEXT(Table1[[#This Row],[launched_at date time serial]], "yyyy")</f>
        <v>2011</v>
      </c>
      <c r="O250" t="b">
        <v>1</v>
      </c>
      <c r="P250">
        <v>146</v>
      </c>
      <c r="Q250" t="b">
        <v>1</v>
      </c>
      <c r="R250" t="s">
        <v>8268</v>
      </c>
      <c r="S250" s="5">
        <f>Table1[[#This Row],[pledged]]/Table1[[#This Row],[goal]]</f>
        <v>1.0133294117647058</v>
      </c>
      <c r="T250" s="6">
        <f>Table1[[#This Row],[pledged]]/Table1[[#This Row],[backers_count]]</f>
        <v>589.95205479452056</v>
      </c>
      <c r="U250" t="s">
        <v>8309</v>
      </c>
      <c r="V250" t="s">
        <v>8314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f>(Table1[[#This Row],[deadline]]/86400)+25569+(-5/24)</f>
        <v>40412.527777777774</v>
      </c>
      <c r="K251" s="11" t="str">
        <f>TEXT(Table1[[#This Row],[deadline date time serial]],"yyyy")</f>
        <v>2010</v>
      </c>
      <c r="L251">
        <v>1275603020</v>
      </c>
      <c r="M251" s="10">
        <f>(Table1[[#This Row],[launched_at]]/86400)+25569+(-5/24)</f>
        <v>40332.715509259258</v>
      </c>
      <c r="N251" s="9" t="str">
        <f>TEXT(Table1[[#This Row],[launched_at date time serial]], "yyyy")</f>
        <v>2010</v>
      </c>
      <c r="O251" t="b">
        <v>1</v>
      </c>
      <c r="P251">
        <v>235</v>
      </c>
      <c r="Q251" t="b">
        <v>1</v>
      </c>
      <c r="R251" t="s">
        <v>8268</v>
      </c>
      <c r="S251" s="5">
        <f>Table1[[#This Row],[pledged]]/Table1[[#This Row],[goal]]</f>
        <v>1.1292</v>
      </c>
      <c r="T251" s="6">
        <f>Table1[[#This Row],[pledged]]/Table1[[#This Row],[backers_count]]</f>
        <v>48.051063829787232</v>
      </c>
      <c r="U251" t="s">
        <v>8309</v>
      </c>
      <c r="V251" t="s">
        <v>8314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f>(Table1[[#This Row],[deadline]]/86400)+25569+(-5/24)</f>
        <v>41431.357534722221</v>
      </c>
      <c r="K252" s="11" t="str">
        <f>TEXT(Table1[[#This Row],[deadline date time serial]],"yyyy")</f>
        <v>2013</v>
      </c>
      <c r="L252">
        <v>1367933691</v>
      </c>
      <c r="M252" s="10">
        <f>(Table1[[#This Row],[launched_at]]/86400)+25569+(-5/24)</f>
        <v>41401.357534722221</v>
      </c>
      <c r="N252" s="9" t="str">
        <f>TEXT(Table1[[#This Row],[launched_at date time serial]], "yyyy")</f>
        <v>2013</v>
      </c>
      <c r="O252" t="b">
        <v>1</v>
      </c>
      <c r="P252">
        <v>437</v>
      </c>
      <c r="Q252" t="b">
        <v>1</v>
      </c>
      <c r="R252" t="s">
        <v>8268</v>
      </c>
      <c r="S252" s="5">
        <f>Table1[[#This Row],[pledged]]/Table1[[#This Row],[goal]]</f>
        <v>1.0558333333333334</v>
      </c>
      <c r="T252" s="6">
        <f>Table1[[#This Row],[pledged]]/Table1[[#This Row],[backers_count]]</f>
        <v>72.482837528604122</v>
      </c>
      <c r="U252" t="s">
        <v>8309</v>
      </c>
      <c r="V252" t="s">
        <v>8314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f>(Table1[[#This Row],[deadline]]/86400)+25569+(-5/24)</f>
        <v>41045.583333333328</v>
      </c>
      <c r="K253" s="11" t="str">
        <f>TEXT(Table1[[#This Row],[deadline date time serial]],"yyyy")</f>
        <v>2012</v>
      </c>
      <c r="L253">
        <v>1334429646</v>
      </c>
      <c r="M253" s="10">
        <f>(Table1[[#This Row],[launched_at]]/86400)+25569+(-5/24)</f>
        <v>41013.579236111109</v>
      </c>
      <c r="N253" s="9" t="str">
        <f>TEXT(Table1[[#This Row],[launched_at date time serial]], "yyyy")</f>
        <v>2012</v>
      </c>
      <c r="O253" t="b">
        <v>1</v>
      </c>
      <c r="P253">
        <v>77</v>
      </c>
      <c r="Q253" t="b">
        <v>1</v>
      </c>
      <c r="R253" t="s">
        <v>8268</v>
      </c>
      <c r="S253" s="5">
        <f>Table1[[#This Row],[pledged]]/Table1[[#This Row],[goal]]</f>
        <v>1.2557142857142858</v>
      </c>
      <c r="T253" s="6">
        <f>Table1[[#This Row],[pledged]]/Table1[[#This Row],[backers_count]]</f>
        <v>57.077922077922075</v>
      </c>
      <c r="U253" t="s">
        <v>8309</v>
      </c>
      <c r="V253" t="s">
        <v>8314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f>(Table1[[#This Row],[deadline]]/86400)+25569+(-5/24)</f>
        <v>40329.957638888889</v>
      </c>
      <c r="K254" s="11" t="str">
        <f>TEXT(Table1[[#This Row],[deadline date time serial]],"yyyy")</f>
        <v>2010</v>
      </c>
      <c r="L254">
        <v>1269878058</v>
      </c>
      <c r="M254" s="10">
        <f>(Table1[[#This Row],[launched_at]]/86400)+25569+(-5/24)</f>
        <v>40266.454374999994</v>
      </c>
      <c r="N254" s="9" t="str">
        <f>TEXT(Table1[[#This Row],[launched_at date time serial]], "yyyy")</f>
        <v>2010</v>
      </c>
      <c r="O254" t="b">
        <v>1</v>
      </c>
      <c r="P254">
        <v>108</v>
      </c>
      <c r="Q254" t="b">
        <v>1</v>
      </c>
      <c r="R254" t="s">
        <v>8268</v>
      </c>
      <c r="S254" s="5">
        <f>Table1[[#This Row],[pledged]]/Table1[[#This Row],[goal]]</f>
        <v>1.8455999999999999</v>
      </c>
      <c r="T254" s="6">
        <f>Table1[[#This Row],[pledged]]/Table1[[#This Row],[backers_count]]</f>
        <v>85.444444444444443</v>
      </c>
      <c r="U254" t="s">
        <v>8309</v>
      </c>
      <c r="V254" t="s">
        <v>8314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f>(Table1[[#This Row],[deadline]]/86400)+25569+(-5/24)</f>
        <v>40954.44253472222</v>
      </c>
      <c r="K255" s="11" t="str">
        <f>TEXT(Table1[[#This Row],[deadline date time serial]],"yyyy")</f>
        <v>2012</v>
      </c>
      <c r="L255">
        <v>1326728235</v>
      </c>
      <c r="M255" s="10">
        <f>(Table1[[#This Row],[launched_at]]/86400)+25569+(-5/24)</f>
        <v>40924.44253472222</v>
      </c>
      <c r="N255" s="9" t="str">
        <f>TEXT(Table1[[#This Row],[launched_at date time serial]], "yyyy")</f>
        <v>2012</v>
      </c>
      <c r="O255" t="b">
        <v>1</v>
      </c>
      <c r="P255">
        <v>7</v>
      </c>
      <c r="Q255" t="b">
        <v>1</v>
      </c>
      <c r="R255" t="s">
        <v>8268</v>
      </c>
      <c r="S255" s="5">
        <f>Table1[[#This Row],[pledged]]/Table1[[#This Row],[goal]]</f>
        <v>1.0073333333333334</v>
      </c>
      <c r="T255" s="6">
        <f>Table1[[#This Row],[pledged]]/Table1[[#This Row],[backers_count]]</f>
        <v>215.85714285714286</v>
      </c>
      <c r="U255" t="s">
        <v>8309</v>
      </c>
      <c r="V255" t="s">
        <v>8314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f>(Table1[[#This Row],[deadline]]/86400)+25569+(-5/24)</f>
        <v>42293.874999999993</v>
      </c>
      <c r="K256" s="11" t="str">
        <f>TEXT(Table1[[#This Row],[deadline date time serial]],"yyyy")</f>
        <v>2015</v>
      </c>
      <c r="L256">
        <v>1442443910</v>
      </c>
      <c r="M256" s="10">
        <f>(Table1[[#This Row],[launched_at]]/86400)+25569+(-5/24)</f>
        <v>42263.744328703702</v>
      </c>
      <c r="N256" s="9" t="str">
        <f>TEXT(Table1[[#This Row],[launched_at date time serial]], "yyyy")</f>
        <v>2015</v>
      </c>
      <c r="O256" t="b">
        <v>1</v>
      </c>
      <c r="P256">
        <v>314</v>
      </c>
      <c r="Q256" t="b">
        <v>1</v>
      </c>
      <c r="R256" t="s">
        <v>8268</v>
      </c>
      <c r="S256" s="5">
        <f>Table1[[#This Row],[pledged]]/Table1[[#This Row],[goal]]</f>
        <v>1.1694724999999999</v>
      </c>
      <c r="T256" s="6">
        <f>Table1[[#This Row],[pledged]]/Table1[[#This Row],[backers_count]]</f>
        <v>89.38643312101911</v>
      </c>
      <c r="U256" t="s">
        <v>8309</v>
      </c>
      <c r="V256" t="s">
        <v>8314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f>(Table1[[#This Row],[deadline]]/86400)+25569+(-5/24)</f>
        <v>40618.276412037034</v>
      </c>
      <c r="K257" s="11" t="str">
        <f>TEXT(Table1[[#This Row],[deadline date time serial]],"yyyy")</f>
        <v>2011</v>
      </c>
      <c r="L257">
        <v>1297687082</v>
      </c>
      <c r="M257" s="10">
        <f>(Table1[[#This Row],[launched_at]]/86400)+25569+(-5/24)</f>
        <v>40588.318078703705</v>
      </c>
      <c r="N257" s="9" t="str">
        <f>TEXT(Table1[[#This Row],[launched_at date time serial]], "yyyy")</f>
        <v>2011</v>
      </c>
      <c r="O257" t="b">
        <v>1</v>
      </c>
      <c r="P257">
        <v>188</v>
      </c>
      <c r="Q257" t="b">
        <v>1</v>
      </c>
      <c r="R257" t="s">
        <v>8268</v>
      </c>
      <c r="S257" s="5">
        <f>Table1[[#This Row],[pledged]]/Table1[[#This Row],[goal]]</f>
        <v>1.0673325</v>
      </c>
      <c r="T257" s="6">
        <f>Table1[[#This Row],[pledged]]/Table1[[#This Row],[backers_count]]</f>
        <v>45.418404255319146</v>
      </c>
      <c r="U257" t="s">
        <v>8309</v>
      </c>
      <c r="V257" t="s">
        <v>8314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f>(Table1[[#This Row],[deadline]]/86400)+25569+(-5/24)</f>
        <v>41349.560960648145</v>
      </c>
      <c r="K258" s="11" t="str">
        <f>TEXT(Table1[[#This Row],[deadline date time serial]],"yyyy")</f>
        <v>2013</v>
      </c>
      <c r="L258">
        <v>1360866467</v>
      </c>
      <c r="M258" s="10">
        <f>(Table1[[#This Row],[launched_at]]/86400)+25569+(-5/24)</f>
        <v>41319.560960648145</v>
      </c>
      <c r="N258" s="9" t="str">
        <f>TEXT(Table1[[#This Row],[launched_at date time serial]], "yyyy")</f>
        <v>2013</v>
      </c>
      <c r="O258" t="b">
        <v>1</v>
      </c>
      <c r="P258">
        <v>275</v>
      </c>
      <c r="Q258" t="b">
        <v>1</v>
      </c>
      <c r="R258" t="s">
        <v>8268</v>
      </c>
      <c r="S258" s="5">
        <f>Table1[[#This Row],[pledged]]/Table1[[#This Row],[goal]]</f>
        <v>1.391</v>
      </c>
      <c r="T258" s="6">
        <f>Table1[[#This Row],[pledged]]/Table1[[#This Row],[backers_count]]</f>
        <v>65.756363636363631</v>
      </c>
      <c r="U258" t="s">
        <v>8309</v>
      </c>
      <c r="V258" t="s">
        <v>8314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f>(Table1[[#This Row],[deadline]]/86400)+25569+(-5/24)</f>
        <v>42509.418541666666</v>
      </c>
      <c r="K259" s="11" t="str">
        <f>TEXT(Table1[[#This Row],[deadline date time serial]],"yyyy")</f>
        <v>2016</v>
      </c>
      <c r="L259">
        <v>1461078162</v>
      </c>
      <c r="M259" s="10">
        <f>(Table1[[#This Row],[launched_at]]/86400)+25569+(-5/24)</f>
        <v>42479.418541666666</v>
      </c>
      <c r="N259" s="9" t="str">
        <f>TEXT(Table1[[#This Row],[launched_at date time serial]], "yyyy")</f>
        <v>2016</v>
      </c>
      <c r="O259" t="b">
        <v>1</v>
      </c>
      <c r="P259">
        <v>560</v>
      </c>
      <c r="Q259" t="b">
        <v>1</v>
      </c>
      <c r="R259" t="s">
        <v>8268</v>
      </c>
      <c r="S259" s="5">
        <f>Table1[[#This Row],[pledged]]/Table1[[#This Row],[goal]]</f>
        <v>1.0672648571428571</v>
      </c>
      <c r="T259" s="6">
        <f>Table1[[#This Row],[pledged]]/Table1[[#This Row],[backers_count]]</f>
        <v>66.70405357142856</v>
      </c>
      <c r="U259" t="s">
        <v>8309</v>
      </c>
      <c r="V259" t="s">
        <v>8314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f>(Table1[[#This Row],[deadline]]/86400)+25569+(-5/24)</f>
        <v>40711.843356481477</v>
      </c>
      <c r="K260" s="11" t="str">
        <f>TEXT(Table1[[#This Row],[deadline date time serial]],"yyyy")</f>
        <v>2011</v>
      </c>
      <c r="L260">
        <v>1305767666</v>
      </c>
      <c r="M260" s="10">
        <f>(Table1[[#This Row],[launched_at]]/86400)+25569+(-5/24)</f>
        <v>40681.843356481477</v>
      </c>
      <c r="N260" s="9" t="str">
        <f>TEXT(Table1[[#This Row],[launched_at date time serial]], "yyyy")</f>
        <v>2011</v>
      </c>
      <c r="O260" t="b">
        <v>1</v>
      </c>
      <c r="P260">
        <v>688</v>
      </c>
      <c r="Q260" t="b">
        <v>1</v>
      </c>
      <c r="R260" t="s">
        <v>8268</v>
      </c>
      <c r="S260" s="5">
        <f>Table1[[#This Row],[pledged]]/Table1[[#This Row],[goal]]</f>
        <v>1.9114</v>
      </c>
      <c r="T260" s="6">
        <f>Table1[[#This Row],[pledged]]/Table1[[#This Row],[backers_count]]</f>
        <v>83.345930232558146</v>
      </c>
      <c r="U260" t="s">
        <v>8309</v>
      </c>
      <c r="V260" t="s">
        <v>8314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f>(Table1[[#This Row],[deadline]]/86400)+25569+(-5/24)</f>
        <v>42102.529733796291</v>
      </c>
      <c r="K261" s="11" t="str">
        <f>TEXT(Table1[[#This Row],[deadline date time serial]],"yyyy")</f>
        <v>2015</v>
      </c>
      <c r="L261">
        <v>1425922969</v>
      </c>
      <c r="M261" s="10">
        <f>(Table1[[#This Row],[launched_at]]/86400)+25569+(-5/24)</f>
        <v>42072.529733796291</v>
      </c>
      <c r="N261" s="9" t="str">
        <f>TEXT(Table1[[#This Row],[launched_at date time serial]], "yyyy")</f>
        <v>2015</v>
      </c>
      <c r="O261" t="b">
        <v>1</v>
      </c>
      <c r="P261">
        <v>942</v>
      </c>
      <c r="Q261" t="b">
        <v>1</v>
      </c>
      <c r="R261" t="s">
        <v>8268</v>
      </c>
      <c r="S261" s="5">
        <f>Table1[[#This Row],[pledged]]/Table1[[#This Row],[goal]]</f>
        <v>1.3193789333333332</v>
      </c>
      <c r="T261" s="6">
        <f>Table1[[#This Row],[pledged]]/Table1[[#This Row],[backers_count]]</f>
        <v>105.04609341825902</v>
      </c>
      <c r="U261" t="s">
        <v>8309</v>
      </c>
      <c r="V261" t="s">
        <v>8314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f>(Table1[[#This Row],[deadline]]/86400)+25569+(-5/24)</f>
        <v>40376.207638888889</v>
      </c>
      <c r="K262" s="11" t="str">
        <f>TEXT(Table1[[#This Row],[deadline date time serial]],"yyyy")</f>
        <v>2010</v>
      </c>
      <c r="L262">
        <v>1275415679</v>
      </c>
      <c r="M262" s="10">
        <f>(Table1[[#This Row],[launched_at]]/86400)+25569+(-5/24)</f>
        <v>40330.547210648147</v>
      </c>
      <c r="N262" s="9" t="str">
        <f>TEXT(Table1[[#This Row],[launched_at date time serial]], "yyyy")</f>
        <v>2010</v>
      </c>
      <c r="O262" t="b">
        <v>1</v>
      </c>
      <c r="P262">
        <v>88</v>
      </c>
      <c r="Q262" t="b">
        <v>1</v>
      </c>
      <c r="R262" t="s">
        <v>8268</v>
      </c>
      <c r="S262" s="5">
        <f>Table1[[#This Row],[pledged]]/Table1[[#This Row],[goal]]</f>
        <v>1.0640000000000001</v>
      </c>
      <c r="T262" s="6">
        <f>Table1[[#This Row],[pledged]]/Table1[[#This Row],[backers_count]]</f>
        <v>120.90909090909091</v>
      </c>
      <c r="U262" t="s">
        <v>8309</v>
      </c>
      <c r="V262" t="s">
        <v>8314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f>(Table1[[#This Row],[deadline]]/86400)+25569+(-5/24)</f>
        <v>41067.413194444445</v>
      </c>
      <c r="K263" s="11" t="str">
        <f>TEXT(Table1[[#This Row],[deadline date time serial]],"yyyy")</f>
        <v>2012</v>
      </c>
      <c r="L263">
        <v>1334783704</v>
      </c>
      <c r="M263" s="10">
        <f>(Table1[[#This Row],[launched_at]]/86400)+25569+(-5/24)</f>
        <v>41017.677129629628</v>
      </c>
      <c r="N263" s="9" t="str">
        <f>TEXT(Table1[[#This Row],[launched_at date time serial]], "yyyy")</f>
        <v>2012</v>
      </c>
      <c r="O263" t="b">
        <v>1</v>
      </c>
      <c r="P263">
        <v>220</v>
      </c>
      <c r="Q263" t="b">
        <v>1</v>
      </c>
      <c r="R263" t="s">
        <v>8268</v>
      </c>
      <c r="S263" s="5">
        <f>Table1[[#This Row],[pledged]]/Table1[[#This Row],[goal]]</f>
        <v>1.0740000000000001</v>
      </c>
      <c r="T263" s="6">
        <f>Table1[[#This Row],[pledged]]/Table1[[#This Row],[backers_count]]</f>
        <v>97.63636363636364</v>
      </c>
      <c r="U263" t="s">
        <v>8309</v>
      </c>
      <c r="V263" t="s">
        <v>8314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f>(Table1[[#This Row],[deadline]]/86400)+25569+(-5/24)</f>
        <v>40600.039675925924</v>
      </c>
      <c r="K264" s="11" t="str">
        <f>TEXT(Table1[[#This Row],[deadline date time serial]],"yyyy")</f>
        <v>2011</v>
      </c>
      <c r="L264">
        <v>1294811828</v>
      </c>
      <c r="M264" s="10">
        <f>(Table1[[#This Row],[launched_at]]/86400)+25569+(-5/24)</f>
        <v>40555.039675925924</v>
      </c>
      <c r="N264" s="9" t="str">
        <f>TEXT(Table1[[#This Row],[launched_at date time serial]], "yyyy")</f>
        <v>2011</v>
      </c>
      <c r="O264" t="b">
        <v>1</v>
      </c>
      <c r="P264">
        <v>145</v>
      </c>
      <c r="Q264" t="b">
        <v>1</v>
      </c>
      <c r="R264" t="s">
        <v>8268</v>
      </c>
      <c r="S264" s="5">
        <f>Table1[[#This Row],[pledged]]/Table1[[#This Row],[goal]]</f>
        <v>2.4</v>
      </c>
      <c r="T264" s="6">
        <f>Table1[[#This Row],[pledged]]/Table1[[#This Row],[backers_count]]</f>
        <v>41.379310344827587</v>
      </c>
      <c r="U264" t="s">
        <v>8309</v>
      </c>
      <c r="V264" t="s">
        <v>8314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f>(Table1[[#This Row],[deadline]]/86400)+25569+(-5/24)</f>
        <v>41179.746458333328</v>
      </c>
      <c r="K265" s="11" t="str">
        <f>TEXT(Table1[[#This Row],[deadline date time serial]],"yyyy")</f>
        <v>2012</v>
      </c>
      <c r="L265">
        <v>1346194494</v>
      </c>
      <c r="M265" s="10">
        <f>(Table1[[#This Row],[launched_at]]/86400)+25569+(-5/24)</f>
        <v>41149.746458333328</v>
      </c>
      <c r="N265" s="9" t="str">
        <f>TEXT(Table1[[#This Row],[launched_at date time serial]], "yyyy")</f>
        <v>2012</v>
      </c>
      <c r="O265" t="b">
        <v>1</v>
      </c>
      <c r="P265">
        <v>963</v>
      </c>
      <c r="Q265" t="b">
        <v>1</v>
      </c>
      <c r="R265" t="s">
        <v>8268</v>
      </c>
      <c r="S265" s="5">
        <f>Table1[[#This Row],[pledged]]/Table1[[#This Row],[goal]]</f>
        <v>1.1808107999999999</v>
      </c>
      <c r="T265" s="6">
        <f>Table1[[#This Row],[pledged]]/Table1[[#This Row],[backers_count]]</f>
        <v>30.654485981308412</v>
      </c>
      <c r="U265" t="s">
        <v>8309</v>
      </c>
      <c r="V265" t="s">
        <v>8314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f>(Table1[[#This Row],[deadline]]/86400)+25569+(-5/24)</f>
        <v>41040.411979166667</v>
      </c>
      <c r="K266" s="11" t="str">
        <f>TEXT(Table1[[#This Row],[deadline date time serial]],"yyyy")</f>
        <v>2012</v>
      </c>
      <c r="L266">
        <v>1334155995</v>
      </c>
      <c r="M266" s="10">
        <f>(Table1[[#This Row],[launched_at]]/86400)+25569+(-5/24)</f>
        <v>41010.411979166667</v>
      </c>
      <c r="N266" s="9" t="str">
        <f>TEXT(Table1[[#This Row],[launched_at date time serial]], "yyyy")</f>
        <v>2012</v>
      </c>
      <c r="O266" t="b">
        <v>1</v>
      </c>
      <c r="P266">
        <v>91</v>
      </c>
      <c r="Q266" t="b">
        <v>1</v>
      </c>
      <c r="R266" t="s">
        <v>8268</v>
      </c>
      <c r="S266" s="5">
        <f>Table1[[#This Row],[pledged]]/Table1[[#This Row],[goal]]</f>
        <v>1.1819999999999999</v>
      </c>
      <c r="T266" s="6">
        <f>Table1[[#This Row],[pledged]]/Table1[[#This Row],[backers_count]]</f>
        <v>64.945054945054949</v>
      </c>
      <c r="U266" t="s">
        <v>8309</v>
      </c>
      <c r="V266" t="s">
        <v>8314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f>(Table1[[#This Row],[deadline]]/86400)+25569+(-5/24)</f>
        <v>40308.636111111111</v>
      </c>
      <c r="K267" s="11" t="str">
        <f>TEXT(Table1[[#This Row],[deadline date time serial]],"yyyy")</f>
        <v>2010</v>
      </c>
      <c r="L267">
        <v>1269928430</v>
      </c>
      <c r="M267" s="10">
        <f>(Table1[[#This Row],[launched_at]]/86400)+25569+(-5/24)</f>
        <v>40267.03738425926</v>
      </c>
      <c r="N267" s="9" t="str">
        <f>TEXT(Table1[[#This Row],[launched_at date time serial]], "yyyy")</f>
        <v>2010</v>
      </c>
      <c r="O267" t="b">
        <v>1</v>
      </c>
      <c r="P267">
        <v>58</v>
      </c>
      <c r="Q267" t="b">
        <v>1</v>
      </c>
      <c r="R267" t="s">
        <v>8268</v>
      </c>
      <c r="S267" s="5">
        <f>Table1[[#This Row],[pledged]]/Table1[[#This Row],[goal]]</f>
        <v>1.111</v>
      </c>
      <c r="T267" s="6">
        <f>Table1[[#This Row],[pledged]]/Table1[[#This Row],[backers_count]]</f>
        <v>95.775862068965523</v>
      </c>
      <c r="U267" t="s">
        <v>8309</v>
      </c>
      <c r="V267" t="s">
        <v>8314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f>(Table1[[#This Row],[deadline]]/86400)+25569+(-5/24)</f>
        <v>40290.95208333333</v>
      </c>
      <c r="K268" s="11" t="str">
        <f>TEXT(Table1[[#This Row],[deadline date time serial]],"yyyy")</f>
        <v>2010</v>
      </c>
      <c r="L268">
        <v>1264565507</v>
      </c>
      <c r="M268" s="10">
        <f>(Table1[[#This Row],[launched_at]]/86400)+25569+(-5/24)</f>
        <v>40204.966516203705</v>
      </c>
      <c r="N268" s="9" t="str">
        <f>TEXT(Table1[[#This Row],[launched_at date time serial]], "yyyy")</f>
        <v>2010</v>
      </c>
      <c r="O268" t="b">
        <v>1</v>
      </c>
      <c r="P268">
        <v>36</v>
      </c>
      <c r="Q268" t="b">
        <v>1</v>
      </c>
      <c r="R268" t="s">
        <v>8268</v>
      </c>
      <c r="S268" s="5">
        <f>Table1[[#This Row],[pledged]]/Table1[[#This Row],[goal]]</f>
        <v>1.4550000000000001</v>
      </c>
      <c r="T268" s="6">
        <f>Table1[[#This Row],[pledged]]/Table1[[#This Row],[backers_count]]</f>
        <v>40.416666666666664</v>
      </c>
      <c r="U268" t="s">
        <v>8309</v>
      </c>
      <c r="V268" t="s">
        <v>8314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f>(Table1[[#This Row],[deadline]]/86400)+25569+(-5/24)</f>
        <v>41815.244201388887</v>
      </c>
      <c r="K269" s="11" t="str">
        <f>TEXT(Table1[[#This Row],[deadline date time serial]],"yyyy")</f>
        <v>2014</v>
      </c>
      <c r="L269">
        <v>1401101499</v>
      </c>
      <c r="M269" s="10">
        <f>(Table1[[#This Row],[launched_at]]/86400)+25569+(-5/24)</f>
        <v>41785.244201388887</v>
      </c>
      <c r="N269" s="9" t="str">
        <f>TEXT(Table1[[#This Row],[launched_at date time serial]], "yyyy")</f>
        <v>2014</v>
      </c>
      <c r="O269" t="b">
        <v>1</v>
      </c>
      <c r="P269">
        <v>165</v>
      </c>
      <c r="Q269" t="b">
        <v>1</v>
      </c>
      <c r="R269" t="s">
        <v>8268</v>
      </c>
      <c r="S269" s="5">
        <f>Table1[[#This Row],[pledged]]/Table1[[#This Row],[goal]]</f>
        <v>1.3162883248730965</v>
      </c>
      <c r="T269" s="6">
        <f>Table1[[#This Row],[pledged]]/Table1[[#This Row],[backers_count]]</f>
        <v>78.578424242424248</v>
      </c>
      <c r="U269" t="s">
        <v>8309</v>
      </c>
      <c r="V269" t="s">
        <v>8314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f>(Table1[[#This Row],[deadline]]/86400)+25569+(-5/24)</f>
        <v>40853.985856481479</v>
      </c>
      <c r="K270" s="11" t="str">
        <f>TEXT(Table1[[#This Row],[deadline date time serial]],"yyyy")</f>
        <v>2011</v>
      </c>
      <c r="L270">
        <v>1316749178</v>
      </c>
      <c r="M270" s="10">
        <f>(Table1[[#This Row],[launched_at]]/86400)+25569+(-5/24)</f>
        <v>40808.944189814814</v>
      </c>
      <c r="N270" s="9" t="str">
        <f>TEXT(Table1[[#This Row],[launched_at date time serial]], "yyyy")</f>
        <v>2011</v>
      </c>
      <c r="O270" t="b">
        <v>1</v>
      </c>
      <c r="P270">
        <v>111</v>
      </c>
      <c r="Q270" t="b">
        <v>1</v>
      </c>
      <c r="R270" t="s">
        <v>8268</v>
      </c>
      <c r="S270" s="5">
        <f>Table1[[#This Row],[pledged]]/Table1[[#This Row],[goal]]</f>
        <v>1.1140000000000001</v>
      </c>
      <c r="T270" s="6">
        <f>Table1[[#This Row],[pledged]]/Table1[[#This Row],[backers_count]]</f>
        <v>50.18018018018018</v>
      </c>
      <c r="U270" t="s">
        <v>8309</v>
      </c>
      <c r="V270" t="s">
        <v>8314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f>(Table1[[#This Row],[deadline]]/86400)+25569+(-5/24)</f>
        <v>42787.988680555551</v>
      </c>
      <c r="K271" s="11" t="str">
        <f>TEXT(Table1[[#This Row],[deadline date time serial]],"yyyy")</f>
        <v>2017</v>
      </c>
      <c r="L271">
        <v>1485146622</v>
      </c>
      <c r="M271" s="10">
        <f>(Table1[[#This Row],[launched_at]]/86400)+25569+(-5/24)</f>
        <v>42757.988680555551</v>
      </c>
      <c r="N271" s="9" t="str">
        <f>TEXT(Table1[[#This Row],[launched_at date time serial]], "yyyy")</f>
        <v>2017</v>
      </c>
      <c r="O271" t="b">
        <v>1</v>
      </c>
      <c r="P271">
        <v>1596</v>
      </c>
      <c r="Q271" t="b">
        <v>1</v>
      </c>
      <c r="R271" t="s">
        <v>8268</v>
      </c>
      <c r="S271" s="5">
        <f>Table1[[#This Row],[pledged]]/Table1[[#This Row],[goal]]</f>
        <v>1.4723377</v>
      </c>
      <c r="T271" s="6">
        <f>Table1[[#This Row],[pledged]]/Table1[[#This Row],[backers_count]]</f>
        <v>92.251735588972423</v>
      </c>
      <c r="U271" t="s">
        <v>8309</v>
      </c>
      <c r="V271" t="s">
        <v>8314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f>(Table1[[#This Row],[deadline]]/86400)+25569+(-5/24)</f>
        <v>40687.958333333328</v>
      </c>
      <c r="K272" s="11" t="str">
        <f>TEXT(Table1[[#This Row],[deadline date time serial]],"yyyy")</f>
        <v>2011</v>
      </c>
      <c r="L272">
        <v>1301950070</v>
      </c>
      <c r="M272" s="10">
        <f>(Table1[[#This Row],[launched_at]]/86400)+25569+(-5/24)</f>
        <v>40637.658217592594</v>
      </c>
      <c r="N272" s="9" t="str">
        <f>TEXT(Table1[[#This Row],[launched_at date time serial]], "yyyy")</f>
        <v>2011</v>
      </c>
      <c r="O272" t="b">
        <v>1</v>
      </c>
      <c r="P272">
        <v>61</v>
      </c>
      <c r="Q272" t="b">
        <v>1</v>
      </c>
      <c r="R272" t="s">
        <v>8268</v>
      </c>
      <c r="S272" s="5">
        <f>Table1[[#This Row],[pledged]]/Table1[[#This Row],[goal]]</f>
        <v>1.5260869565217392</v>
      </c>
      <c r="T272" s="6">
        <f>Table1[[#This Row],[pledged]]/Table1[[#This Row],[backers_count]]</f>
        <v>57.540983606557376</v>
      </c>
      <c r="U272" t="s">
        <v>8309</v>
      </c>
      <c r="V272" t="s">
        <v>8314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f>(Table1[[#This Row],[deadline]]/86400)+25569+(-5/24)</f>
        <v>41641.125</v>
      </c>
      <c r="K273" s="11" t="str">
        <f>TEXT(Table1[[#This Row],[deadline date time serial]],"yyyy")</f>
        <v>2014</v>
      </c>
      <c r="L273">
        <v>1386123861</v>
      </c>
      <c r="M273" s="10">
        <f>(Table1[[#This Row],[launched_at]]/86400)+25569+(-5/24)</f>
        <v>41611.891909722217</v>
      </c>
      <c r="N273" s="9" t="str">
        <f>TEXT(Table1[[#This Row],[launched_at date time serial]], "yyyy")</f>
        <v>2013</v>
      </c>
      <c r="O273" t="b">
        <v>1</v>
      </c>
      <c r="P273">
        <v>287</v>
      </c>
      <c r="Q273" t="b">
        <v>1</v>
      </c>
      <c r="R273" t="s">
        <v>8268</v>
      </c>
      <c r="S273" s="5">
        <f>Table1[[#This Row],[pledged]]/Table1[[#This Row],[goal]]</f>
        <v>1.0468</v>
      </c>
      <c r="T273" s="6">
        <f>Table1[[#This Row],[pledged]]/Table1[[#This Row],[backers_count]]</f>
        <v>109.42160278745645</v>
      </c>
      <c r="U273" t="s">
        <v>8309</v>
      </c>
      <c r="V273" t="s">
        <v>8314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f>(Table1[[#This Row],[deadline]]/86400)+25569+(-5/24)</f>
        <v>40296.575694444444</v>
      </c>
      <c r="K274" s="11" t="str">
        <f>TEXT(Table1[[#This Row],[deadline date time serial]],"yyyy")</f>
        <v>2010</v>
      </c>
      <c r="L274">
        <v>1267220191</v>
      </c>
      <c r="M274" s="10">
        <f>(Table1[[#This Row],[launched_at]]/86400)+25569+(-5/24)</f>
        <v>40235.692025462959</v>
      </c>
      <c r="N274" s="9" t="str">
        <f>TEXT(Table1[[#This Row],[launched_at date time serial]], "yyyy")</f>
        <v>2010</v>
      </c>
      <c r="O274" t="b">
        <v>1</v>
      </c>
      <c r="P274">
        <v>65</v>
      </c>
      <c r="Q274" t="b">
        <v>1</v>
      </c>
      <c r="R274" t="s">
        <v>8268</v>
      </c>
      <c r="S274" s="5">
        <f>Table1[[#This Row],[pledged]]/Table1[[#This Row],[goal]]</f>
        <v>1.7743366666666667</v>
      </c>
      <c r="T274" s="6">
        <f>Table1[[#This Row],[pledged]]/Table1[[#This Row],[backers_count]]</f>
        <v>81.892461538461546</v>
      </c>
      <c r="U274" t="s">
        <v>8309</v>
      </c>
      <c r="V274" t="s">
        <v>8314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f>(Table1[[#This Row],[deadline]]/86400)+25569+(-5/24)</f>
        <v>40727.29011574074</v>
      </c>
      <c r="K275" s="11" t="str">
        <f>TEXT(Table1[[#This Row],[deadline date time serial]],"yyyy")</f>
        <v>2011</v>
      </c>
      <c r="L275">
        <v>1307102266</v>
      </c>
      <c r="M275" s="10">
        <f>(Table1[[#This Row],[launched_at]]/86400)+25569+(-5/24)</f>
        <v>40697.29011574074</v>
      </c>
      <c r="N275" s="9" t="str">
        <f>TEXT(Table1[[#This Row],[launched_at date time serial]], "yyyy")</f>
        <v>2011</v>
      </c>
      <c r="O275" t="b">
        <v>1</v>
      </c>
      <c r="P275">
        <v>118</v>
      </c>
      <c r="Q275" t="b">
        <v>1</v>
      </c>
      <c r="R275" t="s">
        <v>8268</v>
      </c>
      <c r="S275" s="5">
        <f>Table1[[#This Row],[pledged]]/Table1[[#This Row],[goal]]</f>
        <v>1.077758</v>
      </c>
      <c r="T275" s="6">
        <f>Table1[[#This Row],[pledged]]/Table1[[#This Row],[backers_count]]</f>
        <v>45.667711864406776</v>
      </c>
      <c r="U275" t="s">
        <v>8309</v>
      </c>
      <c r="V275" t="s">
        <v>8314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f>(Table1[[#This Row],[deadline]]/86400)+25569+(-5/24)</f>
        <v>41004.082638888889</v>
      </c>
      <c r="K276" s="11" t="str">
        <f>TEXT(Table1[[#This Row],[deadline date time serial]],"yyyy")</f>
        <v>2012</v>
      </c>
      <c r="L276">
        <v>1330638829</v>
      </c>
      <c r="M276" s="10">
        <f>(Table1[[#This Row],[launched_at]]/86400)+25569+(-5/24)</f>
        <v>40969.704039351847</v>
      </c>
      <c r="N276" s="9" t="str">
        <f>TEXT(Table1[[#This Row],[launched_at date time serial]], "yyyy")</f>
        <v>2012</v>
      </c>
      <c r="O276" t="b">
        <v>1</v>
      </c>
      <c r="P276">
        <v>113</v>
      </c>
      <c r="Q276" t="b">
        <v>1</v>
      </c>
      <c r="R276" t="s">
        <v>8268</v>
      </c>
      <c r="S276" s="5">
        <f>Table1[[#This Row],[pledged]]/Table1[[#This Row],[goal]]</f>
        <v>1.56</v>
      </c>
      <c r="T276" s="6">
        <f>Table1[[#This Row],[pledged]]/Table1[[#This Row],[backers_count]]</f>
        <v>55.221238938053098</v>
      </c>
      <c r="U276" t="s">
        <v>8309</v>
      </c>
      <c r="V276" t="s">
        <v>8314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f>(Table1[[#This Row],[deadline]]/86400)+25569+(-5/24)</f>
        <v>41222.865347222221</v>
      </c>
      <c r="K277" s="11" t="str">
        <f>TEXT(Table1[[#This Row],[deadline date time serial]],"yyyy")</f>
        <v>2012</v>
      </c>
      <c r="L277">
        <v>1349916366</v>
      </c>
      <c r="M277" s="10">
        <f>(Table1[[#This Row],[launched_at]]/86400)+25569+(-5/24)</f>
        <v>41192.823680555557</v>
      </c>
      <c r="N277" s="9" t="str">
        <f>TEXT(Table1[[#This Row],[launched_at date time serial]], "yyyy")</f>
        <v>2012</v>
      </c>
      <c r="O277" t="b">
        <v>1</v>
      </c>
      <c r="P277">
        <v>332</v>
      </c>
      <c r="Q277" t="b">
        <v>1</v>
      </c>
      <c r="R277" t="s">
        <v>8268</v>
      </c>
      <c r="S277" s="5">
        <f>Table1[[#This Row],[pledged]]/Table1[[#This Row],[goal]]</f>
        <v>1.08395</v>
      </c>
      <c r="T277" s="6">
        <f>Table1[[#This Row],[pledged]]/Table1[[#This Row],[backers_count]]</f>
        <v>65.298192771084331</v>
      </c>
      <c r="U277" t="s">
        <v>8309</v>
      </c>
      <c r="V277" t="s">
        <v>8314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f>(Table1[[#This Row],[deadline]]/86400)+25569+(-5/24)</f>
        <v>41026.831874999996</v>
      </c>
      <c r="K278" s="11" t="str">
        <f>TEXT(Table1[[#This Row],[deadline date time serial]],"yyyy")</f>
        <v>2012</v>
      </c>
      <c r="L278">
        <v>1330394274</v>
      </c>
      <c r="M278" s="10">
        <f>(Table1[[#This Row],[launched_at]]/86400)+25569+(-5/24)</f>
        <v>40966.873541666668</v>
      </c>
      <c r="N278" s="9" t="str">
        <f>TEXT(Table1[[#This Row],[launched_at date time serial]], "yyyy")</f>
        <v>2012</v>
      </c>
      <c r="O278" t="b">
        <v>1</v>
      </c>
      <c r="P278">
        <v>62</v>
      </c>
      <c r="Q278" t="b">
        <v>1</v>
      </c>
      <c r="R278" t="s">
        <v>8268</v>
      </c>
      <c r="S278" s="5">
        <f>Table1[[#This Row],[pledged]]/Table1[[#This Row],[goal]]</f>
        <v>1.476</v>
      </c>
      <c r="T278" s="6">
        <f>Table1[[#This Row],[pledged]]/Table1[[#This Row],[backers_count]]</f>
        <v>95.225806451612897</v>
      </c>
      <c r="U278" t="s">
        <v>8309</v>
      </c>
      <c r="V278" t="s">
        <v>8314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f>(Table1[[#This Row],[deadline]]/86400)+25569+(-5/24)</f>
        <v>42147.68309027778</v>
      </c>
      <c r="K279" s="11" t="str">
        <f>TEXT(Table1[[#This Row],[deadline date time serial]],"yyyy")</f>
        <v>2015</v>
      </c>
      <c r="L279">
        <v>1429824219</v>
      </c>
      <c r="M279" s="10">
        <f>(Table1[[#This Row],[launched_at]]/86400)+25569+(-5/24)</f>
        <v>42117.68309027778</v>
      </c>
      <c r="N279" s="9" t="str">
        <f>TEXT(Table1[[#This Row],[launched_at date time serial]], "yyyy")</f>
        <v>2015</v>
      </c>
      <c r="O279" t="b">
        <v>1</v>
      </c>
      <c r="P279">
        <v>951</v>
      </c>
      <c r="Q279" t="b">
        <v>1</v>
      </c>
      <c r="R279" t="s">
        <v>8268</v>
      </c>
      <c r="S279" s="5">
        <f>Table1[[#This Row],[pledged]]/Table1[[#This Row],[goal]]</f>
        <v>1.1038153846153846</v>
      </c>
      <c r="T279" s="6">
        <f>Table1[[#This Row],[pledged]]/Table1[[#This Row],[backers_count]]</f>
        <v>75.444794952681391</v>
      </c>
      <c r="U279" t="s">
        <v>8309</v>
      </c>
      <c r="V279" t="s">
        <v>8314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f>(Table1[[#This Row],[deadline]]/86400)+25569+(-5/24)</f>
        <v>41193.832627314812</v>
      </c>
      <c r="K280" s="11" t="str">
        <f>TEXT(Table1[[#This Row],[deadline date time serial]],"yyyy")</f>
        <v>2012</v>
      </c>
      <c r="L280">
        <v>1347411539</v>
      </c>
      <c r="M280" s="10">
        <f>(Table1[[#This Row],[launched_at]]/86400)+25569+(-5/24)</f>
        <v>41163.832627314812</v>
      </c>
      <c r="N280" s="9" t="str">
        <f>TEXT(Table1[[#This Row],[launched_at date time serial]], "yyyy")</f>
        <v>2012</v>
      </c>
      <c r="O280" t="b">
        <v>1</v>
      </c>
      <c r="P280">
        <v>415</v>
      </c>
      <c r="Q280" t="b">
        <v>1</v>
      </c>
      <c r="R280" t="s">
        <v>8268</v>
      </c>
      <c r="S280" s="5">
        <f>Table1[[#This Row],[pledged]]/Table1[[#This Row],[goal]]</f>
        <v>1.5034814814814814</v>
      </c>
      <c r="T280" s="6">
        <f>Table1[[#This Row],[pledged]]/Table1[[#This Row],[backers_count]]</f>
        <v>97.816867469879512</v>
      </c>
      <c r="U280" t="s">
        <v>8309</v>
      </c>
      <c r="V280" t="s">
        <v>8314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f>(Table1[[#This Row],[deadline]]/86400)+25569+(-5/24)</f>
        <v>42792.875694444439</v>
      </c>
      <c r="K281" s="11" t="str">
        <f>TEXT(Table1[[#This Row],[deadline date time serial]],"yyyy")</f>
        <v>2017</v>
      </c>
      <c r="L281">
        <v>1485237096</v>
      </c>
      <c r="M281" s="10">
        <f>(Table1[[#This Row],[launched_at]]/86400)+25569+(-5/24)</f>
        <v>42759.035833333335</v>
      </c>
      <c r="N281" s="9" t="str">
        <f>TEXT(Table1[[#This Row],[launched_at date time serial]], "yyyy")</f>
        <v>2017</v>
      </c>
      <c r="O281" t="b">
        <v>1</v>
      </c>
      <c r="P281">
        <v>305</v>
      </c>
      <c r="Q281" t="b">
        <v>1</v>
      </c>
      <c r="R281" t="s">
        <v>8268</v>
      </c>
      <c r="S281" s="5">
        <f>Table1[[#This Row],[pledged]]/Table1[[#This Row],[goal]]</f>
        <v>1.5731829411764706</v>
      </c>
      <c r="T281" s="6">
        <f>Table1[[#This Row],[pledged]]/Table1[[#This Row],[backers_count]]</f>
        <v>87.685606557377056</v>
      </c>
      <c r="U281" t="s">
        <v>8309</v>
      </c>
      <c r="V281" t="s">
        <v>8314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f>(Table1[[#This Row],[deadline]]/86400)+25569+(-5/24)</f>
        <v>41789.382349537038</v>
      </c>
      <c r="K282" s="11" t="str">
        <f>TEXT(Table1[[#This Row],[deadline date time serial]],"yyyy")</f>
        <v>2014</v>
      </c>
      <c r="L282">
        <v>1397571035</v>
      </c>
      <c r="M282" s="10">
        <f>(Table1[[#This Row],[launched_at]]/86400)+25569+(-5/24)</f>
        <v>41744.382349537038</v>
      </c>
      <c r="N282" s="9" t="str">
        <f>TEXT(Table1[[#This Row],[launched_at date time serial]], "yyyy")</f>
        <v>2014</v>
      </c>
      <c r="O282" t="b">
        <v>1</v>
      </c>
      <c r="P282">
        <v>2139</v>
      </c>
      <c r="Q282" t="b">
        <v>1</v>
      </c>
      <c r="R282" t="s">
        <v>8268</v>
      </c>
      <c r="S282" s="5">
        <f>Table1[[#This Row],[pledged]]/Table1[[#This Row],[goal]]</f>
        <v>1.5614399999999999</v>
      </c>
      <c r="T282" s="6">
        <f>Table1[[#This Row],[pledged]]/Table1[[#This Row],[backers_count]]</f>
        <v>54.748948106591868</v>
      </c>
      <c r="U282" t="s">
        <v>8309</v>
      </c>
      <c r="V282" t="s">
        <v>8314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f>(Table1[[#This Row],[deadline]]/86400)+25569+(-5/24)</f>
        <v>40035.601388888885</v>
      </c>
      <c r="K283" s="11" t="str">
        <f>TEXT(Table1[[#This Row],[deadline date time serial]],"yyyy")</f>
        <v>2009</v>
      </c>
      <c r="L283">
        <v>1242532513</v>
      </c>
      <c r="M283" s="10">
        <f>(Table1[[#This Row],[launched_at]]/86400)+25569+(-5/24)</f>
        <v>39949.955011574071</v>
      </c>
      <c r="N283" s="9" t="str">
        <f>TEXT(Table1[[#This Row],[launched_at date time serial]], "yyyy")</f>
        <v>2009</v>
      </c>
      <c r="O283" t="b">
        <v>1</v>
      </c>
      <c r="P283">
        <v>79</v>
      </c>
      <c r="Q283" t="b">
        <v>1</v>
      </c>
      <c r="R283" t="s">
        <v>8268</v>
      </c>
      <c r="S283" s="5">
        <f>Table1[[#This Row],[pledged]]/Table1[[#This Row],[goal]]</f>
        <v>1.2058763636363636</v>
      </c>
      <c r="T283" s="6">
        <f>Table1[[#This Row],[pledged]]/Table1[[#This Row],[backers_count]]</f>
        <v>83.953417721518989</v>
      </c>
      <c r="U283" t="s">
        <v>8309</v>
      </c>
      <c r="V283" t="s">
        <v>8314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f>(Table1[[#This Row],[deadline]]/86400)+25569+(-5/24)</f>
        <v>40231.708333333328</v>
      </c>
      <c r="K284" s="11" t="str">
        <f>TEXT(Table1[[#This Row],[deadline date time serial]],"yyyy")</f>
        <v>2010</v>
      </c>
      <c r="L284">
        <v>1263679492</v>
      </c>
      <c r="M284" s="10">
        <f>(Table1[[#This Row],[launched_at]]/86400)+25569+(-5/24)</f>
        <v>40194.711712962962</v>
      </c>
      <c r="N284" s="9" t="str">
        <f>TEXT(Table1[[#This Row],[launched_at date time serial]], "yyyy")</f>
        <v>2010</v>
      </c>
      <c r="O284" t="b">
        <v>1</v>
      </c>
      <c r="P284">
        <v>179</v>
      </c>
      <c r="Q284" t="b">
        <v>1</v>
      </c>
      <c r="R284" t="s">
        <v>8268</v>
      </c>
      <c r="S284" s="5">
        <f>Table1[[#This Row],[pledged]]/Table1[[#This Row],[goal]]</f>
        <v>1.0118888888888888</v>
      </c>
      <c r="T284" s="6">
        <f>Table1[[#This Row],[pledged]]/Table1[[#This Row],[backers_count]]</f>
        <v>254.38547486033519</v>
      </c>
      <c r="U284" t="s">
        <v>8309</v>
      </c>
      <c r="V284" t="s">
        <v>8314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f>(Table1[[#This Row],[deadline]]/86400)+25569+(-5/24)</f>
        <v>40694.999305555553</v>
      </c>
      <c r="K285" s="11" t="str">
        <f>TEXT(Table1[[#This Row],[deadline date time serial]],"yyyy")</f>
        <v>2011</v>
      </c>
      <c r="L285">
        <v>1305219744</v>
      </c>
      <c r="M285" s="10">
        <f>(Table1[[#This Row],[launched_at]]/86400)+25569+(-5/24)</f>
        <v>40675.501666666663</v>
      </c>
      <c r="N285" s="9" t="str">
        <f>TEXT(Table1[[#This Row],[launched_at date time serial]], "yyyy")</f>
        <v>2011</v>
      </c>
      <c r="O285" t="b">
        <v>1</v>
      </c>
      <c r="P285">
        <v>202</v>
      </c>
      <c r="Q285" t="b">
        <v>1</v>
      </c>
      <c r="R285" t="s">
        <v>8268</v>
      </c>
      <c r="S285" s="5">
        <f>Table1[[#This Row],[pledged]]/Table1[[#This Row],[goal]]</f>
        <v>1.142725</v>
      </c>
      <c r="T285" s="6">
        <f>Table1[[#This Row],[pledged]]/Table1[[#This Row],[backers_count]]</f>
        <v>101.8269801980198</v>
      </c>
      <c r="U285" t="s">
        <v>8309</v>
      </c>
      <c r="V285" t="s">
        <v>8314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f>(Table1[[#This Row],[deadline]]/86400)+25569+(-5/24)</f>
        <v>40929.529861111107</v>
      </c>
      <c r="K286" s="11" t="str">
        <f>TEXT(Table1[[#This Row],[deadline date time serial]],"yyyy")</f>
        <v>2012</v>
      </c>
      <c r="L286">
        <v>1325007780</v>
      </c>
      <c r="M286" s="10">
        <f>(Table1[[#This Row],[launched_at]]/86400)+25569+(-5/24)</f>
        <v>40904.529861111107</v>
      </c>
      <c r="N286" s="9" t="str">
        <f>TEXT(Table1[[#This Row],[launched_at date time serial]], "yyyy")</f>
        <v>2011</v>
      </c>
      <c r="O286" t="b">
        <v>1</v>
      </c>
      <c r="P286">
        <v>760</v>
      </c>
      <c r="Q286" t="b">
        <v>1</v>
      </c>
      <c r="R286" t="s">
        <v>8268</v>
      </c>
      <c r="S286" s="5">
        <f>Table1[[#This Row],[pledged]]/Table1[[#This Row],[goal]]</f>
        <v>1.0462615</v>
      </c>
      <c r="T286" s="6">
        <f>Table1[[#This Row],[pledged]]/Table1[[#This Row],[backers_count]]</f>
        <v>55.066394736842106</v>
      </c>
      <c r="U286" t="s">
        <v>8309</v>
      </c>
      <c r="V286" t="s">
        <v>8314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f>(Table1[[#This Row],[deadline]]/86400)+25569+(-5/24)</f>
        <v>41536.547777777778</v>
      </c>
      <c r="K287" s="11" t="str">
        <f>TEXT(Table1[[#This Row],[deadline date time serial]],"yyyy")</f>
        <v>2013</v>
      </c>
      <c r="L287">
        <v>1377022128</v>
      </c>
      <c r="M287" s="10">
        <f>(Table1[[#This Row],[launched_at]]/86400)+25569+(-5/24)</f>
        <v>41506.547777777778</v>
      </c>
      <c r="N287" s="9" t="str">
        <f>TEXT(Table1[[#This Row],[launched_at date time serial]], "yyyy")</f>
        <v>2013</v>
      </c>
      <c r="O287" t="b">
        <v>1</v>
      </c>
      <c r="P287">
        <v>563</v>
      </c>
      <c r="Q287" t="b">
        <v>1</v>
      </c>
      <c r="R287" t="s">
        <v>8268</v>
      </c>
      <c r="S287" s="5">
        <f>Table1[[#This Row],[pledged]]/Table1[[#This Row],[goal]]</f>
        <v>2.2882507142857142</v>
      </c>
      <c r="T287" s="6">
        <f>Table1[[#This Row],[pledged]]/Table1[[#This Row],[backers_count]]</f>
        <v>56.901438721136763</v>
      </c>
      <c r="U287" t="s">
        <v>8309</v>
      </c>
      <c r="V287" t="s">
        <v>8314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f>(Table1[[#This Row],[deadline]]/86400)+25569+(-5/24)</f>
        <v>41358.566249999996</v>
      </c>
      <c r="K288" s="11" t="str">
        <f>TEXT(Table1[[#This Row],[deadline date time serial]],"yyyy")</f>
        <v>2013</v>
      </c>
      <c r="L288">
        <v>1360352124</v>
      </c>
      <c r="M288" s="10">
        <f>(Table1[[#This Row],[launched_at]]/86400)+25569+(-5/24)</f>
        <v>41313.607916666668</v>
      </c>
      <c r="N288" s="9" t="str">
        <f>TEXT(Table1[[#This Row],[launched_at date time serial]], "yyyy")</f>
        <v>2013</v>
      </c>
      <c r="O288" t="b">
        <v>1</v>
      </c>
      <c r="P288">
        <v>135</v>
      </c>
      <c r="Q288" t="b">
        <v>1</v>
      </c>
      <c r="R288" t="s">
        <v>8268</v>
      </c>
      <c r="S288" s="5">
        <f>Table1[[#This Row],[pledged]]/Table1[[#This Row],[goal]]</f>
        <v>1.0915333333333332</v>
      </c>
      <c r="T288" s="6">
        <f>Table1[[#This Row],[pledged]]/Table1[[#This Row],[backers_count]]</f>
        <v>121.28148148148148</v>
      </c>
      <c r="U288" t="s">
        <v>8309</v>
      </c>
      <c r="V288" t="s">
        <v>8314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f>(Table1[[#This Row],[deadline]]/86400)+25569+(-5/24)</f>
        <v>41214.958333333328</v>
      </c>
      <c r="K289" s="11" t="str">
        <f>TEXT(Table1[[#This Row],[deadline date time serial]],"yyyy")</f>
        <v>2012</v>
      </c>
      <c r="L289">
        <v>1349160018</v>
      </c>
      <c r="M289" s="10">
        <f>(Table1[[#This Row],[launched_at]]/86400)+25569+(-5/24)</f>
        <v>41184.069652777776</v>
      </c>
      <c r="N289" s="9" t="str">
        <f>TEXT(Table1[[#This Row],[launched_at date time serial]], "yyyy")</f>
        <v>2012</v>
      </c>
      <c r="O289" t="b">
        <v>1</v>
      </c>
      <c r="P289">
        <v>290</v>
      </c>
      <c r="Q289" t="b">
        <v>1</v>
      </c>
      <c r="R289" t="s">
        <v>8268</v>
      </c>
      <c r="S289" s="5">
        <f>Table1[[#This Row],[pledged]]/Table1[[#This Row],[goal]]</f>
        <v>1.7629999999999999</v>
      </c>
      <c r="T289" s="6">
        <f>Table1[[#This Row],[pledged]]/Table1[[#This Row],[backers_count]]</f>
        <v>91.189655172413794</v>
      </c>
      <c r="U289" t="s">
        <v>8309</v>
      </c>
      <c r="V289" t="s">
        <v>8314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f>(Table1[[#This Row],[deadline]]/86400)+25569+(-5/24)</f>
        <v>41085.960567129623</v>
      </c>
      <c r="K290" s="11" t="str">
        <f>TEXT(Table1[[#This Row],[deadline date time serial]],"yyyy")</f>
        <v>2012</v>
      </c>
      <c r="L290">
        <v>1337659393</v>
      </c>
      <c r="M290" s="10">
        <f>(Table1[[#This Row],[launched_at]]/86400)+25569+(-5/24)</f>
        <v>41050.960567129623</v>
      </c>
      <c r="N290" s="9" t="str">
        <f>TEXT(Table1[[#This Row],[launched_at date time serial]], "yyyy")</f>
        <v>2012</v>
      </c>
      <c r="O290" t="b">
        <v>1</v>
      </c>
      <c r="P290">
        <v>447</v>
      </c>
      <c r="Q290" t="b">
        <v>1</v>
      </c>
      <c r="R290" t="s">
        <v>8268</v>
      </c>
      <c r="S290" s="5">
        <f>Table1[[#This Row],[pledged]]/Table1[[#This Row],[goal]]</f>
        <v>1.0321061999999999</v>
      </c>
      <c r="T290" s="6">
        <f>Table1[[#This Row],[pledged]]/Table1[[#This Row],[backers_count]]</f>
        <v>115.44812080536913</v>
      </c>
      <c r="U290" t="s">
        <v>8309</v>
      </c>
      <c r="V290" t="s">
        <v>8314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f>(Table1[[#This Row],[deadline]]/86400)+25569+(-5/24)</f>
        <v>41580.248078703698</v>
      </c>
      <c r="K291" s="11" t="str">
        <f>TEXT(Table1[[#This Row],[deadline date time serial]],"yyyy")</f>
        <v>2013</v>
      </c>
      <c r="L291">
        <v>1380797834</v>
      </c>
      <c r="M291" s="10">
        <f>(Table1[[#This Row],[launched_at]]/86400)+25569+(-5/24)</f>
        <v>41550.248078703698</v>
      </c>
      <c r="N291" s="9" t="str">
        <f>TEXT(Table1[[#This Row],[launched_at date time serial]], "yyyy")</f>
        <v>2013</v>
      </c>
      <c r="O291" t="b">
        <v>1</v>
      </c>
      <c r="P291">
        <v>232</v>
      </c>
      <c r="Q291" t="b">
        <v>1</v>
      </c>
      <c r="R291" t="s">
        <v>8268</v>
      </c>
      <c r="S291" s="5">
        <f>Table1[[#This Row],[pledged]]/Table1[[#This Row],[goal]]</f>
        <v>1.0482</v>
      </c>
      <c r="T291" s="6">
        <f>Table1[[#This Row],[pledged]]/Table1[[#This Row],[backers_count]]</f>
        <v>67.771551724137936</v>
      </c>
      <c r="U291" t="s">
        <v>8309</v>
      </c>
      <c r="V291" t="s">
        <v>8314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f>(Table1[[#This Row],[deadline]]/86400)+25569+(-5/24)</f>
        <v>40576.124305555553</v>
      </c>
      <c r="K292" s="11" t="str">
        <f>TEXT(Table1[[#This Row],[deadline date time serial]],"yyyy")</f>
        <v>2011</v>
      </c>
      <c r="L292">
        <v>1292316697</v>
      </c>
      <c r="M292" s="10">
        <f>(Table1[[#This Row],[launched_at]]/86400)+25569+(-5/24)</f>
        <v>40526.160844907405</v>
      </c>
      <c r="N292" s="9" t="str">
        <f>TEXT(Table1[[#This Row],[launched_at date time serial]], "yyyy")</f>
        <v>2010</v>
      </c>
      <c r="O292" t="b">
        <v>1</v>
      </c>
      <c r="P292">
        <v>168</v>
      </c>
      <c r="Q292" t="b">
        <v>1</v>
      </c>
      <c r="R292" t="s">
        <v>8268</v>
      </c>
      <c r="S292" s="5">
        <f>Table1[[#This Row],[pledged]]/Table1[[#This Row],[goal]]</f>
        <v>1.0668444444444445</v>
      </c>
      <c r="T292" s="6">
        <f>Table1[[#This Row],[pledged]]/Table1[[#This Row],[backers_count]]</f>
        <v>28.576190476190476</v>
      </c>
      <c r="U292" t="s">
        <v>8309</v>
      </c>
      <c r="V292" t="s">
        <v>8314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f>(Table1[[#This Row],[deadline]]/86400)+25569+(-5/24)</f>
        <v>41394.792361111111</v>
      </c>
      <c r="K293" s="11" t="str">
        <f>TEXT(Table1[[#This Row],[deadline date time serial]],"yyyy")</f>
        <v>2013</v>
      </c>
      <c r="L293">
        <v>1365791246</v>
      </c>
      <c r="M293" s="10">
        <f>(Table1[[#This Row],[launched_at]]/86400)+25569+(-5/24)</f>
        <v>41376.560717592591</v>
      </c>
      <c r="N293" s="9" t="str">
        <f>TEXT(Table1[[#This Row],[launched_at date time serial]], "yyyy")</f>
        <v>2013</v>
      </c>
      <c r="O293" t="b">
        <v>1</v>
      </c>
      <c r="P293">
        <v>128</v>
      </c>
      <c r="Q293" t="b">
        <v>1</v>
      </c>
      <c r="R293" t="s">
        <v>8268</v>
      </c>
      <c r="S293" s="5">
        <f>Table1[[#This Row],[pledged]]/Table1[[#This Row],[goal]]</f>
        <v>1.2001999999999999</v>
      </c>
      <c r="T293" s="6">
        <f>Table1[[#This Row],[pledged]]/Table1[[#This Row],[backers_count]]</f>
        <v>46.8828125</v>
      </c>
      <c r="U293" t="s">
        <v>8309</v>
      </c>
      <c r="V293" t="s">
        <v>8314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f>(Table1[[#This Row],[deadline]]/86400)+25569+(-5/24)</f>
        <v>40844.957638888889</v>
      </c>
      <c r="K294" s="11" t="str">
        <f>TEXT(Table1[[#This Row],[deadline date time serial]],"yyyy")</f>
        <v>2011</v>
      </c>
      <c r="L294">
        <v>1317064599</v>
      </c>
      <c r="M294" s="10">
        <f>(Table1[[#This Row],[launched_at]]/86400)+25569+(-5/24)</f>
        <v>40812.594895833332</v>
      </c>
      <c r="N294" s="9" t="str">
        <f>TEXT(Table1[[#This Row],[launched_at date time serial]], "yyyy")</f>
        <v>2011</v>
      </c>
      <c r="O294" t="b">
        <v>1</v>
      </c>
      <c r="P294">
        <v>493</v>
      </c>
      <c r="Q294" t="b">
        <v>1</v>
      </c>
      <c r="R294" t="s">
        <v>8268</v>
      </c>
      <c r="S294" s="5">
        <f>Table1[[#This Row],[pledged]]/Table1[[#This Row],[goal]]</f>
        <v>1.0150693333333334</v>
      </c>
      <c r="T294" s="6">
        <f>Table1[[#This Row],[pledged]]/Table1[[#This Row],[backers_count]]</f>
        <v>154.42231237322514</v>
      </c>
      <c r="U294" t="s">
        <v>8309</v>
      </c>
      <c r="V294" t="s">
        <v>8314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f>(Table1[[#This Row],[deadline]]/86400)+25569+(-5/24)</f>
        <v>41749.459652777776</v>
      </c>
      <c r="K295" s="11" t="str">
        <f>TEXT(Table1[[#This Row],[deadline date time serial]],"yyyy")</f>
        <v>2014</v>
      </c>
      <c r="L295">
        <v>1395417714</v>
      </c>
      <c r="M295" s="10">
        <f>(Table1[[#This Row],[launched_at]]/86400)+25569+(-5/24)</f>
        <v>41719.459652777776</v>
      </c>
      <c r="N295" s="9" t="str">
        <f>TEXT(Table1[[#This Row],[launched_at date time serial]], "yyyy")</f>
        <v>2014</v>
      </c>
      <c r="O295" t="b">
        <v>1</v>
      </c>
      <c r="P295">
        <v>131</v>
      </c>
      <c r="Q295" t="b">
        <v>1</v>
      </c>
      <c r="R295" t="s">
        <v>8268</v>
      </c>
      <c r="S295" s="5">
        <f>Table1[[#This Row],[pledged]]/Table1[[#This Row],[goal]]</f>
        <v>1.0138461538461538</v>
      </c>
      <c r="T295" s="6">
        <f>Table1[[#This Row],[pledged]]/Table1[[#This Row],[backers_count]]</f>
        <v>201.22137404580153</v>
      </c>
      <c r="U295" t="s">
        <v>8309</v>
      </c>
      <c r="V295" t="s">
        <v>8314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f>(Table1[[#This Row],[deadline]]/86400)+25569+(-5/24)</f>
        <v>40378.458333333328</v>
      </c>
      <c r="K296" s="11" t="str">
        <f>TEXT(Table1[[#This Row],[deadline date time serial]],"yyyy")</f>
        <v>2010</v>
      </c>
      <c r="L296">
        <v>1276480894</v>
      </c>
      <c r="M296" s="10">
        <f>(Table1[[#This Row],[launched_at]]/86400)+25569+(-5/24)</f>
        <v>40342.876087962963</v>
      </c>
      <c r="N296" s="9" t="str">
        <f>TEXT(Table1[[#This Row],[launched_at date time serial]], "yyyy")</f>
        <v>2010</v>
      </c>
      <c r="O296" t="b">
        <v>1</v>
      </c>
      <c r="P296">
        <v>50</v>
      </c>
      <c r="Q296" t="b">
        <v>1</v>
      </c>
      <c r="R296" t="s">
        <v>8268</v>
      </c>
      <c r="S296" s="5">
        <f>Table1[[#This Row],[pledged]]/Table1[[#This Row],[goal]]</f>
        <v>1</v>
      </c>
      <c r="T296" s="6">
        <f>Table1[[#This Row],[pledged]]/Table1[[#This Row],[backers_count]]</f>
        <v>100</v>
      </c>
      <c r="U296" t="s">
        <v>8309</v>
      </c>
      <c r="V296" t="s">
        <v>8314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f>(Table1[[#This Row],[deadline]]/86400)+25569+(-5/24)</f>
        <v>41578.791666666664</v>
      </c>
      <c r="K297" s="11" t="str">
        <f>TEXT(Table1[[#This Row],[deadline date time serial]],"yyyy")</f>
        <v>2013</v>
      </c>
      <c r="L297">
        <v>1378080409</v>
      </c>
      <c r="M297" s="10">
        <f>(Table1[[#This Row],[launched_at]]/86400)+25569+(-5/24)</f>
        <v>41518.796400462961</v>
      </c>
      <c r="N297" s="9" t="str">
        <f>TEXT(Table1[[#This Row],[launched_at date time serial]], "yyyy")</f>
        <v>2013</v>
      </c>
      <c r="O297" t="b">
        <v>1</v>
      </c>
      <c r="P297">
        <v>665</v>
      </c>
      <c r="Q297" t="b">
        <v>1</v>
      </c>
      <c r="R297" t="s">
        <v>8268</v>
      </c>
      <c r="S297" s="5">
        <f>Table1[[#This Row],[pledged]]/Table1[[#This Row],[goal]]</f>
        <v>1.3310911999999999</v>
      </c>
      <c r="T297" s="6">
        <f>Table1[[#This Row],[pledged]]/Table1[[#This Row],[backers_count]]</f>
        <v>100.08204511278196</v>
      </c>
      <c r="U297" t="s">
        <v>8309</v>
      </c>
      <c r="V297" t="s">
        <v>8314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f>(Table1[[#This Row],[deadline]]/86400)+25569+(-5/24)</f>
        <v>41159.267164351848</v>
      </c>
      <c r="K298" s="11" t="str">
        <f>TEXT(Table1[[#This Row],[deadline date time serial]],"yyyy")</f>
        <v>2012</v>
      </c>
      <c r="L298">
        <v>1344857083</v>
      </c>
      <c r="M298" s="10">
        <f>(Table1[[#This Row],[launched_at]]/86400)+25569+(-5/24)</f>
        <v>41134.267164351848</v>
      </c>
      <c r="N298" s="9" t="str">
        <f>TEXT(Table1[[#This Row],[launched_at date time serial]], "yyyy")</f>
        <v>2012</v>
      </c>
      <c r="O298" t="b">
        <v>1</v>
      </c>
      <c r="P298">
        <v>129</v>
      </c>
      <c r="Q298" t="b">
        <v>1</v>
      </c>
      <c r="R298" t="s">
        <v>8268</v>
      </c>
      <c r="S298" s="5">
        <f>Table1[[#This Row],[pledged]]/Table1[[#This Row],[goal]]</f>
        <v>1.187262</v>
      </c>
      <c r="T298" s="6">
        <f>Table1[[#This Row],[pledged]]/Table1[[#This Row],[backers_count]]</f>
        <v>230.08953488372092</v>
      </c>
      <c r="U298" t="s">
        <v>8309</v>
      </c>
      <c r="V298" t="s">
        <v>8314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f>(Table1[[#This Row],[deadline]]/86400)+25569+(-5/24)</f>
        <v>42124.957638888889</v>
      </c>
      <c r="K299" s="11" t="str">
        <f>TEXT(Table1[[#This Row],[deadline date time serial]],"yyyy")</f>
        <v>2015</v>
      </c>
      <c r="L299">
        <v>1427390901</v>
      </c>
      <c r="M299" s="10">
        <f>(Table1[[#This Row],[launched_at]]/86400)+25569+(-5/24)</f>
        <v>42089.519687499997</v>
      </c>
      <c r="N299" s="9" t="str">
        <f>TEXT(Table1[[#This Row],[launched_at date time serial]], "yyyy")</f>
        <v>2015</v>
      </c>
      <c r="O299" t="b">
        <v>1</v>
      </c>
      <c r="P299">
        <v>142</v>
      </c>
      <c r="Q299" t="b">
        <v>1</v>
      </c>
      <c r="R299" t="s">
        <v>8268</v>
      </c>
      <c r="S299" s="5">
        <f>Table1[[#This Row],[pledged]]/Table1[[#This Row],[goal]]</f>
        <v>1.0064</v>
      </c>
      <c r="T299" s="6">
        <f>Table1[[#This Row],[pledged]]/Table1[[#This Row],[backers_count]]</f>
        <v>141.74647887323943</v>
      </c>
      <c r="U299" t="s">
        <v>8309</v>
      </c>
      <c r="V299" t="s">
        <v>8314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f>(Table1[[#This Row],[deadline]]/86400)+25569+(-5/24)</f>
        <v>41768.666666666664</v>
      </c>
      <c r="K300" s="11" t="str">
        <f>TEXT(Table1[[#This Row],[deadline date time serial]],"yyyy")</f>
        <v>2014</v>
      </c>
      <c r="L300">
        <v>1394536048</v>
      </c>
      <c r="M300" s="10">
        <f>(Table1[[#This Row],[launched_at]]/86400)+25569+(-5/24)</f>
        <v>41709.255185185182</v>
      </c>
      <c r="N300" s="9" t="str">
        <f>TEXT(Table1[[#This Row],[launched_at date time serial]], "yyyy")</f>
        <v>2014</v>
      </c>
      <c r="O300" t="b">
        <v>1</v>
      </c>
      <c r="P300">
        <v>2436</v>
      </c>
      <c r="Q300" t="b">
        <v>1</v>
      </c>
      <c r="R300" t="s">
        <v>8268</v>
      </c>
      <c r="S300" s="5">
        <f>Table1[[#This Row],[pledged]]/Table1[[#This Row],[goal]]</f>
        <v>1.089324126984127</v>
      </c>
      <c r="T300" s="6">
        <f>Table1[[#This Row],[pledged]]/Table1[[#This Row],[backers_count]]</f>
        <v>56.344351395730705</v>
      </c>
      <c r="U300" t="s">
        <v>8309</v>
      </c>
      <c r="V300" t="s">
        <v>8314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f>(Table1[[#This Row],[deadline]]/86400)+25569+(-5/24)</f>
        <v>40499.058564814812</v>
      </c>
      <c r="K301" s="11" t="str">
        <f>TEXT(Table1[[#This Row],[deadline date time serial]],"yyyy")</f>
        <v>2010</v>
      </c>
      <c r="L301">
        <v>1287379460</v>
      </c>
      <c r="M301" s="10">
        <f>(Table1[[#This Row],[launched_at]]/86400)+25569+(-5/24)</f>
        <v>40469.016898148147</v>
      </c>
      <c r="N301" s="9" t="str">
        <f>TEXT(Table1[[#This Row],[launched_at date time serial]], "yyyy")</f>
        <v>2010</v>
      </c>
      <c r="O301" t="b">
        <v>1</v>
      </c>
      <c r="P301">
        <v>244</v>
      </c>
      <c r="Q301" t="b">
        <v>1</v>
      </c>
      <c r="R301" t="s">
        <v>8268</v>
      </c>
      <c r="S301" s="5">
        <f>Table1[[#This Row],[pledged]]/Table1[[#This Row],[goal]]</f>
        <v>1.789525</v>
      </c>
      <c r="T301" s="6">
        <f>Table1[[#This Row],[pledged]]/Table1[[#This Row],[backers_count]]</f>
        <v>73.341188524590166</v>
      </c>
      <c r="U301" t="s">
        <v>8309</v>
      </c>
      <c r="V301" t="s">
        <v>8314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f>(Table1[[#This Row],[deadline]]/86400)+25569+(-5/24)</f>
        <v>40657.751597222217</v>
      </c>
      <c r="K302" s="11" t="str">
        <f>TEXT(Table1[[#This Row],[deadline date time serial]],"yyyy")</f>
        <v>2011</v>
      </c>
      <c r="L302">
        <v>1301007738</v>
      </c>
      <c r="M302" s="10">
        <f>(Table1[[#This Row],[launched_at]]/86400)+25569+(-5/24)</f>
        <v>40626.751597222217</v>
      </c>
      <c r="N302" s="9" t="str">
        <f>TEXT(Table1[[#This Row],[launched_at date time serial]], "yyyy")</f>
        <v>2011</v>
      </c>
      <c r="O302" t="b">
        <v>1</v>
      </c>
      <c r="P302">
        <v>298</v>
      </c>
      <c r="Q302" t="b">
        <v>1</v>
      </c>
      <c r="R302" t="s">
        <v>8268</v>
      </c>
      <c r="S302" s="5">
        <f>Table1[[#This Row],[pledged]]/Table1[[#This Row],[goal]]</f>
        <v>1.0172264</v>
      </c>
      <c r="T302" s="6">
        <f>Table1[[#This Row],[pledged]]/Table1[[#This Row],[backers_count]]</f>
        <v>85.337785234899329</v>
      </c>
      <c r="U302" t="s">
        <v>8309</v>
      </c>
      <c r="V302" t="s">
        <v>8314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f>(Table1[[#This Row],[deadline]]/86400)+25569+(-5/24)</f>
        <v>41352.487673611111</v>
      </c>
      <c r="K303" s="11" t="str">
        <f>TEXT(Table1[[#This Row],[deadline date time serial]],"yyyy")</f>
        <v>2013</v>
      </c>
      <c r="L303">
        <v>1360258935</v>
      </c>
      <c r="M303" s="10">
        <f>(Table1[[#This Row],[launched_at]]/86400)+25569+(-5/24)</f>
        <v>41312.529340277775</v>
      </c>
      <c r="N303" s="9" t="str">
        <f>TEXT(Table1[[#This Row],[launched_at date time serial]], "yyyy")</f>
        <v>2013</v>
      </c>
      <c r="O303" t="b">
        <v>1</v>
      </c>
      <c r="P303">
        <v>251</v>
      </c>
      <c r="Q303" t="b">
        <v>1</v>
      </c>
      <c r="R303" t="s">
        <v>8268</v>
      </c>
      <c r="S303" s="5">
        <f>Table1[[#This Row],[pledged]]/Table1[[#This Row],[goal]]</f>
        <v>1.1873499999999999</v>
      </c>
      <c r="T303" s="6">
        <f>Table1[[#This Row],[pledged]]/Table1[[#This Row],[backers_count]]</f>
        <v>61.496215139442228</v>
      </c>
      <c r="U303" t="s">
        <v>8309</v>
      </c>
      <c r="V303" t="s">
        <v>8314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f>(Table1[[#This Row],[deadline]]/86400)+25569+(-5/24)</f>
        <v>40963.648587962962</v>
      </c>
      <c r="K304" s="11" t="str">
        <f>TEXT(Table1[[#This Row],[deadline date time serial]],"yyyy")</f>
        <v>2012</v>
      </c>
      <c r="L304">
        <v>1327523638</v>
      </c>
      <c r="M304" s="10">
        <f>(Table1[[#This Row],[launched_at]]/86400)+25569+(-5/24)</f>
        <v>40933.648587962962</v>
      </c>
      <c r="N304" s="9" t="str">
        <f>TEXT(Table1[[#This Row],[launched_at date time serial]], "yyyy")</f>
        <v>2012</v>
      </c>
      <c r="O304" t="b">
        <v>1</v>
      </c>
      <c r="P304">
        <v>108</v>
      </c>
      <c r="Q304" t="b">
        <v>1</v>
      </c>
      <c r="R304" t="s">
        <v>8268</v>
      </c>
      <c r="S304" s="5">
        <f>Table1[[#This Row],[pledged]]/Table1[[#This Row],[goal]]</f>
        <v>1.0045999999999999</v>
      </c>
      <c r="T304" s="6">
        <f>Table1[[#This Row],[pledged]]/Table1[[#This Row],[backers_count]]</f>
        <v>93.018518518518519</v>
      </c>
      <c r="U304" t="s">
        <v>8309</v>
      </c>
      <c r="V304" t="s">
        <v>8314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f>(Table1[[#This Row],[deadline]]/86400)+25569+(-5/24)</f>
        <v>41061.862800925919</v>
      </c>
      <c r="K305" s="11" t="str">
        <f>TEXT(Table1[[#This Row],[deadline date time serial]],"yyyy")</f>
        <v>2012</v>
      </c>
      <c r="L305">
        <v>1336009346</v>
      </c>
      <c r="M305" s="10">
        <f>(Table1[[#This Row],[launched_at]]/86400)+25569+(-5/24)</f>
        <v>41031.862800925919</v>
      </c>
      <c r="N305" s="9" t="str">
        <f>TEXT(Table1[[#This Row],[launched_at date time serial]], "yyyy")</f>
        <v>2012</v>
      </c>
      <c r="O305" t="b">
        <v>1</v>
      </c>
      <c r="P305">
        <v>82</v>
      </c>
      <c r="Q305" t="b">
        <v>1</v>
      </c>
      <c r="R305" t="s">
        <v>8268</v>
      </c>
      <c r="S305" s="5">
        <f>Table1[[#This Row],[pledged]]/Table1[[#This Row],[goal]]</f>
        <v>1.3746666666666667</v>
      </c>
      <c r="T305" s="6">
        <f>Table1[[#This Row],[pledged]]/Table1[[#This Row],[backers_count]]</f>
        <v>50.292682926829265</v>
      </c>
      <c r="U305" t="s">
        <v>8309</v>
      </c>
      <c r="V305" t="s">
        <v>8314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f>(Table1[[#This Row],[deadline]]/86400)+25569+(-5/24)</f>
        <v>41152.875</v>
      </c>
      <c r="K306" s="11" t="str">
        <f>TEXT(Table1[[#This Row],[deadline date time serial]],"yyyy")</f>
        <v>2012</v>
      </c>
      <c r="L306">
        <v>1343096197</v>
      </c>
      <c r="M306" s="10">
        <f>(Table1[[#This Row],[launched_at]]/86400)+25569+(-5/24)</f>
        <v>41113.88653935185</v>
      </c>
      <c r="N306" s="9" t="str">
        <f>TEXT(Table1[[#This Row],[launched_at date time serial]], "yyyy")</f>
        <v>2012</v>
      </c>
      <c r="O306" t="b">
        <v>1</v>
      </c>
      <c r="P306">
        <v>74</v>
      </c>
      <c r="Q306" t="b">
        <v>1</v>
      </c>
      <c r="R306" t="s">
        <v>8268</v>
      </c>
      <c r="S306" s="5">
        <f>Table1[[#This Row],[pledged]]/Table1[[#This Row],[goal]]</f>
        <v>2.3164705882352941</v>
      </c>
      <c r="T306" s="6">
        <f>Table1[[#This Row],[pledged]]/Table1[[#This Row],[backers_count]]</f>
        <v>106.43243243243244</v>
      </c>
      <c r="U306" t="s">
        <v>8309</v>
      </c>
      <c r="V306" t="s">
        <v>8314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f>(Table1[[#This Row],[deadline]]/86400)+25569+(-5/24)</f>
        <v>40978.421863425923</v>
      </c>
      <c r="K307" s="11" t="str">
        <f>TEXT(Table1[[#This Row],[deadline date time serial]],"yyyy")</f>
        <v>2012</v>
      </c>
      <c r="L307">
        <v>1328800049</v>
      </c>
      <c r="M307" s="10">
        <f>(Table1[[#This Row],[launched_at]]/86400)+25569+(-5/24)</f>
        <v>40948.421863425923</v>
      </c>
      <c r="N307" s="9" t="str">
        <f>TEXT(Table1[[#This Row],[launched_at date time serial]], "yyyy")</f>
        <v>2012</v>
      </c>
      <c r="O307" t="b">
        <v>1</v>
      </c>
      <c r="P307">
        <v>189</v>
      </c>
      <c r="Q307" t="b">
        <v>1</v>
      </c>
      <c r="R307" t="s">
        <v>8268</v>
      </c>
      <c r="S307" s="5">
        <f>Table1[[#This Row],[pledged]]/Table1[[#This Row],[goal]]</f>
        <v>1.3033333333333332</v>
      </c>
      <c r="T307" s="6">
        <f>Table1[[#This Row],[pledged]]/Table1[[#This Row],[backers_count]]</f>
        <v>51.719576719576722</v>
      </c>
      <c r="U307" t="s">
        <v>8309</v>
      </c>
      <c r="V307" t="s">
        <v>8314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f>(Table1[[#This Row],[deadline]]/86400)+25569+(-5/24)</f>
        <v>41353.587187499994</v>
      </c>
      <c r="K308" s="11" t="str">
        <f>TEXT(Table1[[#This Row],[deadline date time serial]],"yyyy")</f>
        <v>2013</v>
      </c>
      <c r="L308">
        <v>1362081933</v>
      </c>
      <c r="M308" s="10">
        <f>(Table1[[#This Row],[launched_at]]/86400)+25569+(-5/24)</f>
        <v>41333.628854166665</v>
      </c>
      <c r="N308" s="9" t="str">
        <f>TEXT(Table1[[#This Row],[launched_at date time serial]], "yyyy")</f>
        <v>2013</v>
      </c>
      <c r="O308" t="b">
        <v>1</v>
      </c>
      <c r="P308">
        <v>80</v>
      </c>
      <c r="Q308" t="b">
        <v>1</v>
      </c>
      <c r="R308" t="s">
        <v>8268</v>
      </c>
      <c r="S308" s="5">
        <f>Table1[[#This Row],[pledged]]/Table1[[#This Row],[goal]]</f>
        <v>2.9289999999999998</v>
      </c>
      <c r="T308" s="6">
        <f>Table1[[#This Row],[pledged]]/Table1[[#This Row],[backers_count]]</f>
        <v>36.612499999999997</v>
      </c>
      <c r="U308" t="s">
        <v>8309</v>
      </c>
      <c r="V308" t="s">
        <v>8314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f>(Table1[[#This Row],[deadline]]/86400)+25569+(-5/24)</f>
        <v>41312.736122685186</v>
      </c>
      <c r="K309" s="11" t="str">
        <f>TEXT(Table1[[#This Row],[deadline date time serial]],"yyyy")</f>
        <v>2013</v>
      </c>
      <c r="L309">
        <v>1357684801</v>
      </c>
      <c r="M309" s="10">
        <f>(Table1[[#This Row],[launched_at]]/86400)+25569+(-5/24)</f>
        <v>41282.736122685186</v>
      </c>
      <c r="N309" s="9" t="str">
        <f>TEXT(Table1[[#This Row],[launched_at date time serial]], "yyyy")</f>
        <v>2013</v>
      </c>
      <c r="O309" t="b">
        <v>1</v>
      </c>
      <c r="P309">
        <v>576</v>
      </c>
      <c r="Q309" t="b">
        <v>1</v>
      </c>
      <c r="R309" t="s">
        <v>8268</v>
      </c>
      <c r="S309" s="5">
        <f>Table1[[#This Row],[pledged]]/Table1[[#This Row],[goal]]</f>
        <v>1.1131818181818183</v>
      </c>
      <c r="T309" s="6">
        <f>Table1[[#This Row],[pledged]]/Table1[[#This Row],[backers_count]]</f>
        <v>42.517361111111114</v>
      </c>
      <c r="U309" t="s">
        <v>8309</v>
      </c>
      <c r="V309" t="s">
        <v>8314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f>(Table1[[#This Row],[deadline]]/86400)+25569+(-5/24)</f>
        <v>40612.486226851848</v>
      </c>
      <c r="K310" s="11" t="str">
        <f>TEXT(Table1[[#This Row],[deadline date time serial]],"yyyy")</f>
        <v>2011</v>
      </c>
      <c r="L310">
        <v>1295887210</v>
      </c>
      <c r="M310" s="10">
        <f>(Table1[[#This Row],[launched_at]]/86400)+25569+(-5/24)</f>
        <v>40567.486226851848</v>
      </c>
      <c r="N310" s="9" t="str">
        <f>TEXT(Table1[[#This Row],[launched_at date time serial]], "yyyy")</f>
        <v>2011</v>
      </c>
      <c r="O310" t="b">
        <v>1</v>
      </c>
      <c r="P310">
        <v>202</v>
      </c>
      <c r="Q310" t="b">
        <v>1</v>
      </c>
      <c r="R310" t="s">
        <v>8268</v>
      </c>
      <c r="S310" s="5">
        <f>Table1[[#This Row],[pledged]]/Table1[[#This Row],[goal]]</f>
        <v>1.0556666666666668</v>
      </c>
      <c r="T310" s="6">
        <f>Table1[[#This Row],[pledged]]/Table1[[#This Row],[backers_count]]</f>
        <v>62.712871287128714</v>
      </c>
      <c r="U310" t="s">
        <v>8309</v>
      </c>
      <c r="V310" t="s">
        <v>8314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f>(Table1[[#This Row],[deadline]]/86400)+25569+(-5/24)</f>
        <v>41155.543217592589</v>
      </c>
      <c r="K311" s="11" t="str">
        <f>TEXT(Table1[[#This Row],[deadline date time serial]],"yyyy")</f>
        <v>2012</v>
      </c>
      <c r="L311">
        <v>1344880934</v>
      </c>
      <c r="M311" s="10">
        <f>(Table1[[#This Row],[launched_at]]/86400)+25569+(-5/24)</f>
        <v>41134.543217592589</v>
      </c>
      <c r="N311" s="9" t="str">
        <f>TEXT(Table1[[#This Row],[launched_at date time serial]], "yyyy")</f>
        <v>2012</v>
      </c>
      <c r="O311" t="b">
        <v>1</v>
      </c>
      <c r="P311">
        <v>238</v>
      </c>
      <c r="Q311" t="b">
        <v>1</v>
      </c>
      <c r="R311" t="s">
        <v>8268</v>
      </c>
      <c r="S311" s="5">
        <f>Table1[[#This Row],[pledged]]/Table1[[#This Row],[goal]]</f>
        <v>1.1894444444444445</v>
      </c>
      <c r="T311" s="6">
        <f>Table1[[#This Row],[pledged]]/Table1[[#This Row],[backers_count]]</f>
        <v>89.957983193277315</v>
      </c>
      <c r="U311" t="s">
        <v>8309</v>
      </c>
      <c r="V311" t="s">
        <v>8314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f>(Table1[[#This Row],[deadline]]/86400)+25569+(-5/24)</f>
        <v>40835.875</v>
      </c>
      <c r="K312" s="11" t="str">
        <f>TEXT(Table1[[#This Row],[deadline date time serial]],"yyyy")</f>
        <v>2011</v>
      </c>
      <c r="L312">
        <v>1317788623</v>
      </c>
      <c r="M312" s="10">
        <f>(Table1[[#This Row],[launched_at]]/86400)+25569+(-5/24)</f>
        <v>40820.974803240737</v>
      </c>
      <c r="N312" s="9" t="str">
        <f>TEXT(Table1[[#This Row],[launched_at date time serial]], "yyyy")</f>
        <v>2011</v>
      </c>
      <c r="O312" t="b">
        <v>1</v>
      </c>
      <c r="P312">
        <v>36</v>
      </c>
      <c r="Q312" t="b">
        <v>1</v>
      </c>
      <c r="R312" t="s">
        <v>8268</v>
      </c>
      <c r="S312" s="5">
        <f>Table1[[#This Row],[pledged]]/Table1[[#This Row],[goal]]</f>
        <v>1.04129</v>
      </c>
      <c r="T312" s="6">
        <f>Table1[[#This Row],[pledged]]/Table1[[#This Row],[backers_count]]</f>
        <v>28.924722222222222</v>
      </c>
      <c r="U312" t="s">
        <v>8309</v>
      </c>
      <c r="V312" t="s">
        <v>8314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f>(Table1[[#This Row],[deadline]]/86400)+25569+(-5/24)</f>
        <v>40909.124305555553</v>
      </c>
      <c r="K313" s="11" t="str">
        <f>TEXT(Table1[[#This Row],[deadline date time serial]],"yyyy")</f>
        <v>2012</v>
      </c>
      <c r="L313">
        <v>1321852592</v>
      </c>
      <c r="M313" s="10">
        <f>(Table1[[#This Row],[launched_at]]/86400)+25569+(-5/24)</f>
        <v>40868.011481481481</v>
      </c>
      <c r="N313" s="9" t="str">
        <f>TEXT(Table1[[#This Row],[launched_at date time serial]], "yyyy")</f>
        <v>2011</v>
      </c>
      <c r="O313" t="b">
        <v>1</v>
      </c>
      <c r="P313">
        <v>150</v>
      </c>
      <c r="Q313" t="b">
        <v>1</v>
      </c>
      <c r="R313" t="s">
        <v>8268</v>
      </c>
      <c r="S313" s="5">
        <f>Table1[[#This Row],[pledged]]/Table1[[#This Row],[goal]]</f>
        <v>1.0410165</v>
      </c>
      <c r="T313" s="6">
        <f>Table1[[#This Row],[pledged]]/Table1[[#This Row],[backers_count]]</f>
        <v>138.8022</v>
      </c>
      <c r="U313" t="s">
        <v>8309</v>
      </c>
      <c r="V313" t="s">
        <v>8314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f>(Table1[[#This Row],[deadline]]/86400)+25569+(-5/24)</f>
        <v>41378.669351851851</v>
      </c>
      <c r="K314" s="11" t="str">
        <f>TEXT(Table1[[#This Row],[deadline date time serial]],"yyyy")</f>
        <v>2013</v>
      </c>
      <c r="L314">
        <v>1363381432</v>
      </c>
      <c r="M314" s="10">
        <f>(Table1[[#This Row],[launched_at]]/86400)+25569+(-5/24)</f>
        <v>41348.669351851851</v>
      </c>
      <c r="N314" s="9" t="str">
        <f>TEXT(Table1[[#This Row],[launched_at date time serial]], "yyyy")</f>
        <v>2013</v>
      </c>
      <c r="O314" t="b">
        <v>1</v>
      </c>
      <c r="P314">
        <v>146</v>
      </c>
      <c r="Q314" t="b">
        <v>1</v>
      </c>
      <c r="R314" t="s">
        <v>8268</v>
      </c>
      <c r="S314" s="5">
        <f>Table1[[#This Row],[pledged]]/Table1[[#This Row],[goal]]</f>
        <v>1.1187499999999999</v>
      </c>
      <c r="T314" s="6">
        <f>Table1[[#This Row],[pledged]]/Table1[[#This Row],[backers_count]]</f>
        <v>61.301369863013697</v>
      </c>
      <c r="U314" t="s">
        <v>8309</v>
      </c>
      <c r="V314" t="s">
        <v>8314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f>(Table1[[#This Row],[deadline]]/86400)+25569+(-5/24)</f>
        <v>40401.457638888889</v>
      </c>
      <c r="K315" s="11" t="str">
        <f>TEXT(Table1[[#This Row],[deadline date time serial]],"yyyy")</f>
        <v>2010</v>
      </c>
      <c r="L315">
        <v>1277702894</v>
      </c>
      <c r="M315" s="10">
        <f>(Table1[[#This Row],[launched_at]]/86400)+25569+(-5/24)</f>
        <v>40357.019606481481</v>
      </c>
      <c r="N315" s="9" t="str">
        <f>TEXT(Table1[[#This Row],[launched_at date time serial]], "yyyy")</f>
        <v>2010</v>
      </c>
      <c r="O315" t="b">
        <v>1</v>
      </c>
      <c r="P315">
        <v>222</v>
      </c>
      <c r="Q315" t="b">
        <v>1</v>
      </c>
      <c r="R315" t="s">
        <v>8268</v>
      </c>
      <c r="S315" s="5">
        <f>Table1[[#This Row],[pledged]]/Table1[[#This Row],[goal]]</f>
        <v>1.0473529411764706</v>
      </c>
      <c r="T315" s="6">
        <f>Table1[[#This Row],[pledged]]/Table1[[#This Row],[backers_count]]</f>
        <v>80.202702702702709</v>
      </c>
      <c r="U315" t="s">
        <v>8309</v>
      </c>
      <c r="V315" t="s">
        <v>8314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f>(Table1[[#This Row],[deadline]]/86400)+25569+(-5/24)</f>
        <v>41334.624861111108</v>
      </c>
      <c r="K316" s="11" t="str">
        <f>TEXT(Table1[[#This Row],[deadline date time serial]],"yyyy")</f>
        <v>2013</v>
      </c>
      <c r="L316">
        <v>1359575988</v>
      </c>
      <c r="M316" s="10">
        <f>(Table1[[#This Row],[launched_at]]/86400)+25569+(-5/24)</f>
        <v>41304.624861111108</v>
      </c>
      <c r="N316" s="9" t="str">
        <f>TEXT(Table1[[#This Row],[launched_at date time serial]], "yyyy")</f>
        <v>2013</v>
      </c>
      <c r="O316" t="b">
        <v>1</v>
      </c>
      <c r="P316">
        <v>120</v>
      </c>
      <c r="Q316" t="b">
        <v>1</v>
      </c>
      <c r="R316" t="s">
        <v>8268</v>
      </c>
      <c r="S316" s="5">
        <f>Table1[[#This Row],[pledged]]/Table1[[#This Row],[goal]]</f>
        <v>3.8515000000000001</v>
      </c>
      <c r="T316" s="6">
        <f>Table1[[#This Row],[pledged]]/Table1[[#This Row],[backers_count]]</f>
        <v>32.095833333333331</v>
      </c>
      <c r="U316" t="s">
        <v>8309</v>
      </c>
      <c r="V316" t="s">
        <v>8314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f>(Table1[[#This Row],[deadline]]/86400)+25569+(-5/24)</f>
        <v>41143.564050925925</v>
      </c>
      <c r="K317" s="11" t="str">
        <f>TEXT(Table1[[#This Row],[deadline date time serial]],"yyyy")</f>
        <v>2012</v>
      </c>
      <c r="L317">
        <v>1343068334</v>
      </c>
      <c r="M317" s="10">
        <f>(Table1[[#This Row],[launched_at]]/86400)+25569+(-5/24)</f>
        <v>41113.564050925925</v>
      </c>
      <c r="N317" s="9" t="str">
        <f>TEXT(Table1[[#This Row],[launched_at date time serial]], "yyyy")</f>
        <v>2012</v>
      </c>
      <c r="O317" t="b">
        <v>1</v>
      </c>
      <c r="P317">
        <v>126</v>
      </c>
      <c r="Q317" t="b">
        <v>1</v>
      </c>
      <c r="R317" t="s">
        <v>8268</v>
      </c>
      <c r="S317" s="5">
        <f>Table1[[#This Row],[pledged]]/Table1[[#This Row],[goal]]</f>
        <v>1.01248</v>
      </c>
      <c r="T317" s="6">
        <f>Table1[[#This Row],[pledged]]/Table1[[#This Row],[backers_count]]</f>
        <v>200.88888888888889</v>
      </c>
      <c r="U317" t="s">
        <v>8309</v>
      </c>
      <c r="V317" t="s">
        <v>8314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f>(Table1[[#This Row],[deadline]]/86400)+25569+(-5/24)</f>
        <v>41983.999305555553</v>
      </c>
      <c r="K318" s="11" t="str">
        <f>TEXT(Table1[[#This Row],[deadline date time serial]],"yyyy")</f>
        <v>2014</v>
      </c>
      <c r="L318">
        <v>1415398197</v>
      </c>
      <c r="M318" s="10">
        <f>(Table1[[#This Row],[launched_at]]/86400)+25569+(-5/24)</f>
        <v>41950.715243055551</v>
      </c>
      <c r="N318" s="9" t="str">
        <f>TEXT(Table1[[#This Row],[launched_at date time serial]], "yyyy")</f>
        <v>2014</v>
      </c>
      <c r="O318" t="b">
        <v>1</v>
      </c>
      <c r="P318">
        <v>158</v>
      </c>
      <c r="Q318" t="b">
        <v>1</v>
      </c>
      <c r="R318" t="s">
        <v>8268</v>
      </c>
      <c r="S318" s="5">
        <f>Table1[[#This Row],[pledged]]/Table1[[#This Row],[goal]]</f>
        <v>1.1377333333333333</v>
      </c>
      <c r="T318" s="6">
        <f>Table1[[#This Row],[pledged]]/Table1[[#This Row],[backers_count]]</f>
        <v>108.01265822784811</v>
      </c>
      <c r="U318" t="s">
        <v>8309</v>
      </c>
      <c r="V318" t="s">
        <v>8314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f>(Table1[[#This Row],[deadline]]/86400)+25569+(-5/24)</f>
        <v>41619.468553240738</v>
      </c>
      <c r="K319" s="11" t="str">
        <f>TEXT(Table1[[#This Row],[deadline date time serial]],"yyyy")</f>
        <v>2013</v>
      </c>
      <c r="L319">
        <v>1384186483</v>
      </c>
      <c r="M319" s="10">
        <f>(Table1[[#This Row],[launched_at]]/86400)+25569+(-5/24)</f>
        <v>41589.468553240738</v>
      </c>
      <c r="N319" s="9" t="str">
        <f>TEXT(Table1[[#This Row],[launched_at date time serial]], "yyyy")</f>
        <v>2013</v>
      </c>
      <c r="O319" t="b">
        <v>1</v>
      </c>
      <c r="P319">
        <v>316</v>
      </c>
      <c r="Q319" t="b">
        <v>1</v>
      </c>
      <c r="R319" t="s">
        <v>8268</v>
      </c>
      <c r="S319" s="5">
        <f>Table1[[#This Row],[pledged]]/Table1[[#This Row],[goal]]</f>
        <v>1.0080333333333333</v>
      </c>
      <c r="T319" s="6">
        <f>Table1[[#This Row],[pledged]]/Table1[[#This Row],[backers_count]]</f>
        <v>95.699367088607602</v>
      </c>
      <c r="U319" t="s">
        <v>8309</v>
      </c>
      <c r="V319" t="s">
        <v>8314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f>(Table1[[#This Row],[deadline]]/86400)+25569+(-5/24)</f>
        <v>41359.788784722223</v>
      </c>
      <c r="K320" s="11" t="str">
        <f>TEXT(Table1[[#This Row],[deadline date time serial]],"yyyy")</f>
        <v>2013</v>
      </c>
      <c r="L320">
        <v>1361753751</v>
      </c>
      <c r="M320" s="10">
        <f>(Table1[[#This Row],[launched_at]]/86400)+25569+(-5/24)</f>
        <v>41329.830451388887</v>
      </c>
      <c r="N320" s="9" t="str">
        <f>TEXT(Table1[[#This Row],[launched_at date time serial]], "yyyy")</f>
        <v>2013</v>
      </c>
      <c r="O320" t="b">
        <v>1</v>
      </c>
      <c r="P320">
        <v>284</v>
      </c>
      <c r="Q320" t="b">
        <v>1</v>
      </c>
      <c r="R320" t="s">
        <v>8268</v>
      </c>
      <c r="S320" s="5">
        <f>Table1[[#This Row],[pledged]]/Table1[[#This Row],[goal]]</f>
        <v>2.8332000000000002</v>
      </c>
      <c r="T320" s="6">
        <f>Table1[[#This Row],[pledged]]/Table1[[#This Row],[backers_count]]</f>
        <v>49.880281690140848</v>
      </c>
      <c r="U320" t="s">
        <v>8309</v>
      </c>
      <c r="V320" t="s">
        <v>8314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f>(Table1[[#This Row],[deadline]]/86400)+25569+(-5/24)</f>
        <v>40211.124305555553</v>
      </c>
      <c r="K321" s="11" t="str">
        <f>TEXT(Table1[[#This Row],[deadline date time serial]],"yyyy")</f>
        <v>2010</v>
      </c>
      <c r="L321">
        <v>1257538029</v>
      </c>
      <c r="M321" s="10">
        <f>(Table1[[#This Row],[launched_at]]/86400)+25569+(-5/24)</f>
        <v>40123.629965277774</v>
      </c>
      <c r="N321" s="9" t="str">
        <f>TEXT(Table1[[#This Row],[launched_at date time serial]], "yyyy")</f>
        <v>2009</v>
      </c>
      <c r="O321" t="b">
        <v>1</v>
      </c>
      <c r="P321">
        <v>51</v>
      </c>
      <c r="Q321" t="b">
        <v>1</v>
      </c>
      <c r="R321" t="s">
        <v>8268</v>
      </c>
      <c r="S321" s="5">
        <f>Table1[[#This Row],[pledged]]/Table1[[#This Row],[goal]]</f>
        <v>1.1268</v>
      </c>
      <c r="T321" s="6">
        <f>Table1[[#This Row],[pledged]]/Table1[[#This Row],[backers_count]]</f>
        <v>110.47058823529412</v>
      </c>
      <c r="U321" t="s">
        <v>8309</v>
      </c>
      <c r="V321" t="s">
        <v>8314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f>(Table1[[#This Row],[deadline]]/86400)+25569+(-5/24)</f>
        <v>42360.749999999993</v>
      </c>
      <c r="K322" s="11" t="str">
        <f>TEXT(Table1[[#This Row],[deadline date time serial]],"yyyy")</f>
        <v>2015</v>
      </c>
      <c r="L322">
        <v>1448284433</v>
      </c>
      <c r="M322" s="10">
        <f>(Table1[[#This Row],[launched_at]]/86400)+25569+(-5/24)</f>
        <v>42331.34297453703</v>
      </c>
      <c r="N322" s="9" t="str">
        <f>TEXT(Table1[[#This Row],[launched_at date time serial]], "yyyy")</f>
        <v>2015</v>
      </c>
      <c r="O322" t="b">
        <v>1</v>
      </c>
      <c r="P322">
        <v>158</v>
      </c>
      <c r="Q322" t="b">
        <v>1</v>
      </c>
      <c r="R322" t="s">
        <v>8268</v>
      </c>
      <c r="S322" s="5">
        <f>Table1[[#This Row],[pledged]]/Table1[[#This Row],[goal]]</f>
        <v>1.0658000000000001</v>
      </c>
      <c r="T322" s="6">
        <f>Table1[[#This Row],[pledged]]/Table1[[#This Row],[backers_count]]</f>
        <v>134.91139240506328</v>
      </c>
      <c r="U322" t="s">
        <v>8309</v>
      </c>
      <c r="V322" t="s">
        <v>8314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f>(Table1[[#This Row],[deadline]]/86400)+25569+(-5/24)</f>
        <v>42682.279930555553</v>
      </c>
      <c r="K323" s="11" t="str">
        <f>TEXT(Table1[[#This Row],[deadline date time serial]],"yyyy")</f>
        <v>2016</v>
      </c>
      <c r="L323">
        <v>1475577786</v>
      </c>
      <c r="M323" s="10">
        <f>(Table1[[#This Row],[launched_at]]/86400)+25569+(-5/24)</f>
        <v>42647.238263888888</v>
      </c>
      <c r="N323" s="9" t="str">
        <f>TEXT(Table1[[#This Row],[launched_at date time serial]], "yyyy")</f>
        <v>2016</v>
      </c>
      <c r="O323" t="b">
        <v>1</v>
      </c>
      <c r="P323">
        <v>337</v>
      </c>
      <c r="Q323" t="b">
        <v>1</v>
      </c>
      <c r="R323" t="s">
        <v>8268</v>
      </c>
      <c r="S323" s="5">
        <f>Table1[[#This Row],[pledged]]/Table1[[#This Row],[goal]]</f>
        <v>1.0266285714285714</v>
      </c>
      <c r="T323" s="6">
        <f>Table1[[#This Row],[pledged]]/Table1[[#This Row],[backers_count]]</f>
        <v>106.62314540059347</v>
      </c>
      <c r="U323" t="s">
        <v>8309</v>
      </c>
      <c r="V323" t="s">
        <v>8314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f>(Table1[[#This Row],[deadline]]/86400)+25569+(-5/24)</f>
        <v>42503.361666666664</v>
      </c>
      <c r="K324" s="11" t="str">
        <f>TEXT(Table1[[#This Row],[deadline date time serial]],"yyyy")</f>
        <v>2016</v>
      </c>
      <c r="L324">
        <v>1460554848</v>
      </c>
      <c r="M324" s="10">
        <f>(Table1[[#This Row],[launched_at]]/86400)+25569+(-5/24)</f>
        <v>42473.361666666664</v>
      </c>
      <c r="N324" s="9" t="str">
        <f>TEXT(Table1[[#This Row],[launched_at date time serial]], "yyyy")</f>
        <v>2016</v>
      </c>
      <c r="O324" t="b">
        <v>1</v>
      </c>
      <c r="P324">
        <v>186</v>
      </c>
      <c r="Q324" t="b">
        <v>1</v>
      </c>
      <c r="R324" t="s">
        <v>8268</v>
      </c>
      <c r="S324" s="5">
        <f>Table1[[#This Row],[pledged]]/Table1[[#This Row],[goal]]</f>
        <v>1.0791200000000001</v>
      </c>
      <c r="T324" s="6">
        <f>Table1[[#This Row],[pledged]]/Table1[[#This Row],[backers_count]]</f>
        <v>145.04301075268816</v>
      </c>
      <c r="U324" t="s">
        <v>8309</v>
      </c>
      <c r="V324" t="s">
        <v>8314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f>(Table1[[#This Row],[deadline]]/86400)+25569+(-5/24)</f>
        <v>42725.124305555553</v>
      </c>
      <c r="K325" s="11" t="str">
        <f>TEXT(Table1[[#This Row],[deadline date time serial]],"yyyy")</f>
        <v>2016</v>
      </c>
      <c r="L325">
        <v>1479886966</v>
      </c>
      <c r="M325" s="10">
        <f>(Table1[[#This Row],[launched_at]]/86400)+25569+(-5/24)</f>
        <v>42697.113032407404</v>
      </c>
      <c r="N325" s="9" t="str">
        <f>TEXT(Table1[[#This Row],[launched_at date time serial]], "yyyy")</f>
        <v>2016</v>
      </c>
      <c r="O325" t="b">
        <v>1</v>
      </c>
      <c r="P325">
        <v>58</v>
      </c>
      <c r="Q325" t="b">
        <v>1</v>
      </c>
      <c r="R325" t="s">
        <v>8268</v>
      </c>
      <c r="S325" s="5">
        <f>Table1[[#This Row],[pledged]]/Table1[[#This Row],[goal]]</f>
        <v>1.2307407407407407</v>
      </c>
      <c r="T325" s="6">
        <f>Table1[[#This Row],[pledged]]/Table1[[#This Row],[backers_count]]</f>
        <v>114.58620689655173</v>
      </c>
      <c r="U325" t="s">
        <v>8309</v>
      </c>
      <c r="V325" t="s">
        <v>8314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f>(Table1[[#This Row],[deadline]]/86400)+25569+(-5/24)</f>
        <v>42217.417916666665</v>
      </c>
      <c r="K326" s="11" t="str">
        <f>TEXT(Table1[[#This Row],[deadline date time serial]],"yyyy")</f>
        <v>2015</v>
      </c>
      <c r="L326">
        <v>1435590108</v>
      </c>
      <c r="M326" s="10">
        <f>(Table1[[#This Row],[launched_at]]/86400)+25569+(-5/24)</f>
        <v>42184.417916666665</v>
      </c>
      <c r="N326" s="9" t="str">
        <f>TEXT(Table1[[#This Row],[launched_at date time serial]], "yyyy")</f>
        <v>2015</v>
      </c>
      <c r="O326" t="b">
        <v>1</v>
      </c>
      <c r="P326">
        <v>82</v>
      </c>
      <c r="Q326" t="b">
        <v>1</v>
      </c>
      <c r="R326" t="s">
        <v>8268</v>
      </c>
      <c r="S326" s="5">
        <f>Table1[[#This Row],[pledged]]/Table1[[#This Row],[goal]]</f>
        <v>1.016</v>
      </c>
      <c r="T326" s="6">
        <f>Table1[[#This Row],[pledged]]/Table1[[#This Row],[backers_count]]</f>
        <v>105.3170731707317</v>
      </c>
      <c r="U326" t="s">
        <v>8309</v>
      </c>
      <c r="V326" t="s">
        <v>8314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f>(Table1[[#This Row],[deadline]]/86400)+25569+(-5/24)</f>
        <v>42723.979548611103</v>
      </c>
      <c r="K327" s="11" t="str">
        <f>TEXT(Table1[[#This Row],[deadline date time serial]],"yyyy")</f>
        <v>2016</v>
      </c>
      <c r="L327">
        <v>1479184233</v>
      </c>
      <c r="M327" s="10">
        <f>(Table1[[#This Row],[launched_at]]/86400)+25569+(-5/24)</f>
        <v>42688.979548611103</v>
      </c>
      <c r="N327" s="9" t="str">
        <f>TEXT(Table1[[#This Row],[launched_at date time serial]], "yyyy")</f>
        <v>2016</v>
      </c>
      <c r="O327" t="b">
        <v>1</v>
      </c>
      <c r="P327">
        <v>736</v>
      </c>
      <c r="Q327" t="b">
        <v>1</v>
      </c>
      <c r="R327" t="s">
        <v>8268</v>
      </c>
      <c r="S327" s="5">
        <f>Table1[[#This Row],[pledged]]/Table1[[#This Row],[goal]]</f>
        <v>1.04396</v>
      </c>
      <c r="T327" s="6">
        <f>Table1[[#This Row],[pledged]]/Table1[[#This Row],[backers_count]]</f>
        <v>70.921195652173907</v>
      </c>
      <c r="U327" t="s">
        <v>8309</v>
      </c>
      <c r="V327" t="s">
        <v>8314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f>(Table1[[#This Row],[deadline]]/86400)+25569+(-5/24)</f>
        <v>42808.747916666667</v>
      </c>
      <c r="K328" s="11" t="str">
        <f>TEXT(Table1[[#This Row],[deadline date time serial]],"yyyy")</f>
        <v>2017</v>
      </c>
      <c r="L328">
        <v>1486625606</v>
      </c>
      <c r="M328" s="10">
        <f>(Table1[[#This Row],[launched_at]]/86400)+25569+(-5/24)</f>
        <v>42775.106550925928</v>
      </c>
      <c r="N328" s="9" t="str">
        <f>TEXT(Table1[[#This Row],[launched_at date time serial]], "yyyy")</f>
        <v>2017</v>
      </c>
      <c r="O328" t="b">
        <v>1</v>
      </c>
      <c r="P328">
        <v>1151</v>
      </c>
      <c r="Q328" t="b">
        <v>1</v>
      </c>
      <c r="R328" t="s">
        <v>8268</v>
      </c>
      <c r="S328" s="5">
        <f>Table1[[#This Row],[pledged]]/Table1[[#This Row],[goal]]</f>
        <v>1.1292973333333334</v>
      </c>
      <c r="T328" s="6">
        <f>Table1[[#This Row],[pledged]]/Table1[[#This Row],[backers_count]]</f>
        <v>147.17167680278018</v>
      </c>
      <c r="U328" t="s">
        <v>8309</v>
      </c>
      <c r="V328" t="s">
        <v>8314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f>(Table1[[#This Row],[deadline]]/86400)+25569+(-5/24)</f>
        <v>42085.124999999993</v>
      </c>
      <c r="K329" s="11" t="str">
        <f>TEXT(Table1[[#This Row],[deadline date time serial]],"yyyy")</f>
        <v>2015</v>
      </c>
      <c r="L329">
        <v>1424669929</v>
      </c>
      <c r="M329" s="10">
        <f>(Table1[[#This Row],[launched_at]]/86400)+25569+(-5/24)</f>
        <v>42058.026956018519</v>
      </c>
      <c r="N329" s="9" t="str">
        <f>TEXT(Table1[[#This Row],[launched_at date time serial]], "yyyy")</f>
        <v>2015</v>
      </c>
      <c r="O329" t="b">
        <v>1</v>
      </c>
      <c r="P329">
        <v>34</v>
      </c>
      <c r="Q329" t="b">
        <v>1</v>
      </c>
      <c r="R329" t="s">
        <v>8268</v>
      </c>
      <c r="S329" s="5">
        <f>Table1[[#This Row],[pledged]]/Table1[[#This Row],[goal]]</f>
        <v>1.3640000000000001</v>
      </c>
      <c r="T329" s="6">
        <f>Table1[[#This Row],[pledged]]/Table1[[#This Row],[backers_count]]</f>
        <v>160.47058823529412</v>
      </c>
      <c r="U329" t="s">
        <v>8309</v>
      </c>
      <c r="V329" t="s">
        <v>8314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f>(Table1[[#This Row],[deadline]]/86400)+25569+(-5/24)</f>
        <v>42308.958333333336</v>
      </c>
      <c r="K330" s="11" t="str">
        <f>TEXT(Table1[[#This Row],[deadline date time serial]],"yyyy")</f>
        <v>2015</v>
      </c>
      <c r="L330">
        <v>1443739388</v>
      </c>
      <c r="M330" s="10">
        <f>(Table1[[#This Row],[launched_at]]/86400)+25569+(-5/24)</f>
        <v>42278.738287037035</v>
      </c>
      <c r="N330" s="9" t="str">
        <f>TEXT(Table1[[#This Row],[launched_at date time serial]], "yyyy")</f>
        <v>2015</v>
      </c>
      <c r="O330" t="b">
        <v>1</v>
      </c>
      <c r="P330">
        <v>498</v>
      </c>
      <c r="Q330" t="b">
        <v>1</v>
      </c>
      <c r="R330" t="s">
        <v>8268</v>
      </c>
      <c r="S330" s="5">
        <f>Table1[[#This Row],[pledged]]/Table1[[#This Row],[goal]]</f>
        <v>1.036144</v>
      </c>
      <c r="T330" s="6">
        <f>Table1[[#This Row],[pledged]]/Table1[[#This Row],[backers_count]]</f>
        <v>156.04578313253012</v>
      </c>
      <c r="U330" t="s">
        <v>8309</v>
      </c>
      <c r="V330" t="s">
        <v>8314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f>(Table1[[#This Row],[deadline]]/86400)+25569+(-5/24)</f>
        <v>42314.958333333336</v>
      </c>
      <c r="K331" s="11" t="str">
        <f>TEXT(Table1[[#This Row],[deadline date time serial]],"yyyy")</f>
        <v>2015</v>
      </c>
      <c r="L331">
        <v>1444821127</v>
      </c>
      <c r="M331" s="10">
        <f>(Table1[[#This Row],[launched_at]]/86400)+25569+(-5/24)</f>
        <v>42291.258414351854</v>
      </c>
      <c r="N331" s="9" t="str">
        <f>TEXT(Table1[[#This Row],[launched_at date time serial]], "yyyy")</f>
        <v>2015</v>
      </c>
      <c r="O331" t="b">
        <v>1</v>
      </c>
      <c r="P331">
        <v>167</v>
      </c>
      <c r="Q331" t="b">
        <v>1</v>
      </c>
      <c r="R331" t="s">
        <v>8268</v>
      </c>
      <c r="S331" s="5">
        <f>Table1[[#This Row],[pledged]]/Table1[[#This Row],[goal]]</f>
        <v>1.0549999999999999</v>
      </c>
      <c r="T331" s="6">
        <f>Table1[[#This Row],[pledged]]/Table1[[#This Row],[backers_count]]</f>
        <v>63.17365269461078</v>
      </c>
      <c r="U331" t="s">
        <v>8309</v>
      </c>
      <c r="V331" t="s">
        <v>8314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f>(Table1[[#This Row],[deadline]]/86400)+25569+(-5/24)</f>
        <v>41410.957638888889</v>
      </c>
      <c r="K332" s="11" t="str">
        <f>TEXT(Table1[[#This Row],[deadline date time serial]],"yyyy")</f>
        <v>2013</v>
      </c>
      <c r="L332">
        <v>1366028563</v>
      </c>
      <c r="M332" s="10">
        <f>(Table1[[#This Row],[launched_at]]/86400)+25569+(-5/24)</f>
        <v>41379.307442129626</v>
      </c>
      <c r="N332" s="9" t="str">
        <f>TEXT(Table1[[#This Row],[launched_at date time serial]], "yyyy")</f>
        <v>2013</v>
      </c>
      <c r="O332" t="b">
        <v>1</v>
      </c>
      <c r="P332">
        <v>340</v>
      </c>
      <c r="Q332" t="b">
        <v>1</v>
      </c>
      <c r="R332" t="s">
        <v>8268</v>
      </c>
      <c r="S332" s="5">
        <f>Table1[[#This Row],[pledged]]/Table1[[#This Row],[goal]]</f>
        <v>1.0182857142857142</v>
      </c>
      <c r="T332" s="6">
        <f>Table1[[#This Row],[pledged]]/Table1[[#This Row],[backers_count]]</f>
        <v>104.82352941176471</v>
      </c>
      <c r="U332" t="s">
        <v>8309</v>
      </c>
      <c r="V332" t="s">
        <v>8314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f>(Table1[[#This Row],[deadline]]/86400)+25569+(-5/24)</f>
        <v>42538.373078703698</v>
      </c>
      <c r="K333" s="11" t="str">
        <f>TEXT(Table1[[#This Row],[deadline date time serial]],"yyyy")</f>
        <v>2016</v>
      </c>
      <c r="L333">
        <v>1463493434</v>
      </c>
      <c r="M333" s="10">
        <f>(Table1[[#This Row],[launched_at]]/86400)+25569+(-5/24)</f>
        <v>42507.373078703698</v>
      </c>
      <c r="N333" s="9" t="str">
        <f>TEXT(Table1[[#This Row],[launched_at date time serial]], "yyyy")</f>
        <v>2016</v>
      </c>
      <c r="O333" t="b">
        <v>1</v>
      </c>
      <c r="P333">
        <v>438</v>
      </c>
      <c r="Q333" t="b">
        <v>1</v>
      </c>
      <c r="R333" t="s">
        <v>8268</v>
      </c>
      <c r="S333" s="5">
        <f>Table1[[#This Row],[pledged]]/Table1[[#This Row],[goal]]</f>
        <v>1.0660499999999999</v>
      </c>
      <c r="T333" s="6">
        <f>Table1[[#This Row],[pledged]]/Table1[[#This Row],[backers_count]]</f>
        <v>97.356164383561648</v>
      </c>
      <c r="U333" t="s">
        <v>8309</v>
      </c>
      <c r="V333" t="s">
        <v>8314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f>(Table1[[#This Row],[deadline]]/86400)+25569+(-5/24)</f>
        <v>42305.124999999993</v>
      </c>
      <c r="K334" s="11" t="str">
        <f>TEXT(Table1[[#This Row],[deadline date time serial]],"yyyy")</f>
        <v>2015</v>
      </c>
      <c r="L334">
        <v>1442420377</v>
      </c>
      <c r="M334" s="10">
        <f>(Table1[[#This Row],[launched_at]]/86400)+25569+(-5/24)</f>
        <v>42263.471956018511</v>
      </c>
      <c r="N334" s="9" t="str">
        <f>TEXT(Table1[[#This Row],[launched_at date time serial]], "yyyy")</f>
        <v>2015</v>
      </c>
      <c r="O334" t="b">
        <v>1</v>
      </c>
      <c r="P334">
        <v>555</v>
      </c>
      <c r="Q334" t="b">
        <v>1</v>
      </c>
      <c r="R334" t="s">
        <v>8268</v>
      </c>
      <c r="S334" s="5">
        <f>Table1[[#This Row],[pledged]]/Table1[[#This Row],[goal]]</f>
        <v>1.13015</v>
      </c>
      <c r="T334" s="6">
        <f>Table1[[#This Row],[pledged]]/Table1[[#This Row],[backers_count]]</f>
        <v>203.63063063063063</v>
      </c>
      <c r="U334" t="s">
        <v>8309</v>
      </c>
      <c r="V334" t="s">
        <v>8314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f>(Table1[[#This Row],[deadline]]/86400)+25569+(-5/24)</f>
        <v>42467.386469907404</v>
      </c>
      <c r="K335" s="11" t="str">
        <f>TEXT(Table1[[#This Row],[deadline date time serial]],"yyyy")</f>
        <v>2016</v>
      </c>
      <c r="L335">
        <v>1457450191</v>
      </c>
      <c r="M335" s="10">
        <f>(Table1[[#This Row],[launched_at]]/86400)+25569+(-5/24)</f>
        <v>42437.428136574068</v>
      </c>
      <c r="N335" s="9" t="str">
        <f>TEXT(Table1[[#This Row],[launched_at date time serial]], "yyyy")</f>
        <v>2016</v>
      </c>
      <c r="O335" t="b">
        <v>1</v>
      </c>
      <c r="P335">
        <v>266</v>
      </c>
      <c r="Q335" t="b">
        <v>1</v>
      </c>
      <c r="R335" t="s">
        <v>8268</v>
      </c>
      <c r="S335" s="5">
        <f>Table1[[#This Row],[pledged]]/Table1[[#This Row],[goal]]</f>
        <v>1.252275</v>
      </c>
      <c r="T335" s="6">
        <f>Table1[[#This Row],[pledged]]/Table1[[#This Row],[backers_count]]</f>
        <v>188.31203007518798</v>
      </c>
      <c r="U335" t="s">
        <v>8309</v>
      </c>
      <c r="V335" t="s">
        <v>8314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f>(Table1[[#This Row],[deadline]]/86400)+25569+(-5/24)</f>
        <v>42139.583333333336</v>
      </c>
      <c r="K336" s="11" t="str">
        <f>TEXT(Table1[[#This Row],[deadline date time serial]],"yyyy")</f>
        <v>2015</v>
      </c>
      <c r="L336">
        <v>1428423757</v>
      </c>
      <c r="M336" s="10">
        <f>(Table1[[#This Row],[launched_at]]/86400)+25569+(-5/24)</f>
        <v>42101.474039351851</v>
      </c>
      <c r="N336" s="9" t="str">
        <f>TEXT(Table1[[#This Row],[launched_at date time serial]], "yyyy")</f>
        <v>2015</v>
      </c>
      <c r="O336" t="b">
        <v>1</v>
      </c>
      <c r="P336">
        <v>69</v>
      </c>
      <c r="Q336" t="b">
        <v>1</v>
      </c>
      <c r="R336" t="s">
        <v>8268</v>
      </c>
      <c r="S336" s="5">
        <f>Table1[[#This Row],[pledged]]/Table1[[#This Row],[goal]]</f>
        <v>1.0119</v>
      </c>
      <c r="T336" s="6">
        <f>Table1[[#This Row],[pledged]]/Table1[[#This Row],[backers_count]]</f>
        <v>146.65217391304347</v>
      </c>
      <c r="U336" t="s">
        <v>8309</v>
      </c>
      <c r="V336" t="s">
        <v>8314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f>(Table1[[#This Row],[deadline]]/86400)+25569+(-5/24)</f>
        <v>42132.708333333336</v>
      </c>
      <c r="K337" s="11" t="str">
        <f>TEXT(Table1[[#This Row],[deadline date time serial]],"yyyy")</f>
        <v>2015</v>
      </c>
      <c r="L337">
        <v>1428428515</v>
      </c>
      <c r="M337" s="10">
        <f>(Table1[[#This Row],[launched_at]]/86400)+25569+(-5/24)</f>
        <v>42101.529108796291</v>
      </c>
      <c r="N337" s="9" t="str">
        <f>TEXT(Table1[[#This Row],[launched_at date time serial]], "yyyy")</f>
        <v>2015</v>
      </c>
      <c r="O337" t="b">
        <v>1</v>
      </c>
      <c r="P337">
        <v>80</v>
      </c>
      <c r="Q337" t="b">
        <v>1</v>
      </c>
      <c r="R337" t="s">
        <v>8268</v>
      </c>
      <c r="S337" s="5">
        <f>Table1[[#This Row],[pledged]]/Table1[[#This Row],[goal]]</f>
        <v>1.0276470588235294</v>
      </c>
      <c r="T337" s="6">
        <f>Table1[[#This Row],[pledged]]/Table1[[#This Row],[backers_count]]</f>
        <v>109.1875</v>
      </c>
      <c r="U337" t="s">
        <v>8309</v>
      </c>
      <c r="V337" t="s">
        <v>8314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f>(Table1[[#This Row],[deadline]]/86400)+25569+(-5/24)</f>
        <v>42321.429606481477</v>
      </c>
      <c r="K338" s="11" t="str">
        <f>TEXT(Table1[[#This Row],[deadline date time serial]],"yyyy")</f>
        <v>2015</v>
      </c>
      <c r="L338">
        <v>1444832318</v>
      </c>
      <c r="M338" s="10">
        <f>(Table1[[#This Row],[launched_at]]/86400)+25569+(-5/24)</f>
        <v>42291.387939814813</v>
      </c>
      <c r="N338" s="9" t="str">
        <f>TEXT(Table1[[#This Row],[launched_at date time serial]], "yyyy")</f>
        <v>2015</v>
      </c>
      <c r="O338" t="b">
        <v>1</v>
      </c>
      <c r="P338">
        <v>493</v>
      </c>
      <c r="Q338" t="b">
        <v>1</v>
      </c>
      <c r="R338" t="s">
        <v>8268</v>
      </c>
      <c r="S338" s="5">
        <f>Table1[[#This Row],[pledged]]/Table1[[#This Row],[goal]]</f>
        <v>1.1683911999999999</v>
      </c>
      <c r="T338" s="6">
        <f>Table1[[#This Row],[pledged]]/Table1[[#This Row],[backers_count]]</f>
        <v>59.249046653144013</v>
      </c>
      <c r="U338" t="s">
        <v>8309</v>
      </c>
      <c r="V338" t="s">
        <v>8314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f>(Table1[[#This Row],[deadline]]/86400)+25569+(-5/24)</f>
        <v>42076.878564814811</v>
      </c>
      <c r="K339" s="11" t="str">
        <f>TEXT(Table1[[#This Row],[deadline date time serial]],"yyyy")</f>
        <v>2015</v>
      </c>
      <c r="L339">
        <v>1423710308</v>
      </c>
      <c r="M339" s="10">
        <f>(Table1[[#This Row],[launched_at]]/86400)+25569+(-5/24)</f>
        <v>42046.920231481483</v>
      </c>
      <c r="N339" s="9" t="str">
        <f>TEXT(Table1[[#This Row],[launched_at date time serial]], "yyyy")</f>
        <v>2015</v>
      </c>
      <c r="O339" t="b">
        <v>1</v>
      </c>
      <c r="P339">
        <v>31</v>
      </c>
      <c r="Q339" t="b">
        <v>1</v>
      </c>
      <c r="R339" t="s">
        <v>8268</v>
      </c>
      <c r="S339" s="5">
        <f>Table1[[#This Row],[pledged]]/Table1[[#This Row],[goal]]</f>
        <v>1.0116833333333335</v>
      </c>
      <c r="T339" s="6">
        <f>Table1[[#This Row],[pledged]]/Table1[[#This Row],[backers_count]]</f>
        <v>97.904838709677421</v>
      </c>
      <c r="U339" t="s">
        <v>8309</v>
      </c>
      <c r="V339" t="s">
        <v>8314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f>(Table1[[#This Row],[deadline]]/86400)+25569+(-5/24)</f>
        <v>42615.833333333336</v>
      </c>
      <c r="K340" s="11" t="str">
        <f>TEXT(Table1[[#This Row],[deadline date time serial]],"yyyy")</f>
        <v>2016</v>
      </c>
      <c r="L340">
        <v>1468001290</v>
      </c>
      <c r="M340" s="10">
        <f>(Table1[[#This Row],[launched_at]]/86400)+25569+(-5/24)</f>
        <v>42559.547337962962</v>
      </c>
      <c r="N340" s="9" t="str">
        <f>TEXT(Table1[[#This Row],[launched_at date time serial]], "yyyy")</f>
        <v>2016</v>
      </c>
      <c r="O340" t="b">
        <v>1</v>
      </c>
      <c r="P340">
        <v>236</v>
      </c>
      <c r="Q340" t="b">
        <v>1</v>
      </c>
      <c r="R340" t="s">
        <v>8268</v>
      </c>
      <c r="S340" s="5">
        <f>Table1[[#This Row],[pledged]]/Table1[[#This Row],[goal]]</f>
        <v>1.1013360000000001</v>
      </c>
      <c r="T340" s="6">
        <f>Table1[[#This Row],[pledged]]/Table1[[#This Row],[backers_count]]</f>
        <v>70.000169491525426</v>
      </c>
      <c r="U340" t="s">
        <v>8309</v>
      </c>
      <c r="V340" t="s">
        <v>8314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f>(Table1[[#This Row],[deadline]]/86400)+25569+(-5/24)</f>
        <v>42123.551712962959</v>
      </c>
      <c r="K341" s="11" t="str">
        <f>TEXT(Table1[[#This Row],[deadline date time serial]],"yyyy")</f>
        <v>2015</v>
      </c>
      <c r="L341">
        <v>1427739268</v>
      </c>
      <c r="M341" s="10">
        <f>(Table1[[#This Row],[launched_at]]/86400)+25569+(-5/24)</f>
        <v>42093.551712962959</v>
      </c>
      <c r="N341" s="9" t="str">
        <f>TEXT(Table1[[#This Row],[launched_at date time serial]], "yyyy")</f>
        <v>2015</v>
      </c>
      <c r="O341" t="b">
        <v>1</v>
      </c>
      <c r="P341">
        <v>89</v>
      </c>
      <c r="Q341" t="b">
        <v>1</v>
      </c>
      <c r="R341" t="s">
        <v>8268</v>
      </c>
      <c r="S341" s="5">
        <f>Table1[[#This Row],[pledged]]/Table1[[#This Row],[goal]]</f>
        <v>1.0808333333333333</v>
      </c>
      <c r="T341" s="6">
        <f>Table1[[#This Row],[pledged]]/Table1[[#This Row],[backers_count]]</f>
        <v>72.865168539325836</v>
      </c>
      <c r="U341" t="s">
        <v>8309</v>
      </c>
      <c r="V341" t="s">
        <v>8314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f>(Table1[[#This Row],[deadline]]/86400)+25569+(-5/24)</f>
        <v>42802.666666666664</v>
      </c>
      <c r="K342" s="11" t="str">
        <f>TEXT(Table1[[#This Row],[deadline date time serial]],"yyyy")</f>
        <v>2017</v>
      </c>
      <c r="L342">
        <v>1486397007</v>
      </c>
      <c r="M342" s="10">
        <f>(Table1[[#This Row],[launched_at]]/86400)+25569+(-5/24)</f>
        <v>42772.460729166669</v>
      </c>
      <c r="N342" s="9" t="str">
        <f>TEXT(Table1[[#This Row],[launched_at date time serial]], "yyyy")</f>
        <v>2017</v>
      </c>
      <c r="O342" t="b">
        <v>1</v>
      </c>
      <c r="P342">
        <v>299</v>
      </c>
      <c r="Q342" t="b">
        <v>1</v>
      </c>
      <c r="R342" t="s">
        <v>8268</v>
      </c>
      <c r="S342" s="5">
        <f>Table1[[#This Row],[pledged]]/Table1[[#This Row],[goal]]</f>
        <v>1.2502285714285715</v>
      </c>
      <c r="T342" s="6">
        <f>Table1[[#This Row],[pledged]]/Table1[[#This Row],[backers_count]]</f>
        <v>146.34782608695653</v>
      </c>
      <c r="U342" t="s">
        <v>8309</v>
      </c>
      <c r="V342" t="s">
        <v>8314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f>(Table1[[#This Row],[deadline]]/86400)+25569+(-5/24)</f>
        <v>41912.957638888889</v>
      </c>
      <c r="K343" s="11" t="str">
        <f>TEXT(Table1[[#This Row],[deadline date time serial]],"yyyy")</f>
        <v>2014</v>
      </c>
      <c r="L343">
        <v>1410555998</v>
      </c>
      <c r="M343" s="10">
        <f>(Table1[[#This Row],[launched_at]]/86400)+25569+(-5/24)</f>
        <v>41894.671273148146</v>
      </c>
      <c r="N343" s="9" t="str">
        <f>TEXT(Table1[[#This Row],[launched_at date time serial]], "yyyy")</f>
        <v>2014</v>
      </c>
      <c r="O343" t="b">
        <v>1</v>
      </c>
      <c r="P343">
        <v>55</v>
      </c>
      <c r="Q343" t="b">
        <v>1</v>
      </c>
      <c r="R343" t="s">
        <v>8268</v>
      </c>
      <c r="S343" s="5">
        <f>Table1[[#This Row],[pledged]]/Table1[[#This Row],[goal]]</f>
        <v>1.0671428571428572</v>
      </c>
      <c r="T343" s="6">
        <f>Table1[[#This Row],[pledged]]/Table1[[#This Row],[backers_count]]</f>
        <v>67.909090909090907</v>
      </c>
      <c r="U343" t="s">
        <v>8309</v>
      </c>
      <c r="V343" t="s">
        <v>8314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f>(Table1[[#This Row],[deadline]]/86400)+25569+(-5/24)</f>
        <v>42489.572511574072</v>
      </c>
      <c r="K344" s="11" t="str">
        <f>TEXT(Table1[[#This Row],[deadline date time serial]],"yyyy")</f>
        <v>2016</v>
      </c>
      <c r="L344">
        <v>1459363465</v>
      </c>
      <c r="M344" s="10">
        <f>(Table1[[#This Row],[launched_at]]/86400)+25569+(-5/24)</f>
        <v>42459.572511574072</v>
      </c>
      <c r="N344" s="9" t="str">
        <f>TEXT(Table1[[#This Row],[launched_at date time serial]], "yyyy")</f>
        <v>2016</v>
      </c>
      <c r="O344" t="b">
        <v>1</v>
      </c>
      <c r="P344">
        <v>325</v>
      </c>
      <c r="Q344" t="b">
        <v>1</v>
      </c>
      <c r="R344" t="s">
        <v>8268</v>
      </c>
      <c r="S344" s="5">
        <f>Table1[[#This Row],[pledged]]/Table1[[#This Row],[goal]]</f>
        <v>1.0036639999999999</v>
      </c>
      <c r="T344" s="6">
        <f>Table1[[#This Row],[pledged]]/Table1[[#This Row],[backers_count]]</f>
        <v>169.85083076923075</v>
      </c>
      <c r="U344" t="s">
        <v>8309</v>
      </c>
      <c r="V344" t="s">
        <v>8314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f>(Table1[[#This Row],[deadline]]/86400)+25569+(-5/24)</f>
        <v>41956.916666666664</v>
      </c>
      <c r="K345" s="11" t="str">
        <f>TEXT(Table1[[#This Row],[deadline date time serial]],"yyyy")</f>
        <v>2014</v>
      </c>
      <c r="L345">
        <v>1413308545</v>
      </c>
      <c r="M345" s="10">
        <f>(Table1[[#This Row],[launched_at]]/86400)+25569+(-5/24)</f>
        <v>41926.529456018514</v>
      </c>
      <c r="N345" s="9" t="str">
        <f>TEXT(Table1[[#This Row],[launched_at date time serial]], "yyyy")</f>
        <v>2014</v>
      </c>
      <c r="O345" t="b">
        <v>1</v>
      </c>
      <c r="P345">
        <v>524</v>
      </c>
      <c r="Q345" t="b">
        <v>1</v>
      </c>
      <c r="R345" t="s">
        <v>8268</v>
      </c>
      <c r="S345" s="5">
        <f>Table1[[#This Row],[pledged]]/Table1[[#This Row],[goal]]</f>
        <v>1.0202863333333334</v>
      </c>
      <c r="T345" s="6">
        <f>Table1[[#This Row],[pledged]]/Table1[[#This Row],[backers_count]]</f>
        <v>58.413339694656486</v>
      </c>
      <c r="U345" t="s">
        <v>8309</v>
      </c>
      <c r="V345" t="s">
        <v>8314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f>(Table1[[#This Row],[deadline]]/86400)+25569+(-5/24)</f>
        <v>42155.888888888883</v>
      </c>
      <c r="K346" s="11" t="str">
        <f>TEXT(Table1[[#This Row],[deadline date time serial]],"yyyy")</f>
        <v>2015</v>
      </c>
      <c r="L346">
        <v>1429312694</v>
      </c>
      <c r="M346" s="10">
        <f>(Table1[[#This Row],[launched_at]]/86400)+25569+(-5/24)</f>
        <v>42111.762662037036</v>
      </c>
      <c r="N346" s="9" t="str">
        <f>TEXT(Table1[[#This Row],[launched_at date time serial]], "yyyy")</f>
        <v>2015</v>
      </c>
      <c r="O346" t="b">
        <v>1</v>
      </c>
      <c r="P346">
        <v>285</v>
      </c>
      <c r="Q346" t="b">
        <v>1</v>
      </c>
      <c r="R346" t="s">
        <v>8268</v>
      </c>
      <c r="S346" s="5">
        <f>Table1[[#This Row],[pledged]]/Table1[[#This Row],[goal]]</f>
        <v>1.0208358208955224</v>
      </c>
      <c r="T346" s="6">
        <f>Table1[[#This Row],[pledged]]/Table1[[#This Row],[backers_count]]</f>
        <v>119.99298245614035</v>
      </c>
      <c r="U346" t="s">
        <v>8309</v>
      </c>
      <c r="V346" t="s">
        <v>8314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f>(Table1[[#This Row],[deadline]]/86400)+25569+(-5/24)</f>
        <v>42144.735995370364</v>
      </c>
      <c r="K347" s="11" t="str">
        <f>TEXT(Table1[[#This Row],[deadline date time serial]],"yyyy")</f>
        <v>2015</v>
      </c>
      <c r="L347">
        <v>1429569590</v>
      </c>
      <c r="M347" s="10">
        <f>(Table1[[#This Row],[launched_at]]/86400)+25569+(-5/24)</f>
        <v>42114.735995370364</v>
      </c>
      <c r="N347" s="9" t="str">
        <f>TEXT(Table1[[#This Row],[launched_at date time serial]], "yyyy")</f>
        <v>2015</v>
      </c>
      <c r="O347" t="b">
        <v>1</v>
      </c>
      <c r="P347">
        <v>179</v>
      </c>
      <c r="Q347" t="b">
        <v>1</v>
      </c>
      <c r="R347" t="s">
        <v>8268</v>
      </c>
      <c r="S347" s="5">
        <f>Table1[[#This Row],[pledged]]/Table1[[#This Row],[goal]]</f>
        <v>1.2327586206896552</v>
      </c>
      <c r="T347" s="6">
        <f>Table1[[#This Row],[pledged]]/Table1[[#This Row],[backers_count]]</f>
        <v>99.860335195530723</v>
      </c>
      <c r="U347" t="s">
        <v>8309</v>
      </c>
      <c r="V347" t="s">
        <v>8314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f>(Table1[[#This Row],[deadline]]/86400)+25569+(-5/24)</f>
        <v>42291.291909722218</v>
      </c>
      <c r="K348" s="11" t="str">
        <f>TEXT(Table1[[#This Row],[deadline date time serial]],"yyyy")</f>
        <v>2015</v>
      </c>
      <c r="L348">
        <v>1442232021</v>
      </c>
      <c r="M348" s="10">
        <f>(Table1[[#This Row],[launched_at]]/86400)+25569+(-5/24)</f>
        <v>42261.291909722218</v>
      </c>
      <c r="N348" s="9" t="str">
        <f>TEXT(Table1[[#This Row],[launched_at date time serial]], "yyyy")</f>
        <v>2015</v>
      </c>
      <c r="O348" t="b">
        <v>1</v>
      </c>
      <c r="P348">
        <v>188</v>
      </c>
      <c r="Q348" t="b">
        <v>1</v>
      </c>
      <c r="R348" t="s">
        <v>8268</v>
      </c>
      <c r="S348" s="5">
        <f>Table1[[#This Row],[pledged]]/Table1[[#This Row],[goal]]</f>
        <v>1.7028880000000002</v>
      </c>
      <c r="T348" s="6">
        <f>Table1[[#This Row],[pledged]]/Table1[[#This Row],[backers_count]]</f>
        <v>90.579148936170213</v>
      </c>
      <c r="U348" t="s">
        <v>8309</v>
      </c>
      <c r="V348" t="s">
        <v>8314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f>(Table1[[#This Row],[deadline]]/86400)+25569+(-5/24)</f>
        <v>42322.32880787037</v>
      </c>
      <c r="K349" s="11" t="str">
        <f>TEXT(Table1[[#This Row],[deadline date time serial]],"yyyy")</f>
        <v>2015</v>
      </c>
      <c r="L349">
        <v>1444910009</v>
      </c>
      <c r="M349" s="10">
        <f>(Table1[[#This Row],[launched_at]]/86400)+25569+(-5/24)</f>
        <v>42292.287141203698</v>
      </c>
      <c r="N349" s="9" t="str">
        <f>TEXT(Table1[[#This Row],[launched_at date time serial]], "yyyy")</f>
        <v>2015</v>
      </c>
      <c r="O349" t="b">
        <v>1</v>
      </c>
      <c r="P349">
        <v>379</v>
      </c>
      <c r="Q349" t="b">
        <v>1</v>
      </c>
      <c r="R349" t="s">
        <v>8268</v>
      </c>
      <c r="S349" s="5">
        <f>Table1[[#This Row],[pledged]]/Table1[[#This Row],[goal]]</f>
        <v>1.1159049999999999</v>
      </c>
      <c r="T349" s="6">
        <f>Table1[[#This Row],[pledged]]/Table1[[#This Row],[backers_count]]</f>
        <v>117.77361477572559</v>
      </c>
      <c r="U349" t="s">
        <v>8309</v>
      </c>
      <c r="V349" t="s">
        <v>8314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f>(Table1[[#This Row],[deadline]]/86400)+25569+(-5/24)</f>
        <v>42237.378657407404</v>
      </c>
      <c r="K350" s="11" t="str">
        <f>TEXT(Table1[[#This Row],[deadline date time serial]],"yyyy")</f>
        <v>2015</v>
      </c>
      <c r="L350">
        <v>1437573916</v>
      </c>
      <c r="M350" s="10">
        <f>(Table1[[#This Row],[launched_at]]/86400)+25569+(-5/24)</f>
        <v>42207.378657407404</v>
      </c>
      <c r="N350" s="9" t="str">
        <f>TEXT(Table1[[#This Row],[launched_at date time serial]], "yyyy")</f>
        <v>2015</v>
      </c>
      <c r="O350" t="b">
        <v>1</v>
      </c>
      <c r="P350">
        <v>119</v>
      </c>
      <c r="Q350" t="b">
        <v>1</v>
      </c>
      <c r="R350" t="s">
        <v>8268</v>
      </c>
      <c r="S350" s="5">
        <f>Table1[[#This Row],[pledged]]/Table1[[#This Row],[goal]]</f>
        <v>1.03</v>
      </c>
      <c r="T350" s="6">
        <f>Table1[[#This Row],[pledged]]/Table1[[#This Row],[backers_count]]</f>
        <v>86.554621848739501</v>
      </c>
      <c r="U350" t="s">
        <v>8309</v>
      </c>
      <c r="V350" t="s">
        <v>8314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f>(Table1[[#This Row],[deadline]]/86400)+25569+(-5/24)</f>
        <v>42790.290601851848</v>
      </c>
      <c r="K351" s="11" t="str">
        <f>TEXT(Table1[[#This Row],[deadline date time serial]],"yyyy")</f>
        <v>2017</v>
      </c>
      <c r="L351">
        <v>1485345508</v>
      </c>
      <c r="M351" s="10">
        <f>(Table1[[#This Row],[launched_at]]/86400)+25569+(-5/24)</f>
        <v>42760.290601851848</v>
      </c>
      <c r="N351" s="9" t="str">
        <f>TEXT(Table1[[#This Row],[launched_at date time serial]], "yyyy")</f>
        <v>2017</v>
      </c>
      <c r="O351" t="b">
        <v>1</v>
      </c>
      <c r="P351">
        <v>167</v>
      </c>
      <c r="Q351" t="b">
        <v>1</v>
      </c>
      <c r="R351" t="s">
        <v>8268</v>
      </c>
      <c r="S351" s="5">
        <f>Table1[[#This Row],[pledged]]/Table1[[#This Row],[goal]]</f>
        <v>1.0663570159857905</v>
      </c>
      <c r="T351" s="6">
        <f>Table1[[#This Row],[pledged]]/Table1[[#This Row],[backers_count]]</f>
        <v>71.899281437125751</v>
      </c>
      <c r="U351" t="s">
        <v>8309</v>
      </c>
      <c r="V351" t="s">
        <v>8314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f>(Table1[[#This Row],[deadline]]/86400)+25569+(-5/24)</f>
        <v>42623.957638888889</v>
      </c>
      <c r="K352" s="11" t="str">
        <f>TEXT(Table1[[#This Row],[deadline date time serial]],"yyyy")</f>
        <v>2016</v>
      </c>
      <c r="L352">
        <v>1470274509</v>
      </c>
      <c r="M352" s="10">
        <f>(Table1[[#This Row],[launched_at]]/86400)+25569+(-5/24)</f>
        <v>42585.857743055552</v>
      </c>
      <c r="N352" s="9" t="str">
        <f>TEXT(Table1[[#This Row],[launched_at date time serial]], "yyyy")</f>
        <v>2016</v>
      </c>
      <c r="O352" t="b">
        <v>1</v>
      </c>
      <c r="P352">
        <v>221</v>
      </c>
      <c r="Q352" t="b">
        <v>1</v>
      </c>
      <c r="R352" t="s">
        <v>8268</v>
      </c>
      <c r="S352" s="5">
        <f>Table1[[#This Row],[pledged]]/Table1[[#This Row],[goal]]</f>
        <v>1.1476</v>
      </c>
      <c r="T352" s="6">
        <f>Table1[[#This Row],[pledged]]/Table1[[#This Row],[backers_count]]</f>
        <v>129.81900452488688</v>
      </c>
      <c r="U352" t="s">
        <v>8309</v>
      </c>
      <c r="V352" t="s">
        <v>8314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f>(Table1[[#This Row],[deadline]]/86400)+25569+(-5/24)</f>
        <v>42467.714745370373</v>
      </c>
      <c r="K353" s="11" t="str">
        <f>TEXT(Table1[[#This Row],[deadline date time serial]],"yyyy")</f>
        <v>2016</v>
      </c>
      <c r="L353">
        <v>1456614554</v>
      </c>
      <c r="M353" s="10">
        <f>(Table1[[#This Row],[launched_at]]/86400)+25569+(-5/24)</f>
        <v>42427.75641203703</v>
      </c>
      <c r="N353" s="9" t="str">
        <f>TEXT(Table1[[#This Row],[launched_at date time serial]], "yyyy")</f>
        <v>2016</v>
      </c>
      <c r="O353" t="b">
        <v>1</v>
      </c>
      <c r="P353">
        <v>964</v>
      </c>
      <c r="Q353" t="b">
        <v>1</v>
      </c>
      <c r="R353" t="s">
        <v>8268</v>
      </c>
      <c r="S353" s="5">
        <f>Table1[[#This Row],[pledged]]/Table1[[#This Row],[goal]]</f>
        <v>1.2734117647058822</v>
      </c>
      <c r="T353" s="6">
        <f>Table1[[#This Row],[pledged]]/Table1[[#This Row],[backers_count]]</f>
        <v>44.912863070539416</v>
      </c>
      <c r="U353" t="s">
        <v>8309</v>
      </c>
      <c r="V353" t="s">
        <v>8314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f>(Table1[[#This Row],[deadline]]/86400)+25569+(-5/24)</f>
        <v>41919.959120370368</v>
      </c>
      <c r="K354" s="11" t="str">
        <f>TEXT(Table1[[#This Row],[deadline date time serial]],"yyyy")</f>
        <v>2014</v>
      </c>
      <c r="L354">
        <v>1410148868</v>
      </c>
      <c r="M354" s="10">
        <f>(Table1[[#This Row],[launched_at]]/86400)+25569+(-5/24)</f>
        <v>41889.959120370368</v>
      </c>
      <c r="N354" s="9" t="str">
        <f>TEXT(Table1[[#This Row],[launched_at date time serial]], "yyyy")</f>
        <v>2014</v>
      </c>
      <c r="O354" t="b">
        <v>1</v>
      </c>
      <c r="P354">
        <v>286</v>
      </c>
      <c r="Q354" t="b">
        <v>1</v>
      </c>
      <c r="R354" t="s">
        <v>8268</v>
      </c>
      <c r="S354" s="5">
        <f>Table1[[#This Row],[pledged]]/Table1[[#This Row],[goal]]</f>
        <v>1.1656</v>
      </c>
      <c r="T354" s="6">
        <f>Table1[[#This Row],[pledged]]/Table1[[#This Row],[backers_count]]</f>
        <v>40.755244755244753</v>
      </c>
      <c r="U354" t="s">
        <v>8309</v>
      </c>
      <c r="V354" t="s">
        <v>8314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f>(Table1[[#This Row],[deadline]]/86400)+25569+(-5/24)</f>
        <v>42327.625219907401</v>
      </c>
      <c r="K355" s="11" t="str">
        <f>TEXT(Table1[[#This Row],[deadline date time serial]],"yyyy")</f>
        <v>2015</v>
      </c>
      <c r="L355">
        <v>1445367619</v>
      </c>
      <c r="M355" s="10">
        <f>(Table1[[#This Row],[launched_at]]/86400)+25569+(-5/24)</f>
        <v>42297.583553240744</v>
      </c>
      <c r="N355" s="9" t="str">
        <f>TEXT(Table1[[#This Row],[launched_at date time serial]], "yyyy")</f>
        <v>2015</v>
      </c>
      <c r="O355" t="b">
        <v>1</v>
      </c>
      <c r="P355">
        <v>613</v>
      </c>
      <c r="Q355" t="b">
        <v>1</v>
      </c>
      <c r="R355" t="s">
        <v>8268</v>
      </c>
      <c r="S355" s="5">
        <f>Table1[[#This Row],[pledged]]/Table1[[#This Row],[goal]]</f>
        <v>1.0861819426615318</v>
      </c>
      <c r="T355" s="6">
        <f>Table1[[#This Row],[pledged]]/Table1[[#This Row],[backers_count]]</f>
        <v>103.52394779771615</v>
      </c>
      <c r="U355" t="s">
        <v>8309</v>
      </c>
      <c r="V355" t="s">
        <v>8314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f>(Table1[[#This Row],[deadline]]/86400)+25569+(-5/24)</f>
        <v>42468.577789351846</v>
      </c>
      <c r="K356" s="11" t="str">
        <f>TEXT(Table1[[#This Row],[deadline date time serial]],"yyyy")</f>
        <v>2016</v>
      </c>
      <c r="L356">
        <v>1457553121</v>
      </c>
      <c r="M356" s="10">
        <f>(Table1[[#This Row],[launched_at]]/86400)+25569+(-5/24)</f>
        <v>42438.619456018518</v>
      </c>
      <c r="N356" s="9" t="str">
        <f>TEXT(Table1[[#This Row],[launched_at date time serial]], "yyyy")</f>
        <v>2016</v>
      </c>
      <c r="O356" t="b">
        <v>1</v>
      </c>
      <c r="P356">
        <v>29</v>
      </c>
      <c r="Q356" t="b">
        <v>1</v>
      </c>
      <c r="R356" t="s">
        <v>8268</v>
      </c>
      <c r="S356" s="5">
        <f>Table1[[#This Row],[pledged]]/Table1[[#This Row],[goal]]</f>
        <v>1.0394285714285714</v>
      </c>
      <c r="T356" s="6">
        <f>Table1[[#This Row],[pledged]]/Table1[[#This Row],[backers_count]]</f>
        <v>125.44827586206897</v>
      </c>
      <c r="U356" t="s">
        <v>8309</v>
      </c>
      <c r="V356" t="s">
        <v>8314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f>(Table1[[#This Row],[deadline]]/86400)+25569+(-5/24)</f>
        <v>41974.127245370364</v>
      </c>
      <c r="K357" s="11" t="str">
        <f>TEXT(Table1[[#This Row],[deadline date time serial]],"yyyy")</f>
        <v>2014</v>
      </c>
      <c r="L357">
        <v>1414738994</v>
      </c>
      <c r="M357" s="10">
        <f>(Table1[[#This Row],[launched_at]]/86400)+25569+(-5/24)</f>
        <v>41943.0855787037</v>
      </c>
      <c r="N357" s="9" t="str">
        <f>TEXT(Table1[[#This Row],[launched_at date time serial]], "yyyy")</f>
        <v>2014</v>
      </c>
      <c r="O357" t="b">
        <v>1</v>
      </c>
      <c r="P357">
        <v>165</v>
      </c>
      <c r="Q357" t="b">
        <v>1</v>
      </c>
      <c r="R357" t="s">
        <v>8268</v>
      </c>
      <c r="S357" s="5">
        <f>Table1[[#This Row],[pledged]]/Table1[[#This Row],[goal]]</f>
        <v>1.1625714285714286</v>
      </c>
      <c r="T357" s="6">
        <f>Table1[[#This Row],[pledged]]/Table1[[#This Row],[backers_count]]</f>
        <v>246.60606060606059</v>
      </c>
      <c r="U357" t="s">
        <v>8309</v>
      </c>
      <c r="V357" t="s">
        <v>8314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f>(Table1[[#This Row],[deadline]]/86400)+25569+(-5/24)</f>
        <v>42445.553159722222</v>
      </c>
      <c r="K358" s="11" t="str">
        <f>TEXT(Table1[[#This Row],[deadline date time serial]],"yyyy")</f>
        <v>2016</v>
      </c>
      <c r="L358">
        <v>1455563793</v>
      </c>
      <c r="M358" s="10">
        <f>(Table1[[#This Row],[launched_at]]/86400)+25569+(-5/24)</f>
        <v>42415.594826388886</v>
      </c>
      <c r="N358" s="9" t="str">
        <f>TEXT(Table1[[#This Row],[launched_at date time serial]], "yyyy")</f>
        <v>2016</v>
      </c>
      <c r="O358" t="b">
        <v>1</v>
      </c>
      <c r="P358">
        <v>97</v>
      </c>
      <c r="Q358" t="b">
        <v>1</v>
      </c>
      <c r="R358" t="s">
        <v>8268</v>
      </c>
      <c r="S358" s="5">
        <f>Table1[[#This Row],[pledged]]/Table1[[#This Row],[goal]]</f>
        <v>1.0269239999999999</v>
      </c>
      <c r="T358" s="6">
        <f>Table1[[#This Row],[pledged]]/Table1[[#This Row],[backers_count]]</f>
        <v>79.401340206185566</v>
      </c>
      <c r="U358" t="s">
        <v>8309</v>
      </c>
      <c r="V358" t="s">
        <v>8314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f>(Table1[[#This Row],[deadline]]/86400)+25569+(-5/24)</f>
        <v>42118.01385416666</v>
      </c>
      <c r="K359" s="11" t="str">
        <f>TEXT(Table1[[#This Row],[deadline date time serial]],"yyyy")</f>
        <v>2015</v>
      </c>
      <c r="L359">
        <v>1426396797</v>
      </c>
      <c r="M359" s="10">
        <f>(Table1[[#This Row],[launched_at]]/86400)+25569+(-5/24)</f>
        <v>42078.01385416666</v>
      </c>
      <c r="N359" s="9" t="str">
        <f>TEXT(Table1[[#This Row],[launched_at date time serial]], "yyyy")</f>
        <v>2015</v>
      </c>
      <c r="O359" t="b">
        <v>1</v>
      </c>
      <c r="P359">
        <v>303</v>
      </c>
      <c r="Q359" t="b">
        <v>1</v>
      </c>
      <c r="R359" t="s">
        <v>8268</v>
      </c>
      <c r="S359" s="5">
        <f>Table1[[#This Row],[pledged]]/Table1[[#This Row],[goal]]</f>
        <v>1.74</v>
      </c>
      <c r="T359" s="6">
        <f>Table1[[#This Row],[pledged]]/Table1[[#This Row],[backers_count]]</f>
        <v>86.138613861386133</v>
      </c>
      <c r="U359" t="s">
        <v>8309</v>
      </c>
      <c r="V359" t="s">
        <v>8314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f>(Table1[[#This Row],[deadline]]/86400)+25569+(-5/24)</f>
        <v>42536.416666666664</v>
      </c>
      <c r="K360" s="11" t="str">
        <f>TEXT(Table1[[#This Row],[deadline date time serial]],"yyyy")</f>
        <v>2016</v>
      </c>
      <c r="L360">
        <v>1463517521</v>
      </c>
      <c r="M360" s="10">
        <f>(Table1[[#This Row],[launched_at]]/86400)+25569+(-5/24)</f>
        <v>42507.651863425919</v>
      </c>
      <c r="N360" s="9" t="str">
        <f>TEXT(Table1[[#This Row],[launched_at date time serial]], "yyyy")</f>
        <v>2016</v>
      </c>
      <c r="O360" t="b">
        <v>1</v>
      </c>
      <c r="P360">
        <v>267</v>
      </c>
      <c r="Q360" t="b">
        <v>1</v>
      </c>
      <c r="R360" t="s">
        <v>8268</v>
      </c>
      <c r="S360" s="5">
        <f>Table1[[#This Row],[pledged]]/Table1[[#This Row],[goal]]</f>
        <v>1.03088</v>
      </c>
      <c r="T360" s="6">
        <f>Table1[[#This Row],[pledged]]/Table1[[#This Row],[backers_count]]</f>
        <v>193.04868913857678</v>
      </c>
      <c r="U360" t="s">
        <v>8309</v>
      </c>
      <c r="V360" t="s">
        <v>8314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f>(Table1[[#This Row],[deadline]]/86400)+25569+(-5/24)</f>
        <v>41957.008333333331</v>
      </c>
      <c r="K361" s="11" t="str">
        <f>TEXT(Table1[[#This Row],[deadline date time serial]],"yyyy")</f>
        <v>2014</v>
      </c>
      <c r="L361">
        <v>1414028490</v>
      </c>
      <c r="M361" s="10">
        <f>(Table1[[#This Row],[launched_at]]/86400)+25569+(-5/24)</f>
        <v>41934.86215277778</v>
      </c>
      <c r="N361" s="9" t="str">
        <f>TEXT(Table1[[#This Row],[launched_at date time serial]], "yyyy")</f>
        <v>2014</v>
      </c>
      <c r="O361" t="b">
        <v>1</v>
      </c>
      <c r="P361">
        <v>302</v>
      </c>
      <c r="Q361" t="b">
        <v>1</v>
      </c>
      <c r="R361" t="s">
        <v>8268</v>
      </c>
      <c r="S361" s="5">
        <f>Table1[[#This Row],[pledged]]/Table1[[#This Row],[goal]]</f>
        <v>1.0485537190082646</v>
      </c>
      <c r="T361" s="6">
        <f>Table1[[#This Row],[pledged]]/Table1[[#This Row],[backers_count]]</f>
        <v>84.023178807947019</v>
      </c>
      <c r="U361" t="s">
        <v>8309</v>
      </c>
      <c r="V361" t="s">
        <v>8314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f>(Table1[[#This Row],[deadline]]/86400)+25569+(-5/24)</f>
        <v>42207.924305555549</v>
      </c>
      <c r="K362" s="11" t="str">
        <f>TEXT(Table1[[#This Row],[deadline date time serial]],"yyyy")</f>
        <v>2015</v>
      </c>
      <c r="L362">
        <v>1433799180</v>
      </c>
      <c r="M362" s="10">
        <f>(Table1[[#This Row],[launched_at]]/86400)+25569+(-5/24)</f>
        <v>42163.689583333333</v>
      </c>
      <c r="N362" s="9" t="str">
        <f>TEXT(Table1[[#This Row],[launched_at date time serial]], "yyyy")</f>
        <v>2015</v>
      </c>
      <c r="O362" t="b">
        <v>0</v>
      </c>
      <c r="P362">
        <v>87</v>
      </c>
      <c r="Q362" t="b">
        <v>1</v>
      </c>
      <c r="R362" t="s">
        <v>8268</v>
      </c>
      <c r="S362" s="5">
        <f>Table1[[#This Row],[pledged]]/Table1[[#This Row],[goal]]</f>
        <v>1.0137499999999999</v>
      </c>
      <c r="T362" s="6">
        <f>Table1[[#This Row],[pledged]]/Table1[[#This Row],[backers_count]]</f>
        <v>139.82758620689654</v>
      </c>
      <c r="U362" t="s">
        <v>8309</v>
      </c>
      <c r="V362" t="s">
        <v>8314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f>(Table1[[#This Row],[deadline]]/86400)+25569+(-5/24)</f>
        <v>41965.834560185183</v>
      </c>
      <c r="K363" s="11" t="str">
        <f>TEXT(Table1[[#This Row],[deadline date time serial]],"yyyy")</f>
        <v>2014</v>
      </c>
      <c r="L363">
        <v>1414108906</v>
      </c>
      <c r="M363" s="10">
        <f>(Table1[[#This Row],[launched_at]]/86400)+25569+(-5/24)</f>
        <v>41935.792893518512</v>
      </c>
      <c r="N363" s="9" t="str">
        <f>TEXT(Table1[[#This Row],[launched_at date time serial]], "yyyy")</f>
        <v>2014</v>
      </c>
      <c r="O363" t="b">
        <v>0</v>
      </c>
      <c r="P363">
        <v>354</v>
      </c>
      <c r="Q363" t="b">
        <v>1</v>
      </c>
      <c r="R363" t="s">
        <v>8268</v>
      </c>
      <c r="S363" s="5">
        <f>Table1[[#This Row],[pledged]]/Table1[[#This Row],[goal]]</f>
        <v>1.1107699999999998</v>
      </c>
      <c r="T363" s="6">
        <f>Table1[[#This Row],[pledged]]/Table1[[#This Row],[backers_count]]</f>
        <v>109.82189265536722</v>
      </c>
      <c r="U363" t="s">
        <v>8309</v>
      </c>
      <c r="V363" t="s">
        <v>8314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f>(Table1[[#This Row],[deadline]]/86400)+25569+(-5/24)</f>
        <v>41858.791666666664</v>
      </c>
      <c r="K364" s="11" t="str">
        <f>TEXT(Table1[[#This Row],[deadline date time serial]],"yyyy")</f>
        <v>2014</v>
      </c>
      <c r="L364">
        <v>1405573391</v>
      </c>
      <c r="M364" s="10">
        <f>(Table1[[#This Row],[launched_at]]/86400)+25569+(-5/24)</f>
        <v>41837.002210648148</v>
      </c>
      <c r="N364" s="9" t="str">
        <f>TEXT(Table1[[#This Row],[launched_at date time serial]], "yyyy")</f>
        <v>2014</v>
      </c>
      <c r="O364" t="b">
        <v>0</v>
      </c>
      <c r="P364">
        <v>86</v>
      </c>
      <c r="Q364" t="b">
        <v>1</v>
      </c>
      <c r="R364" t="s">
        <v>8268</v>
      </c>
      <c r="S364" s="5">
        <f>Table1[[#This Row],[pledged]]/Table1[[#This Row],[goal]]</f>
        <v>1.2415933781686497</v>
      </c>
      <c r="T364" s="6">
        <f>Table1[[#This Row],[pledged]]/Table1[[#This Row],[backers_count]]</f>
        <v>139.53488372093022</v>
      </c>
      <c r="U364" t="s">
        <v>8309</v>
      </c>
      <c r="V364" t="s">
        <v>8314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f>(Table1[[#This Row],[deadline]]/86400)+25569+(-5/24)</f>
        <v>40300.598611111105</v>
      </c>
      <c r="K365" s="11" t="str">
        <f>TEXT(Table1[[#This Row],[deadline date time serial]],"yyyy")</f>
        <v>2010</v>
      </c>
      <c r="L365">
        <v>1268934736</v>
      </c>
      <c r="M365" s="10">
        <f>(Table1[[#This Row],[launched_at]]/86400)+25569+(-5/24)</f>
        <v>40255.53629629629</v>
      </c>
      <c r="N365" s="9" t="str">
        <f>TEXT(Table1[[#This Row],[launched_at date time serial]], "yyyy")</f>
        <v>2010</v>
      </c>
      <c r="O365" t="b">
        <v>0</v>
      </c>
      <c r="P365">
        <v>26</v>
      </c>
      <c r="Q365" t="b">
        <v>1</v>
      </c>
      <c r="R365" t="s">
        <v>8268</v>
      </c>
      <c r="S365" s="5">
        <f>Table1[[#This Row],[pledged]]/Table1[[#This Row],[goal]]</f>
        <v>1.0133333333333334</v>
      </c>
      <c r="T365" s="6">
        <f>Table1[[#This Row],[pledged]]/Table1[[#This Row],[backers_count]]</f>
        <v>347.84615384615387</v>
      </c>
      <c r="U365" t="s">
        <v>8309</v>
      </c>
      <c r="V365" t="s">
        <v>8314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f>(Table1[[#This Row],[deadline]]/86400)+25569+(-5/24)</f>
        <v>41810.957638888889</v>
      </c>
      <c r="K366" s="11" t="str">
        <f>TEXT(Table1[[#This Row],[deadline date time serial]],"yyyy")</f>
        <v>2014</v>
      </c>
      <c r="L366">
        <v>1400704672</v>
      </c>
      <c r="M366" s="10">
        <f>(Table1[[#This Row],[launched_at]]/86400)+25569+(-5/24)</f>
        <v>41780.651296296295</v>
      </c>
      <c r="N366" s="9" t="str">
        <f>TEXT(Table1[[#This Row],[launched_at date time serial]], "yyyy")</f>
        <v>2014</v>
      </c>
      <c r="O366" t="b">
        <v>0</v>
      </c>
      <c r="P366">
        <v>113</v>
      </c>
      <c r="Q366" t="b">
        <v>1</v>
      </c>
      <c r="R366" t="s">
        <v>8268</v>
      </c>
      <c r="S366" s="5">
        <f>Table1[[#This Row],[pledged]]/Table1[[#This Row],[goal]]</f>
        <v>1.1016142857142857</v>
      </c>
      <c r="T366" s="6">
        <f>Table1[[#This Row],[pledged]]/Table1[[#This Row],[backers_count]]</f>
        <v>68.24159292035398</v>
      </c>
      <c r="U366" t="s">
        <v>8309</v>
      </c>
      <c r="V366" t="s">
        <v>8314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f>(Table1[[#This Row],[deadline]]/86400)+25569+(-5/24)</f>
        <v>41698.398136574069</v>
      </c>
      <c r="K367" s="11" t="str">
        <f>TEXT(Table1[[#This Row],[deadline date time serial]],"yyyy")</f>
        <v>2014</v>
      </c>
      <c r="L367">
        <v>1391005999</v>
      </c>
      <c r="M367" s="10">
        <f>(Table1[[#This Row],[launched_at]]/86400)+25569+(-5/24)</f>
        <v>41668.398136574069</v>
      </c>
      <c r="N367" s="9" t="str">
        <f>TEXT(Table1[[#This Row],[launched_at date time serial]], "yyyy")</f>
        <v>2014</v>
      </c>
      <c r="O367" t="b">
        <v>0</v>
      </c>
      <c r="P367">
        <v>65</v>
      </c>
      <c r="Q367" t="b">
        <v>1</v>
      </c>
      <c r="R367" t="s">
        <v>8268</v>
      </c>
      <c r="S367" s="5">
        <f>Table1[[#This Row],[pledged]]/Table1[[#This Row],[goal]]</f>
        <v>1.0397333333333334</v>
      </c>
      <c r="T367" s="6">
        <f>Table1[[#This Row],[pledged]]/Table1[[#This Row],[backers_count]]</f>
        <v>239.93846153846152</v>
      </c>
      <c r="U367" t="s">
        <v>8309</v>
      </c>
      <c r="V367" t="s">
        <v>8314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f>(Table1[[#This Row],[deadline]]/86400)+25569+(-5/24)</f>
        <v>41049.584699074076</v>
      </c>
      <c r="K368" s="11" t="str">
        <f>TEXT(Table1[[#This Row],[deadline date time serial]],"yyyy")</f>
        <v>2012</v>
      </c>
      <c r="L368">
        <v>1334948518</v>
      </c>
      <c r="M368" s="10">
        <f>(Table1[[#This Row],[launched_at]]/86400)+25569+(-5/24)</f>
        <v>41019.584699074076</v>
      </c>
      <c r="N368" s="9" t="str">
        <f>TEXT(Table1[[#This Row],[launched_at date time serial]], "yyyy")</f>
        <v>2012</v>
      </c>
      <c r="O368" t="b">
        <v>0</v>
      </c>
      <c r="P368">
        <v>134</v>
      </c>
      <c r="Q368" t="b">
        <v>1</v>
      </c>
      <c r="R368" t="s">
        <v>8268</v>
      </c>
      <c r="S368" s="5">
        <f>Table1[[#This Row],[pledged]]/Table1[[#This Row],[goal]]</f>
        <v>1.013157894736842</v>
      </c>
      <c r="T368" s="6">
        <f>Table1[[#This Row],[pledged]]/Table1[[#This Row],[backers_count]]</f>
        <v>287.31343283582089</v>
      </c>
      <c r="U368" t="s">
        <v>8309</v>
      </c>
      <c r="V368" t="s">
        <v>8314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f>(Table1[[#This Row],[deadline]]/86400)+25569+(-5/24)</f>
        <v>41394.999305555553</v>
      </c>
      <c r="K369" s="11" t="str">
        <f>TEXT(Table1[[#This Row],[deadline date time serial]],"yyyy")</f>
        <v>2013</v>
      </c>
      <c r="L369">
        <v>1363960278</v>
      </c>
      <c r="M369" s="10">
        <f>(Table1[[#This Row],[launched_at]]/86400)+25569+(-5/24)</f>
        <v>41355.368958333333</v>
      </c>
      <c r="N369" s="9" t="str">
        <f>TEXT(Table1[[#This Row],[launched_at date time serial]], "yyyy")</f>
        <v>2013</v>
      </c>
      <c r="O369" t="b">
        <v>0</v>
      </c>
      <c r="P369">
        <v>119</v>
      </c>
      <c r="Q369" t="b">
        <v>1</v>
      </c>
      <c r="R369" t="s">
        <v>8268</v>
      </c>
      <c r="S369" s="5">
        <f>Table1[[#This Row],[pledged]]/Table1[[#This Row],[goal]]</f>
        <v>1.033501</v>
      </c>
      <c r="T369" s="6">
        <f>Table1[[#This Row],[pledged]]/Table1[[#This Row],[backers_count]]</f>
        <v>86.84882352941176</v>
      </c>
      <c r="U369" t="s">
        <v>8309</v>
      </c>
      <c r="V369" t="s">
        <v>8314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f>(Table1[[#This Row],[deadline]]/86400)+25569+(-5/24)</f>
        <v>42078.355578703697</v>
      </c>
      <c r="K370" s="11" t="str">
        <f>TEXT(Table1[[#This Row],[deadline date time serial]],"yyyy")</f>
        <v>2015</v>
      </c>
      <c r="L370">
        <v>1423405922</v>
      </c>
      <c r="M370" s="10">
        <f>(Table1[[#This Row],[launched_at]]/86400)+25569+(-5/24)</f>
        <v>42043.397245370368</v>
      </c>
      <c r="N370" s="9" t="str">
        <f>TEXT(Table1[[#This Row],[launched_at date time serial]], "yyyy")</f>
        <v>2015</v>
      </c>
      <c r="O370" t="b">
        <v>0</v>
      </c>
      <c r="P370">
        <v>159</v>
      </c>
      <c r="Q370" t="b">
        <v>1</v>
      </c>
      <c r="R370" t="s">
        <v>8268</v>
      </c>
      <c r="S370" s="5">
        <f>Table1[[#This Row],[pledged]]/Table1[[#This Row],[goal]]</f>
        <v>1.04112</v>
      </c>
      <c r="T370" s="6">
        <f>Table1[[#This Row],[pledged]]/Table1[[#This Row],[backers_count]]</f>
        <v>81.84905660377359</v>
      </c>
      <c r="U370" t="s">
        <v>8309</v>
      </c>
      <c r="V370" t="s">
        <v>8314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f>(Table1[[#This Row],[deadline]]/86400)+25569+(-5/24)</f>
        <v>40923.3433912037</v>
      </c>
      <c r="K371" s="11" t="str">
        <f>TEXT(Table1[[#This Row],[deadline date time serial]],"yyyy")</f>
        <v>2012</v>
      </c>
      <c r="L371">
        <v>1324041269</v>
      </c>
      <c r="M371" s="10">
        <f>(Table1[[#This Row],[launched_at]]/86400)+25569+(-5/24)</f>
        <v>40893.3433912037</v>
      </c>
      <c r="N371" s="9" t="str">
        <f>TEXT(Table1[[#This Row],[launched_at date time serial]], "yyyy")</f>
        <v>2011</v>
      </c>
      <c r="O371" t="b">
        <v>0</v>
      </c>
      <c r="P371">
        <v>167</v>
      </c>
      <c r="Q371" t="b">
        <v>1</v>
      </c>
      <c r="R371" t="s">
        <v>8268</v>
      </c>
      <c r="S371" s="5">
        <f>Table1[[#This Row],[pledged]]/Table1[[#This Row],[goal]]</f>
        <v>1.1015569230769231</v>
      </c>
      <c r="T371" s="6">
        <f>Table1[[#This Row],[pledged]]/Table1[[#This Row],[backers_count]]</f>
        <v>42.874970059880241</v>
      </c>
      <c r="U371" t="s">
        <v>8309</v>
      </c>
      <c r="V371" t="s">
        <v>8314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f>(Table1[[#This Row],[deadline]]/86400)+25569+(-5/24)</f>
        <v>42741.586805555555</v>
      </c>
      <c r="K372" s="11" t="str">
        <f>TEXT(Table1[[#This Row],[deadline date time serial]],"yyyy")</f>
        <v>2017</v>
      </c>
      <c r="L372">
        <v>1481137500</v>
      </c>
      <c r="M372" s="10">
        <f>(Table1[[#This Row],[launched_at]]/86400)+25569+(-5/24)</f>
        <v>42711.586805555555</v>
      </c>
      <c r="N372" s="9" t="str">
        <f>TEXT(Table1[[#This Row],[launched_at date time serial]], "yyyy")</f>
        <v>2016</v>
      </c>
      <c r="O372" t="b">
        <v>0</v>
      </c>
      <c r="P372">
        <v>43</v>
      </c>
      <c r="Q372" t="b">
        <v>1</v>
      </c>
      <c r="R372" t="s">
        <v>8268</v>
      </c>
      <c r="S372" s="5">
        <f>Table1[[#This Row],[pledged]]/Table1[[#This Row],[goal]]</f>
        <v>1.2202</v>
      </c>
      <c r="T372" s="6">
        <f>Table1[[#This Row],[pledged]]/Table1[[#This Row],[backers_count]]</f>
        <v>709.41860465116281</v>
      </c>
      <c r="U372" t="s">
        <v>8309</v>
      </c>
      <c r="V372" t="s">
        <v>8314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f>(Table1[[#This Row],[deadline]]/86400)+25569+(-5/24)</f>
        <v>41306.559479166666</v>
      </c>
      <c r="K373" s="11" t="str">
        <f>TEXT(Table1[[#This Row],[deadline date time serial]],"yyyy")</f>
        <v>2013</v>
      </c>
      <c r="L373">
        <v>1355855139</v>
      </c>
      <c r="M373" s="10">
        <f>(Table1[[#This Row],[launched_at]]/86400)+25569+(-5/24)</f>
        <v>41261.559479166666</v>
      </c>
      <c r="N373" s="9" t="str">
        <f>TEXT(Table1[[#This Row],[launched_at date time serial]], "yyyy")</f>
        <v>2012</v>
      </c>
      <c r="O373" t="b">
        <v>0</v>
      </c>
      <c r="P373">
        <v>1062</v>
      </c>
      <c r="Q373" t="b">
        <v>1</v>
      </c>
      <c r="R373" t="s">
        <v>8268</v>
      </c>
      <c r="S373" s="5">
        <f>Table1[[#This Row],[pledged]]/Table1[[#This Row],[goal]]</f>
        <v>1.1416866666666667</v>
      </c>
      <c r="T373" s="6">
        <f>Table1[[#This Row],[pledged]]/Table1[[#This Row],[backers_count]]</f>
        <v>161.25517890772127</v>
      </c>
      <c r="U373" t="s">
        <v>8309</v>
      </c>
      <c r="V373" t="s">
        <v>8314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f>(Table1[[#This Row],[deadline]]/86400)+25569+(-5/24)</f>
        <v>42465.458333333336</v>
      </c>
      <c r="K374" s="11" t="str">
        <f>TEXT(Table1[[#This Row],[deadline date time serial]],"yyyy")</f>
        <v>2016</v>
      </c>
      <c r="L374">
        <v>1456408244</v>
      </c>
      <c r="M374" s="10">
        <f>(Table1[[#This Row],[launched_at]]/86400)+25569+(-5/24)</f>
        <v>42425.368564814817</v>
      </c>
      <c r="N374" s="9" t="str">
        <f>TEXT(Table1[[#This Row],[launched_at date time serial]], "yyyy")</f>
        <v>2016</v>
      </c>
      <c r="O374" t="b">
        <v>0</v>
      </c>
      <c r="P374">
        <v>9</v>
      </c>
      <c r="Q374" t="b">
        <v>1</v>
      </c>
      <c r="R374" t="s">
        <v>8268</v>
      </c>
      <c r="S374" s="5">
        <f>Table1[[#This Row],[pledged]]/Table1[[#This Row],[goal]]</f>
        <v>1.2533333333333334</v>
      </c>
      <c r="T374" s="6">
        <f>Table1[[#This Row],[pledged]]/Table1[[#This Row],[backers_count]]</f>
        <v>41.777777777777779</v>
      </c>
      <c r="U374" t="s">
        <v>8309</v>
      </c>
      <c r="V374" t="s">
        <v>8314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f>(Table1[[#This Row],[deadline]]/86400)+25569+(-5/24)</f>
        <v>41108.703680555554</v>
      </c>
      <c r="K375" s="11" t="str">
        <f>TEXT(Table1[[#This Row],[deadline date time serial]],"yyyy")</f>
        <v>2012</v>
      </c>
      <c r="L375">
        <v>1340056398</v>
      </c>
      <c r="M375" s="10">
        <f>(Table1[[#This Row],[launched_at]]/86400)+25569+(-5/24)</f>
        <v>41078.703680555554</v>
      </c>
      <c r="N375" s="9" t="str">
        <f>TEXT(Table1[[#This Row],[launched_at date time serial]], "yyyy")</f>
        <v>2012</v>
      </c>
      <c r="O375" t="b">
        <v>0</v>
      </c>
      <c r="P375">
        <v>89</v>
      </c>
      <c r="Q375" t="b">
        <v>1</v>
      </c>
      <c r="R375" t="s">
        <v>8268</v>
      </c>
      <c r="S375" s="5">
        <f>Table1[[#This Row],[pledged]]/Table1[[#This Row],[goal]]</f>
        <v>1.0666666666666667</v>
      </c>
      <c r="T375" s="6">
        <f>Table1[[#This Row],[pledged]]/Table1[[#This Row],[backers_count]]</f>
        <v>89.887640449438209</v>
      </c>
      <c r="U375" t="s">
        <v>8309</v>
      </c>
      <c r="V375" t="s">
        <v>8314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f>(Table1[[#This Row],[deadline]]/86400)+25569+(-5/24)</f>
        <v>40802.680914351848</v>
      </c>
      <c r="K376" s="11" t="str">
        <f>TEXT(Table1[[#This Row],[deadline date time serial]],"yyyy")</f>
        <v>2011</v>
      </c>
      <c r="L376">
        <v>1312320031</v>
      </c>
      <c r="M376" s="10">
        <f>(Table1[[#This Row],[launched_at]]/86400)+25569+(-5/24)</f>
        <v>40757.680914351848</v>
      </c>
      <c r="N376" s="9" t="str">
        <f>TEXT(Table1[[#This Row],[launched_at date time serial]], "yyyy")</f>
        <v>2011</v>
      </c>
      <c r="O376" t="b">
        <v>0</v>
      </c>
      <c r="P376">
        <v>174</v>
      </c>
      <c r="Q376" t="b">
        <v>1</v>
      </c>
      <c r="R376" t="s">
        <v>8268</v>
      </c>
      <c r="S376" s="5">
        <f>Table1[[#This Row],[pledged]]/Table1[[#This Row],[goal]]</f>
        <v>1.3065</v>
      </c>
      <c r="T376" s="6">
        <f>Table1[[#This Row],[pledged]]/Table1[[#This Row],[backers_count]]</f>
        <v>45.051724137931032</v>
      </c>
      <c r="U376" t="s">
        <v>8309</v>
      </c>
      <c r="V376" t="s">
        <v>8314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f>(Table1[[#This Row],[deadline]]/86400)+25569+(-5/24)</f>
        <v>41699.512499999997</v>
      </c>
      <c r="K377" s="11" t="str">
        <f>TEXT(Table1[[#This Row],[deadline date time serial]],"yyyy")</f>
        <v>2014</v>
      </c>
      <c r="L377">
        <v>1390088311</v>
      </c>
      <c r="M377" s="10">
        <f>(Table1[[#This Row],[launched_at]]/86400)+25569+(-5/24)</f>
        <v>41657.77674768518</v>
      </c>
      <c r="N377" s="9" t="str">
        <f>TEXT(Table1[[#This Row],[launched_at date time serial]], "yyyy")</f>
        <v>2014</v>
      </c>
      <c r="O377" t="b">
        <v>0</v>
      </c>
      <c r="P377">
        <v>14</v>
      </c>
      <c r="Q377" t="b">
        <v>1</v>
      </c>
      <c r="R377" t="s">
        <v>8268</v>
      </c>
      <c r="S377" s="5">
        <f>Table1[[#This Row],[pledged]]/Table1[[#This Row],[goal]]</f>
        <v>1.2</v>
      </c>
      <c r="T377" s="6">
        <f>Table1[[#This Row],[pledged]]/Table1[[#This Row],[backers_count]]</f>
        <v>42.857142857142854</v>
      </c>
      <c r="U377" t="s">
        <v>8309</v>
      </c>
      <c r="V377" t="s">
        <v>8314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f>(Table1[[#This Row],[deadline]]/86400)+25569+(-5/24)</f>
        <v>42607.244398148141</v>
      </c>
      <c r="K378" s="11" t="str">
        <f>TEXT(Table1[[#This Row],[deadline date time serial]],"yyyy")</f>
        <v>2016</v>
      </c>
      <c r="L378">
        <v>1469443916</v>
      </c>
      <c r="M378" s="10">
        <f>(Table1[[#This Row],[launched_at]]/86400)+25569+(-5/24)</f>
        <v>42576.244398148141</v>
      </c>
      <c r="N378" s="9" t="str">
        <f>TEXT(Table1[[#This Row],[launched_at date time serial]], "yyyy")</f>
        <v>2016</v>
      </c>
      <c r="O378" t="b">
        <v>0</v>
      </c>
      <c r="P378">
        <v>48</v>
      </c>
      <c r="Q378" t="b">
        <v>1</v>
      </c>
      <c r="R378" t="s">
        <v>8268</v>
      </c>
      <c r="S378" s="5">
        <f>Table1[[#This Row],[pledged]]/Table1[[#This Row],[goal]]</f>
        <v>1.0595918367346939</v>
      </c>
      <c r="T378" s="6">
        <f>Table1[[#This Row],[pledged]]/Table1[[#This Row],[backers_count]]</f>
        <v>54.083333333333336</v>
      </c>
      <c r="U378" t="s">
        <v>8309</v>
      </c>
      <c r="V378" t="s">
        <v>8314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f>(Table1[[#This Row],[deadline]]/86400)+25569+(-5/24)</f>
        <v>42322.084027777775</v>
      </c>
      <c r="K379" s="11" t="str">
        <f>TEXT(Table1[[#This Row],[deadline date time serial]],"yyyy")</f>
        <v>2015</v>
      </c>
      <c r="L379">
        <v>1444888868</v>
      </c>
      <c r="M379" s="10">
        <f>(Table1[[#This Row],[launched_at]]/86400)+25569+(-5/24)</f>
        <v>42292.042453703696</v>
      </c>
      <c r="N379" s="9" t="str">
        <f>TEXT(Table1[[#This Row],[launched_at date time serial]], "yyyy")</f>
        <v>2015</v>
      </c>
      <c r="O379" t="b">
        <v>0</v>
      </c>
      <c r="P379">
        <v>133</v>
      </c>
      <c r="Q379" t="b">
        <v>1</v>
      </c>
      <c r="R379" t="s">
        <v>8268</v>
      </c>
      <c r="S379" s="5">
        <f>Table1[[#This Row],[pledged]]/Table1[[#This Row],[goal]]</f>
        <v>1.1439999999999999</v>
      </c>
      <c r="T379" s="6">
        <f>Table1[[#This Row],[pledged]]/Table1[[#This Row],[backers_count]]</f>
        <v>103.21804511278195</v>
      </c>
      <c r="U379" t="s">
        <v>8309</v>
      </c>
      <c r="V379" t="s">
        <v>8314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f>(Table1[[#This Row],[deadline]]/86400)+25569+(-5/24)</f>
        <v>42394.786111111105</v>
      </c>
      <c r="K380" s="11" t="str">
        <f>TEXT(Table1[[#This Row],[deadline date time serial]],"yyyy")</f>
        <v>2016</v>
      </c>
      <c r="L380">
        <v>1451655808</v>
      </c>
      <c r="M380" s="10">
        <f>(Table1[[#This Row],[launched_at]]/86400)+25569+(-5/24)</f>
        <v>42370.363518518519</v>
      </c>
      <c r="N380" s="9" t="str">
        <f>TEXT(Table1[[#This Row],[launched_at date time serial]], "yyyy")</f>
        <v>2016</v>
      </c>
      <c r="O380" t="b">
        <v>0</v>
      </c>
      <c r="P380">
        <v>83</v>
      </c>
      <c r="Q380" t="b">
        <v>1</v>
      </c>
      <c r="R380" t="s">
        <v>8268</v>
      </c>
      <c r="S380" s="5">
        <f>Table1[[#This Row],[pledged]]/Table1[[#This Row],[goal]]</f>
        <v>1.1176666666666666</v>
      </c>
      <c r="T380" s="6">
        <f>Table1[[#This Row],[pledged]]/Table1[[#This Row],[backers_count]]</f>
        <v>40.397590361445786</v>
      </c>
      <c r="U380" t="s">
        <v>8309</v>
      </c>
      <c r="V380" t="s">
        <v>8314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f>(Table1[[#This Row],[deadline]]/86400)+25569+(-5/24)</f>
        <v>41032.479999999996</v>
      </c>
      <c r="K381" s="11" t="str">
        <f>TEXT(Table1[[#This Row],[deadline date time serial]],"yyyy")</f>
        <v>2012</v>
      </c>
      <c r="L381">
        <v>1332174672</v>
      </c>
      <c r="M381" s="10">
        <f>(Table1[[#This Row],[launched_at]]/86400)+25569+(-5/24)</f>
        <v>40987.479999999996</v>
      </c>
      <c r="N381" s="9" t="str">
        <f>TEXT(Table1[[#This Row],[launched_at date time serial]], "yyyy")</f>
        <v>2012</v>
      </c>
      <c r="O381" t="b">
        <v>0</v>
      </c>
      <c r="P381">
        <v>149</v>
      </c>
      <c r="Q381" t="b">
        <v>1</v>
      </c>
      <c r="R381" t="s">
        <v>8268</v>
      </c>
      <c r="S381" s="5">
        <f>Table1[[#This Row],[pledged]]/Table1[[#This Row],[goal]]</f>
        <v>1.1608000000000001</v>
      </c>
      <c r="T381" s="6">
        <f>Table1[[#This Row],[pledged]]/Table1[[#This Row],[backers_count]]</f>
        <v>116.85906040268456</v>
      </c>
      <c r="U381" t="s">
        <v>8309</v>
      </c>
      <c r="V381" t="s">
        <v>8314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f>(Table1[[#This Row],[deadline]]/86400)+25569+(-5/24)</f>
        <v>42392.511481481481</v>
      </c>
      <c r="K382" s="11" t="str">
        <f>TEXT(Table1[[#This Row],[deadline date time serial]],"yyyy")</f>
        <v>2016</v>
      </c>
      <c r="L382">
        <v>1451409392</v>
      </c>
      <c r="M382" s="10">
        <f>(Table1[[#This Row],[launched_at]]/86400)+25569+(-5/24)</f>
        <v>42367.511481481481</v>
      </c>
      <c r="N382" s="9" t="str">
        <f>TEXT(Table1[[#This Row],[launched_at date time serial]], "yyyy")</f>
        <v>2015</v>
      </c>
      <c r="O382" t="b">
        <v>0</v>
      </c>
      <c r="P382">
        <v>49</v>
      </c>
      <c r="Q382" t="b">
        <v>1</v>
      </c>
      <c r="R382" t="s">
        <v>8268</v>
      </c>
      <c r="S382" s="5">
        <f>Table1[[#This Row],[pledged]]/Table1[[#This Row],[goal]]</f>
        <v>1.415</v>
      </c>
      <c r="T382" s="6">
        <f>Table1[[#This Row],[pledged]]/Table1[[#This Row],[backers_count]]</f>
        <v>115.51020408163265</v>
      </c>
      <c r="U382" t="s">
        <v>8309</v>
      </c>
      <c r="V382" t="s">
        <v>8314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f>(Table1[[#This Row],[deadline]]/86400)+25569+(-5/24)</f>
        <v>41120</v>
      </c>
      <c r="K383" s="11" t="str">
        <f>TEXT(Table1[[#This Row],[deadline date time serial]],"yyyy")</f>
        <v>2012</v>
      </c>
      <c r="L383">
        <v>1340642717</v>
      </c>
      <c r="M383" s="10">
        <f>(Table1[[#This Row],[launched_at]]/86400)+25569+(-5/24)</f>
        <v>41085.48978009259</v>
      </c>
      <c r="N383" s="9" t="str">
        <f>TEXT(Table1[[#This Row],[launched_at date time serial]], "yyyy")</f>
        <v>2012</v>
      </c>
      <c r="O383" t="b">
        <v>0</v>
      </c>
      <c r="P383">
        <v>251</v>
      </c>
      <c r="Q383" t="b">
        <v>1</v>
      </c>
      <c r="R383" t="s">
        <v>8268</v>
      </c>
      <c r="S383" s="5">
        <f>Table1[[#This Row],[pledged]]/Table1[[#This Row],[goal]]</f>
        <v>1.0472999999999999</v>
      </c>
      <c r="T383" s="6">
        <f>Table1[[#This Row],[pledged]]/Table1[[#This Row],[backers_count]]</f>
        <v>104.31274900398407</v>
      </c>
      <c r="U383" t="s">
        <v>8309</v>
      </c>
      <c r="V383" t="s">
        <v>8314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f>(Table1[[#This Row],[deadline]]/86400)+25569+(-5/24)</f>
        <v>41158.501157407409</v>
      </c>
      <c r="K384" s="11" t="str">
        <f>TEXT(Table1[[#This Row],[deadline date time serial]],"yyyy")</f>
        <v>2012</v>
      </c>
      <c r="L384">
        <v>1345741300</v>
      </c>
      <c r="M384" s="10">
        <f>(Table1[[#This Row],[launched_at]]/86400)+25569+(-5/24)</f>
        <v>41144.501157407409</v>
      </c>
      <c r="N384" s="9" t="str">
        <f>TEXT(Table1[[#This Row],[launched_at date time serial]], "yyyy")</f>
        <v>2012</v>
      </c>
      <c r="O384" t="b">
        <v>0</v>
      </c>
      <c r="P384">
        <v>22</v>
      </c>
      <c r="Q384" t="b">
        <v>1</v>
      </c>
      <c r="R384" t="s">
        <v>8268</v>
      </c>
      <c r="S384" s="5">
        <f>Table1[[#This Row],[pledged]]/Table1[[#This Row],[goal]]</f>
        <v>2.5583333333333331</v>
      </c>
      <c r="T384" s="6">
        <f>Table1[[#This Row],[pledged]]/Table1[[#This Row],[backers_count]]</f>
        <v>69.772727272727266</v>
      </c>
      <c r="U384" t="s">
        <v>8309</v>
      </c>
      <c r="V384" t="s">
        <v>8314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f>(Table1[[#This Row],[deadline]]/86400)+25569+(-5/24)</f>
        <v>41777.90924768518</v>
      </c>
      <c r="K385" s="11" t="str">
        <f>TEXT(Table1[[#This Row],[deadline date time serial]],"yyyy")</f>
        <v>2014</v>
      </c>
      <c r="L385">
        <v>1398480559</v>
      </c>
      <c r="M385" s="10">
        <f>(Table1[[#This Row],[launched_at]]/86400)+25569+(-5/24)</f>
        <v>41754.90924768518</v>
      </c>
      <c r="N385" s="9" t="str">
        <f>TEXT(Table1[[#This Row],[launched_at date time serial]], "yyyy")</f>
        <v>2014</v>
      </c>
      <c r="O385" t="b">
        <v>0</v>
      </c>
      <c r="P385">
        <v>48</v>
      </c>
      <c r="Q385" t="b">
        <v>1</v>
      </c>
      <c r="R385" t="s">
        <v>8268</v>
      </c>
      <c r="S385" s="5">
        <f>Table1[[#This Row],[pledged]]/Table1[[#This Row],[goal]]</f>
        <v>2.0670670670670672</v>
      </c>
      <c r="T385" s="6">
        <f>Table1[[#This Row],[pledged]]/Table1[[#This Row],[backers_count]]</f>
        <v>43.020833333333336</v>
      </c>
      <c r="U385" t="s">
        <v>8309</v>
      </c>
      <c r="V385" t="s">
        <v>8314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f>(Table1[[#This Row],[deadline]]/86400)+25569+(-5/24)</f>
        <v>42010.573460648149</v>
      </c>
      <c r="K386" s="11" t="str">
        <f>TEXT(Table1[[#This Row],[deadline date time serial]],"yyyy")</f>
        <v>2015</v>
      </c>
      <c r="L386">
        <v>1417977947</v>
      </c>
      <c r="M386" s="10">
        <f>(Table1[[#This Row],[launched_at]]/86400)+25569+(-5/24)</f>
        <v>41980.573460648149</v>
      </c>
      <c r="N386" s="9" t="str">
        <f>TEXT(Table1[[#This Row],[launched_at date time serial]], "yyyy")</f>
        <v>2014</v>
      </c>
      <c r="O386" t="b">
        <v>0</v>
      </c>
      <c r="P386">
        <v>383</v>
      </c>
      <c r="Q386" t="b">
        <v>1</v>
      </c>
      <c r="R386" t="s">
        <v>8268</v>
      </c>
      <c r="S386" s="5">
        <f>Table1[[#This Row],[pledged]]/Table1[[#This Row],[goal]]</f>
        <v>1.1210500000000001</v>
      </c>
      <c r="T386" s="6">
        <f>Table1[[#This Row],[pledged]]/Table1[[#This Row],[backers_count]]</f>
        <v>58.540469973890339</v>
      </c>
      <c r="U386" t="s">
        <v>8309</v>
      </c>
      <c r="V386" t="s">
        <v>8314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f>(Table1[[#This Row],[deadline]]/86400)+25569+(-5/24)</f>
        <v>41964.41783564815</v>
      </c>
      <c r="K387" s="11" t="str">
        <f>TEXT(Table1[[#This Row],[deadline date time serial]],"yyyy")</f>
        <v>2014</v>
      </c>
      <c r="L387">
        <v>1413986501</v>
      </c>
      <c r="M387" s="10">
        <f>(Table1[[#This Row],[launched_at]]/86400)+25569+(-5/24)</f>
        <v>41934.376168981478</v>
      </c>
      <c r="N387" s="9" t="str">
        <f>TEXT(Table1[[#This Row],[launched_at date time serial]], "yyyy")</f>
        <v>2014</v>
      </c>
      <c r="O387" t="b">
        <v>0</v>
      </c>
      <c r="P387">
        <v>237</v>
      </c>
      <c r="Q387" t="b">
        <v>1</v>
      </c>
      <c r="R387" t="s">
        <v>8268</v>
      </c>
      <c r="S387" s="5">
        <f>Table1[[#This Row],[pledged]]/Table1[[#This Row],[goal]]</f>
        <v>1.05982</v>
      </c>
      <c r="T387" s="6">
        <f>Table1[[#This Row],[pledged]]/Table1[[#This Row],[backers_count]]</f>
        <v>111.79535864978902</v>
      </c>
      <c r="U387" t="s">
        <v>8309</v>
      </c>
      <c r="V387" t="s">
        <v>8314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f>(Table1[[#This Row],[deadline]]/86400)+25569+(-5/24)</f>
        <v>42226.742951388886</v>
      </c>
      <c r="K388" s="11" t="str">
        <f>TEXT(Table1[[#This Row],[deadline date time serial]],"yyyy")</f>
        <v>2015</v>
      </c>
      <c r="L388">
        <v>1437950991</v>
      </c>
      <c r="M388" s="10">
        <f>(Table1[[#This Row],[launched_at]]/86400)+25569+(-5/24)</f>
        <v>42211.742951388886</v>
      </c>
      <c r="N388" s="9" t="str">
        <f>TEXT(Table1[[#This Row],[launched_at date time serial]], "yyyy")</f>
        <v>2015</v>
      </c>
      <c r="O388" t="b">
        <v>0</v>
      </c>
      <c r="P388">
        <v>13</v>
      </c>
      <c r="Q388" t="b">
        <v>1</v>
      </c>
      <c r="R388" t="s">
        <v>8268</v>
      </c>
      <c r="S388" s="5">
        <f>Table1[[#This Row],[pledged]]/Table1[[#This Row],[goal]]</f>
        <v>1.0016666666666667</v>
      </c>
      <c r="T388" s="6">
        <f>Table1[[#This Row],[pledged]]/Table1[[#This Row],[backers_count]]</f>
        <v>46.230769230769234</v>
      </c>
      <c r="U388" t="s">
        <v>8309</v>
      </c>
      <c r="V388" t="s">
        <v>8314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f>(Table1[[#This Row],[deadline]]/86400)+25569+(-5/24)</f>
        <v>42231.041666666664</v>
      </c>
      <c r="K389" s="11" t="str">
        <f>TEXT(Table1[[#This Row],[deadline date time serial]],"yyyy")</f>
        <v>2015</v>
      </c>
      <c r="L389">
        <v>1436976858</v>
      </c>
      <c r="M389" s="10">
        <f>(Table1[[#This Row],[launched_at]]/86400)+25569+(-5/24)</f>
        <v>42200.468263888884</v>
      </c>
      <c r="N389" s="9" t="str">
        <f>TEXT(Table1[[#This Row],[launched_at date time serial]], "yyyy")</f>
        <v>2015</v>
      </c>
      <c r="O389" t="b">
        <v>0</v>
      </c>
      <c r="P389">
        <v>562</v>
      </c>
      <c r="Q389" t="b">
        <v>1</v>
      </c>
      <c r="R389" t="s">
        <v>8268</v>
      </c>
      <c r="S389" s="5">
        <f>Table1[[#This Row],[pledged]]/Table1[[#This Row],[goal]]</f>
        <v>2.1398947368421051</v>
      </c>
      <c r="T389" s="6">
        <f>Table1[[#This Row],[pledged]]/Table1[[#This Row],[backers_count]]</f>
        <v>144.69039145907473</v>
      </c>
      <c r="U389" t="s">
        <v>8309</v>
      </c>
      <c r="V389" t="s">
        <v>8314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f>(Table1[[#This Row],[deadline]]/86400)+25569+(-5/24)</f>
        <v>42578.86782407407</v>
      </c>
      <c r="K390" s="11" t="str">
        <f>TEXT(Table1[[#This Row],[deadline date time serial]],"yyyy")</f>
        <v>2016</v>
      </c>
      <c r="L390">
        <v>1467078580</v>
      </c>
      <c r="M390" s="10">
        <f>(Table1[[#This Row],[launched_at]]/86400)+25569+(-5/24)</f>
        <v>42548.86782407407</v>
      </c>
      <c r="N390" s="9" t="str">
        <f>TEXT(Table1[[#This Row],[launched_at date time serial]], "yyyy")</f>
        <v>2016</v>
      </c>
      <c r="O390" t="b">
        <v>0</v>
      </c>
      <c r="P390">
        <v>71</v>
      </c>
      <c r="Q390" t="b">
        <v>1</v>
      </c>
      <c r="R390" t="s">
        <v>8268</v>
      </c>
      <c r="S390" s="5">
        <f>Table1[[#This Row],[pledged]]/Table1[[#This Row],[goal]]</f>
        <v>1.2616000000000001</v>
      </c>
      <c r="T390" s="6">
        <f>Table1[[#This Row],[pledged]]/Table1[[#This Row],[backers_count]]</f>
        <v>88.845070422535215</v>
      </c>
      <c r="U390" t="s">
        <v>8309</v>
      </c>
      <c r="V390" t="s">
        <v>8314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f>(Table1[[#This Row],[deadline]]/86400)+25569+(-5/24)</f>
        <v>41705.749305555553</v>
      </c>
      <c r="K391" s="11" t="str">
        <f>TEXT(Table1[[#This Row],[deadline date time serial]],"yyyy")</f>
        <v>2014</v>
      </c>
      <c r="L391">
        <v>1391477450</v>
      </c>
      <c r="M391" s="10">
        <f>(Table1[[#This Row],[launched_at]]/86400)+25569+(-5/24)</f>
        <v>41673.854745370372</v>
      </c>
      <c r="N391" s="9" t="str">
        <f>TEXT(Table1[[#This Row],[launched_at date time serial]], "yyyy")</f>
        <v>2014</v>
      </c>
      <c r="O391" t="b">
        <v>0</v>
      </c>
      <c r="P391">
        <v>1510</v>
      </c>
      <c r="Q391" t="b">
        <v>1</v>
      </c>
      <c r="R391" t="s">
        <v>8268</v>
      </c>
      <c r="S391" s="5">
        <f>Table1[[#This Row],[pledged]]/Table1[[#This Row],[goal]]</f>
        <v>1.8153547058823529</v>
      </c>
      <c r="T391" s="6">
        <f>Table1[[#This Row],[pledged]]/Table1[[#This Row],[backers_count]]</f>
        <v>81.75107284768211</v>
      </c>
      <c r="U391" t="s">
        <v>8309</v>
      </c>
      <c r="V391" t="s">
        <v>8314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f>(Table1[[#This Row],[deadline]]/86400)+25569+(-5/24)</f>
        <v>42131.828379629624</v>
      </c>
      <c r="K392" s="11" t="str">
        <f>TEXT(Table1[[#This Row],[deadline date time serial]],"yyyy")</f>
        <v>2015</v>
      </c>
      <c r="L392">
        <v>1429318372</v>
      </c>
      <c r="M392" s="10">
        <f>(Table1[[#This Row],[launched_at]]/86400)+25569+(-5/24)</f>
        <v>42111.828379629624</v>
      </c>
      <c r="N392" s="9" t="str">
        <f>TEXT(Table1[[#This Row],[launched_at date time serial]], "yyyy")</f>
        <v>2015</v>
      </c>
      <c r="O392" t="b">
        <v>0</v>
      </c>
      <c r="P392">
        <v>14</v>
      </c>
      <c r="Q392" t="b">
        <v>1</v>
      </c>
      <c r="R392" t="s">
        <v>8268</v>
      </c>
      <c r="S392" s="5">
        <f>Table1[[#This Row],[pledged]]/Table1[[#This Row],[goal]]</f>
        <v>1</v>
      </c>
      <c r="T392" s="6">
        <f>Table1[[#This Row],[pledged]]/Table1[[#This Row],[backers_count]]</f>
        <v>71.428571428571431</v>
      </c>
      <c r="U392" t="s">
        <v>8309</v>
      </c>
      <c r="V392" t="s">
        <v>8314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f>(Table1[[#This Row],[deadline]]/86400)+25569+(-5/24)</f>
        <v>40894.832638888889</v>
      </c>
      <c r="K393" s="11" t="str">
        <f>TEXT(Table1[[#This Row],[deadline date time serial]],"yyyy")</f>
        <v>2011</v>
      </c>
      <c r="L393">
        <v>1321578051</v>
      </c>
      <c r="M393" s="10">
        <f>(Table1[[#This Row],[launched_at]]/86400)+25569+(-5/24)</f>
        <v>40864.833923611106</v>
      </c>
      <c r="N393" s="9" t="str">
        <f>TEXT(Table1[[#This Row],[launched_at date time serial]], "yyyy")</f>
        <v>2011</v>
      </c>
      <c r="O393" t="b">
        <v>0</v>
      </c>
      <c r="P393">
        <v>193</v>
      </c>
      <c r="Q393" t="b">
        <v>1</v>
      </c>
      <c r="R393" t="s">
        <v>8268</v>
      </c>
      <c r="S393" s="5">
        <f>Table1[[#This Row],[pledged]]/Table1[[#This Row],[goal]]</f>
        <v>1.0061</v>
      </c>
      <c r="T393" s="6">
        <f>Table1[[#This Row],[pledged]]/Table1[[#This Row],[backers_count]]</f>
        <v>104.25906735751295</v>
      </c>
      <c r="U393" t="s">
        <v>8309</v>
      </c>
      <c r="V393" t="s">
        <v>8314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f>(Table1[[#This Row],[deadline]]/86400)+25569+(-5/24)</f>
        <v>40793.916666666664</v>
      </c>
      <c r="K394" s="11" t="str">
        <f>TEXT(Table1[[#This Row],[deadline date time serial]],"yyyy")</f>
        <v>2011</v>
      </c>
      <c r="L394">
        <v>1312823571</v>
      </c>
      <c r="M394" s="10">
        <f>(Table1[[#This Row],[launched_at]]/86400)+25569+(-5/24)</f>
        <v>40763.508923611109</v>
      </c>
      <c r="N394" s="9" t="str">
        <f>TEXT(Table1[[#This Row],[launched_at date time serial]], "yyyy")</f>
        <v>2011</v>
      </c>
      <c r="O394" t="b">
        <v>0</v>
      </c>
      <c r="P394">
        <v>206</v>
      </c>
      <c r="Q394" t="b">
        <v>1</v>
      </c>
      <c r="R394" t="s">
        <v>8268</v>
      </c>
      <c r="S394" s="5">
        <f>Table1[[#This Row],[pledged]]/Table1[[#This Row],[goal]]</f>
        <v>1.009027027027027</v>
      </c>
      <c r="T394" s="6">
        <f>Table1[[#This Row],[pledged]]/Table1[[#This Row],[backers_count]]</f>
        <v>90.616504854368927</v>
      </c>
      <c r="U394" t="s">
        <v>8309</v>
      </c>
      <c r="V394" t="s">
        <v>8314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f>(Table1[[#This Row],[deadline]]/86400)+25569+(-5/24)</f>
        <v>41557.500601851847</v>
      </c>
      <c r="K395" s="11" t="str">
        <f>TEXT(Table1[[#This Row],[deadline date time serial]],"yyyy")</f>
        <v>2013</v>
      </c>
      <c r="L395">
        <v>1378746052</v>
      </c>
      <c r="M395" s="10">
        <f>(Table1[[#This Row],[launched_at]]/86400)+25569+(-5/24)</f>
        <v>41526.500601851847</v>
      </c>
      <c r="N395" s="9" t="str">
        <f>TEXT(Table1[[#This Row],[launched_at date time serial]], "yyyy")</f>
        <v>2013</v>
      </c>
      <c r="O395" t="b">
        <v>0</v>
      </c>
      <c r="P395">
        <v>351</v>
      </c>
      <c r="Q395" t="b">
        <v>1</v>
      </c>
      <c r="R395" t="s">
        <v>8268</v>
      </c>
      <c r="S395" s="5">
        <f>Table1[[#This Row],[pledged]]/Table1[[#This Row],[goal]]</f>
        <v>1.10446</v>
      </c>
      <c r="T395" s="6">
        <f>Table1[[#This Row],[pledged]]/Table1[[#This Row],[backers_count]]</f>
        <v>157.33048433048432</v>
      </c>
      <c r="U395" t="s">
        <v>8309</v>
      </c>
      <c r="V395" t="s">
        <v>8314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f>(Table1[[#This Row],[deadline]]/86400)+25569+(-5/24)</f>
        <v>42477.568078703705</v>
      </c>
      <c r="K396" s="11" t="str">
        <f>TEXT(Table1[[#This Row],[deadline date time serial]],"yyyy")</f>
        <v>2016</v>
      </c>
      <c r="L396">
        <v>1455737882</v>
      </c>
      <c r="M396" s="10">
        <f>(Table1[[#This Row],[launched_at]]/86400)+25569+(-5/24)</f>
        <v>42417.60974537037</v>
      </c>
      <c r="N396" s="9" t="str">
        <f>TEXT(Table1[[#This Row],[launched_at date time serial]], "yyyy")</f>
        <v>2016</v>
      </c>
      <c r="O396" t="b">
        <v>0</v>
      </c>
      <c r="P396">
        <v>50</v>
      </c>
      <c r="Q396" t="b">
        <v>1</v>
      </c>
      <c r="R396" t="s">
        <v>8268</v>
      </c>
      <c r="S396" s="5">
        <f>Table1[[#This Row],[pledged]]/Table1[[#This Row],[goal]]</f>
        <v>1.118936170212766</v>
      </c>
      <c r="T396" s="6">
        <f>Table1[[#This Row],[pledged]]/Table1[[#This Row],[backers_count]]</f>
        <v>105.18</v>
      </c>
      <c r="U396" t="s">
        <v>8309</v>
      </c>
      <c r="V396" t="s">
        <v>8314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f>(Table1[[#This Row],[deadline]]/86400)+25569+(-5/24)</f>
        <v>41026.688888888886</v>
      </c>
      <c r="K397" s="11" t="str">
        <f>TEXT(Table1[[#This Row],[deadline date time serial]],"yyyy")</f>
        <v>2012</v>
      </c>
      <c r="L397">
        <v>1332452960</v>
      </c>
      <c r="M397" s="10">
        <f>(Table1[[#This Row],[launched_at]]/86400)+25569+(-5/24)</f>
        <v>40990.700925925921</v>
      </c>
      <c r="N397" s="9" t="str">
        <f>TEXT(Table1[[#This Row],[launched_at date time serial]], "yyyy")</f>
        <v>2012</v>
      </c>
      <c r="O397" t="b">
        <v>0</v>
      </c>
      <c r="P397">
        <v>184</v>
      </c>
      <c r="Q397" t="b">
        <v>1</v>
      </c>
      <c r="R397" t="s">
        <v>8268</v>
      </c>
      <c r="S397" s="5">
        <f>Table1[[#This Row],[pledged]]/Table1[[#This Row],[goal]]</f>
        <v>1.0804450000000001</v>
      </c>
      <c r="T397" s="6">
        <f>Table1[[#This Row],[pledged]]/Table1[[#This Row],[backers_count]]</f>
        <v>58.719836956521746</v>
      </c>
      <c r="U397" t="s">
        <v>8309</v>
      </c>
      <c r="V397" t="s">
        <v>8314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f>(Table1[[#This Row],[deadline]]/86400)+25569+(-5/24)</f>
        <v>41097.356550925928</v>
      </c>
      <c r="K398" s="11" t="str">
        <f>TEXT(Table1[[#This Row],[deadline date time serial]],"yyyy")</f>
        <v>2012</v>
      </c>
      <c r="L398">
        <v>1340372006</v>
      </c>
      <c r="M398" s="10">
        <f>(Table1[[#This Row],[launched_at]]/86400)+25569+(-5/24)</f>
        <v>41082.356550925928</v>
      </c>
      <c r="N398" s="9" t="str">
        <f>TEXT(Table1[[#This Row],[launched_at date time serial]], "yyyy")</f>
        <v>2012</v>
      </c>
      <c r="O398" t="b">
        <v>0</v>
      </c>
      <c r="P398">
        <v>196</v>
      </c>
      <c r="Q398" t="b">
        <v>1</v>
      </c>
      <c r="R398" t="s">
        <v>8268</v>
      </c>
      <c r="S398" s="5">
        <f>Table1[[#This Row],[pledged]]/Table1[[#This Row],[goal]]</f>
        <v>1.0666666666666667</v>
      </c>
      <c r="T398" s="6">
        <f>Table1[[#This Row],[pledged]]/Table1[[#This Row],[backers_count]]</f>
        <v>81.632653061224488</v>
      </c>
      <c r="U398" t="s">
        <v>8309</v>
      </c>
      <c r="V398" t="s">
        <v>8314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f>(Table1[[#This Row],[deadline]]/86400)+25569+(-5/24)</f>
        <v>40421.947222222218</v>
      </c>
      <c r="K399" s="11" t="str">
        <f>TEXT(Table1[[#This Row],[deadline date time serial]],"yyyy")</f>
        <v>2010</v>
      </c>
      <c r="L399">
        <v>1279651084</v>
      </c>
      <c r="M399" s="10">
        <f>(Table1[[#This Row],[launched_at]]/86400)+25569+(-5/24)</f>
        <v>40379.568101851852</v>
      </c>
      <c r="N399" s="9" t="str">
        <f>TEXT(Table1[[#This Row],[launched_at date time serial]], "yyyy")</f>
        <v>2010</v>
      </c>
      <c r="O399" t="b">
        <v>0</v>
      </c>
      <c r="P399">
        <v>229</v>
      </c>
      <c r="Q399" t="b">
        <v>1</v>
      </c>
      <c r="R399" t="s">
        <v>8268</v>
      </c>
      <c r="S399" s="5">
        <f>Table1[[#This Row],[pledged]]/Table1[[#This Row],[goal]]</f>
        <v>1.0390027322404372</v>
      </c>
      <c r="T399" s="6">
        <f>Table1[[#This Row],[pledged]]/Table1[[#This Row],[backers_count]]</f>
        <v>56.460043668122275</v>
      </c>
      <c r="U399" t="s">
        <v>8309</v>
      </c>
      <c r="V399" t="s">
        <v>8314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f>(Table1[[#This Row],[deadline]]/86400)+25569+(-5/24)</f>
        <v>42123.584791666661</v>
      </c>
      <c r="K400" s="11" t="str">
        <f>TEXT(Table1[[#This Row],[deadline date time serial]],"yyyy")</f>
        <v>2015</v>
      </c>
      <c r="L400">
        <v>1426446126</v>
      </c>
      <c r="M400" s="10">
        <f>(Table1[[#This Row],[launched_at]]/86400)+25569+(-5/24)</f>
        <v>42078.584791666661</v>
      </c>
      <c r="N400" s="9" t="str">
        <f>TEXT(Table1[[#This Row],[launched_at date time serial]], "yyyy")</f>
        <v>2015</v>
      </c>
      <c r="O400" t="b">
        <v>0</v>
      </c>
      <c r="P400">
        <v>67</v>
      </c>
      <c r="Q400" t="b">
        <v>1</v>
      </c>
      <c r="R400" t="s">
        <v>8268</v>
      </c>
      <c r="S400" s="5">
        <f>Table1[[#This Row],[pledged]]/Table1[[#This Row],[goal]]</f>
        <v>1.2516</v>
      </c>
      <c r="T400" s="6">
        <f>Table1[[#This Row],[pledged]]/Table1[[#This Row],[backers_count]]</f>
        <v>140.1044776119403</v>
      </c>
      <c r="U400" t="s">
        <v>8309</v>
      </c>
      <c r="V400" t="s">
        <v>8314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f>(Table1[[#This Row],[deadline]]/86400)+25569+(-5/24)</f>
        <v>42718.291666666664</v>
      </c>
      <c r="K401" s="11" t="str">
        <f>TEXT(Table1[[#This Row],[deadline date time serial]],"yyyy")</f>
        <v>2016</v>
      </c>
      <c r="L401">
        <v>1479070867</v>
      </c>
      <c r="M401" s="10">
        <f>(Table1[[#This Row],[launched_at]]/86400)+25569+(-5/24)</f>
        <v>42687.667442129627</v>
      </c>
      <c r="N401" s="9" t="str">
        <f>TEXT(Table1[[#This Row],[launched_at date time serial]], "yyyy")</f>
        <v>2016</v>
      </c>
      <c r="O401" t="b">
        <v>0</v>
      </c>
      <c r="P401">
        <v>95</v>
      </c>
      <c r="Q401" t="b">
        <v>1</v>
      </c>
      <c r="R401" t="s">
        <v>8268</v>
      </c>
      <c r="S401" s="5">
        <f>Table1[[#This Row],[pledged]]/Table1[[#This Row],[goal]]</f>
        <v>1.0680499999999999</v>
      </c>
      <c r="T401" s="6">
        <f>Table1[[#This Row],[pledged]]/Table1[[#This Row],[backers_count]]</f>
        <v>224.85263157894738</v>
      </c>
      <c r="U401" t="s">
        <v>8309</v>
      </c>
      <c r="V401" t="s">
        <v>8314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f>(Table1[[#This Row],[deadline]]/86400)+25569+(-5/24)</f>
        <v>41775.9375</v>
      </c>
      <c r="K402" s="11" t="str">
        <f>TEXT(Table1[[#This Row],[deadline date time serial]],"yyyy")</f>
        <v>2014</v>
      </c>
      <c r="L402">
        <v>1397661347</v>
      </c>
      <c r="M402" s="10">
        <f>(Table1[[#This Row],[launched_at]]/86400)+25569+(-5/24)</f>
        <v>41745.427627314813</v>
      </c>
      <c r="N402" s="9" t="str">
        <f>TEXT(Table1[[#This Row],[launched_at date time serial]], "yyyy")</f>
        <v>2014</v>
      </c>
      <c r="O402" t="b">
        <v>0</v>
      </c>
      <c r="P402">
        <v>62</v>
      </c>
      <c r="Q402" t="b">
        <v>1</v>
      </c>
      <c r="R402" t="s">
        <v>8268</v>
      </c>
      <c r="S402" s="5">
        <f>Table1[[#This Row],[pledged]]/Table1[[#This Row],[goal]]</f>
        <v>1.1230249999999999</v>
      </c>
      <c r="T402" s="6">
        <f>Table1[[#This Row],[pledged]]/Table1[[#This Row],[backers_count]]</f>
        <v>181.13306451612902</v>
      </c>
      <c r="U402" t="s">
        <v>8309</v>
      </c>
      <c r="V402" t="s">
        <v>8314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f>(Table1[[#This Row],[deadline]]/86400)+25569+(-5/24)</f>
        <v>40762.633912037032</v>
      </c>
      <c r="K403" s="11" t="str">
        <f>TEXT(Table1[[#This Row],[deadline date time serial]],"yyyy")</f>
        <v>2011</v>
      </c>
      <c r="L403">
        <v>1310155970</v>
      </c>
      <c r="M403" s="10">
        <f>(Table1[[#This Row],[launched_at]]/86400)+25569+(-5/24)</f>
        <v>40732.633912037032</v>
      </c>
      <c r="N403" s="9" t="str">
        <f>TEXT(Table1[[#This Row],[launched_at date time serial]], "yyyy")</f>
        <v>2011</v>
      </c>
      <c r="O403" t="b">
        <v>0</v>
      </c>
      <c r="P403">
        <v>73</v>
      </c>
      <c r="Q403" t="b">
        <v>1</v>
      </c>
      <c r="R403" t="s">
        <v>8268</v>
      </c>
      <c r="S403" s="5">
        <f>Table1[[#This Row],[pledged]]/Table1[[#This Row],[goal]]</f>
        <v>1.0381199999999999</v>
      </c>
      <c r="T403" s="6">
        <f>Table1[[#This Row],[pledged]]/Table1[[#This Row],[backers_count]]</f>
        <v>711.04109589041093</v>
      </c>
      <c r="U403" t="s">
        <v>8309</v>
      </c>
      <c r="V403" t="s">
        <v>8314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f>(Table1[[#This Row],[deadline]]/86400)+25569+(-5/24)</f>
        <v>42313.372881944444</v>
      </c>
      <c r="K404" s="11" t="str">
        <f>TEXT(Table1[[#This Row],[deadline date time serial]],"yyyy")</f>
        <v>2015</v>
      </c>
      <c r="L404">
        <v>1444913817</v>
      </c>
      <c r="M404" s="10">
        <f>(Table1[[#This Row],[launched_at]]/86400)+25569+(-5/24)</f>
        <v>42292.331215277773</v>
      </c>
      <c r="N404" s="9" t="str">
        <f>TEXT(Table1[[#This Row],[launched_at date time serial]], "yyyy")</f>
        <v>2015</v>
      </c>
      <c r="O404" t="b">
        <v>0</v>
      </c>
      <c r="P404">
        <v>43</v>
      </c>
      <c r="Q404" t="b">
        <v>1</v>
      </c>
      <c r="R404" t="s">
        <v>8268</v>
      </c>
      <c r="S404" s="5">
        <f>Table1[[#This Row],[pledged]]/Table1[[#This Row],[goal]]</f>
        <v>1.4165000000000001</v>
      </c>
      <c r="T404" s="6">
        <f>Table1[[#This Row],[pledged]]/Table1[[#This Row],[backers_count]]</f>
        <v>65.883720930232556</v>
      </c>
      <c r="U404" t="s">
        <v>8309</v>
      </c>
      <c r="V404" t="s">
        <v>8314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f>(Table1[[#This Row],[deadline]]/86400)+25569+(-5/24)</f>
        <v>40765.088888888888</v>
      </c>
      <c r="K405" s="11" t="str">
        <f>TEXT(Table1[[#This Row],[deadline date time serial]],"yyyy")</f>
        <v>2011</v>
      </c>
      <c r="L405">
        <v>1308900441</v>
      </c>
      <c r="M405" s="10">
        <f>(Table1[[#This Row],[launched_at]]/86400)+25569+(-5/24)</f>
        <v>40718.102326388886</v>
      </c>
      <c r="N405" s="9" t="str">
        <f>TEXT(Table1[[#This Row],[launched_at date time serial]], "yyyy")</f>
        <v>2011</v>
      </c>
      <c r="O405" t="b">
        <v>0</v>
      </c>
      <c r="P405">
        <v>70</v>
      </c>
      <c r="Q405" t="b">
        <v>1</v>
      </c>
      <c r="R405" t="s">
        <v>8268</v>
      </c>
      <c r="S405" s="5">
        <f>Table1[[#This Row],[pledged]]/Table1[[#This Row],[goal]]</f>
        <v>1.0526</v>
      </c>
      <c r="T405" s="6">
        <f>Table1[[#This Row],[pledged]]/Table1[[#This Row],[backers_count]]</f>
        <v>75.185714285714283</v>
      </c>
      <c r="U405" t="s">
        <v>8309</v>
      </c>
      <c r="V405" t="s">
        <v>8314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f>(Table1[[#This Row],[deadline]]/86400)+25569+(-5/24)</f>
        <v>41675.75277777778</v>
      </c>
      <c r="K406" s="11" t="str">
        <f>TEXT(Table1[[#This Row],[deadline date time serial]],"yyyy")</f>
        <v>2014</v>
      </c>
      <c r="L406">
        <v>1389107062</v>
      </c>
      <c r="M406" s="10">
        <f>(Table1[[#This Row],[launched_at]]/86400)+25569+(-5/24)</f>
        <v>41646.419699074067</v>
      </c>
      <c r="N406" s="9" t="str">
        <f>TEXT(Table1[[#This Row],[launched_at date time serial]], "yyyy")</f>
        <v>2014</v>
      </c>
      <c r="O406" t="b">
        <v>0</v>
      </c>
      <c r="P406">
        <v>271</v>
      </c>
      <c r="Q406" t="b">
        <v>1</v>
      </c>
      <c r="R406" t="s">
        <v>8268</v>
      </c>
      <c r="S406" s="5">
        <f>Table1[[#This Row],[pledged]]/Table1[[#This Row],[goal]]</f>
        <v>1.0309142857142857</v>
      </c>
      <c r="T406" s="6">
        <f>Table1[[#This Row],[pledged]]/Table1[[#This Row],[backers_count]]</f>
        <v>133.14391143911439</v>
      </c>
      <c r="U406" t="s">
        <v>8309</v>
      </c>
      <c r="V406" t="s">
        <v>8314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f>(Table1[[#This Row],[deadline]]/86400)+25569+(-5/24)</f>
        <v>41703.876608796294</v>
      </c>
      <c r="K407" s="11" t="str">
        <f>TEXT(Table1[[#This Row],[deadline date time serial]],"yyyy")</f>
        <v>2014</v>
      </c>
      <c r="L407">
        <v>1391479339</v>
      </c>
      <c r="M407" s="10">
        <f>(Table1[[#This Row],[launched_at]]/86400)+25569+(-5/24)</f>
        <v>41673.876608796294</v>
      </c>
      <c r="N407" s="9" t="str">
        <f>TEXT(Table1[[#This Row],[launched_at date time serial]], "yyyy")</f>
        <v>2014</v>
      </c>
      <c r="O407" t="b">
        <v>0</v>
      </c>
      <c r="P407">
        <v>55</v>
      </c>
      <c r="Q407" t="b">
        <v>1</v>
      </c>
      <c r="R407" t="s">
        <v>8268</v>
      </c>
      <c r="S407" s="5">
        <f>Table1[[#This Row],[pledged]]/Table1[[#This Row],[goal]]</f>
        <v>1.0765957446808512</v>
      </c>
      <c r="T407" s="6">
        <f>Table1[[#This Row],[pledged]]/Table1[[#This Row],[backers_count]]</f>
        <v>55.2</v>
      </c>
      <c r="U407" t="s">
        <v>8309</v>
      </c>
      <c r="V407" t="s">
        <v>8314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f>(Table1[[#This Row],[deadline]]/86400)+25569+(-5/24)</f>
        <v>40672.040972222218</v>
      </c>
      <c r="K408" s="11" t="str">
        <f>TEXT(Table1[[#This Row],[deadline date time serial]],"yyyy")</f>
        <v>2011</v>
      </c>
      <c r="L408">
        <v>1301975637</v>
      </c>
      <c r="M408" s="10">
        <f>(Table1[[#This Row],[launched_at]]/86400)+25569+(-5/24)</f>
        <v>40637.95413194444</v>
      </c>
      <c r="N408" s="9" t="str">
        <f>TEXT(Table1[[#This Row],[launched_at date time serial]], "yyyy")</f>
        <v>2011</v>
      </c>
      <c r="O408" t="b">
        <v>0</v>
      </c>
      <c r="P408">
        <v>35</v>
      </c>
      <c r="Q408" t="b">
        <v>1</v>
      </c>
      <c r="R408" t="s">
        <v>8268</v>
      </c>
      <c r="S408" s="5">
        <f>Table1[[#This Row],[pledged]]/Table1[[#This Row],[goal]]</f>
        <v>1.0770464285714285</v>
      </c>
      <c r="T408" s="6">
        <f>Table1[[#This Row],[pledged]]/Table1[[#This Row],[backers_count]]</f>
        <v>86.163714285714292</v>
      </c>
      <c r="U408" t="s">
        <v>8309</v>
      </c>
      <c r="V408" t="s">
        <v>8314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f>(Table1[[#This Row],[deadline]]/86400)+25569+(-5/24)</f>
        <v>40866.704282407409</v>
      </c>
      <c r="K409" s="11" t="str">
        <f>TEXT(Table1[[#This Row],[deadline date time serial]],"yyyy")</f>
        <v>2011</v>
      </c>
      <c r="L409">
        <v>1316552050</v>
      </c>
      <c r="M409" s="10">
        <f>(Table1[[#This Row],[launched_at]]/86400)+25569+(-5/24)</f>
        <v>40806.662615740737</v>
      </c>
      <c r="N409" s="9" t="str">
        <f>TEXT(Table1[[#This Row],[launched_at date time serial]], "yyyy")</f>
        <v>2011</v>
      </c>
      <c r="O409" t="b">
        <v>0</v>
      </c>
      <c r="P409">
        <v>22</v>
      </c>
      <c r="Q409" t="b">
        <v>1</v>
      </c>
      <c r="R409" t="s">
        <v>8268</v>
      </c>
      <c r="S409" s="5">
        <f>Table1[[#This Row],[pledged]]/Table1[[#This Row],[goal]]</f>
        <v>1.0155000000000001</v>
      </c>
      <c r="T409" s="6">
        <f>Table1[[#This Row],[pledged]]/Table1[[#This Row],[backers_count]]</f>
        <v>92.318181818181813</v>
      </c>
      <c r="U409" t="s">
        <v>8309</v>
      </c>
      <c r="V409" t="s">
        <v>8314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f>(Table1[[#This Row],[deadline]]/86400)+25569+(-5/24)</f>
        <v>41583.569328703699</v>
      </c>
      <c r="K410" s="11" t="str">
        <f>TEXT(Table1[[#This Row],[deadline date time serial]],"yyyy")</f>
        <v>2013</v>
      </c>
      <c r="L410">
        <v>1380217190</v>
      </c>
      <c r="M410" s="10">
        <f>(Table1[[#This Row],[launched_at]]/86400)+25569+(-5/24)</f>
        <v>41543.527662037035</v>
      </c>
      <c r="N410" s="9" t="str">
        <f>TEXT(Table1[[#This Row],[launched_at date time serial]], "yyyy")</f>
        <v>2013</v>
      </c>
      <c r="O410" t="b">
        <v>0</v>
      </c>
      <c r="P410">
        <v>38</v>
      </c>
      <c r="Q410" t="b">
        <v>1</v>
      </c>
      <c r="R410" t="s">
        <v>8268</v>
      </c>
      <c r="S410" s="5">
        <f>Table1[[#This Row],[pledged]]/Table1[[#This Row],[goal]]</f>
        <v>1.0143766666666667</v>
      </c>
      <c r="T410" s="6">
        <f>Table1[[#This Row],[pledged]]/Table1[[#This Row],[backers_count]]</f>
        <v>160.16473684210527</v>
      </c>
      <c r="U410" t="s">
        <v>8309</v>
      </c>
      <c r="V410" t="s">
        <v>8314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f>(Table1[[#This Row],[deadline]]/86400)+25569+(-5/24)</f>
        <v>42573.654444444437</v>
      </c>
      <c r="K411" s="11" t="str">
        <f>TEXT(Table1[[#This Row],[deadline date time serial]],"yyyy")</f>
        <v>2016</v>
      </c>
      <c r="L411">
        <v>1466628144</v>
      </c>
      <c r="M411" s="10">
        <f>(Table1[[#This Row],[launched_at]]/86400)+25569+(-5/24)</f>
        <v>42543.654444444437</v>
      </c>
      <c r="N411" s="9" t="str">
        <f>TEXT(Table1[[#This Row],[launched_at date time serial]], "yyyy")</f>
        <v>2016</v>
      </c>
      <c r="O411" t="b">
        <v>0</v>
      </c>
      <c r="P411">
        <v>15</v>
      </c>
      <c r="Q411" t="b">
        <v>1</v>
      </c>
      <c r="R411" t="s">
        <v>8268</v>
      </c>
      <c r="S411" s="5">
        <f>Table1[[#This Row],[pledged]]/Table1[[#This Row],[goal]]</f>
        <v>1.3680000000000001</v>
      </c>
      <c r="T411" s="6">
        <f>Table1[[#This Row],[pledged]]/Table1[[#This Row],[backers_count]]</f>
        <v>45.6</v>
      </c>
      <c r="U411" t="s">
        <v>8309</v>
      </c>
      <c r="V411" t="s">
        <v>8314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f>(Table1[[#This Row],[deadline]]/86400)+25569+(-5/24)</f>
        <v>42173.773113425923</v>
      </c>
      <c r="K412" s="11" t="str">
        <f>TEXT(Table1[[#This Row],[deadline date time serial]],"yyyy")</f>
        <v>2015</v>
      </c>
      <c r="L412">
        <v>1429486397</v>
      </c>
      <c r="M412" s="10">
        <f>(Table1[[#This Row],[launched_at]]/86400)+25569+(-5/24)</f>
        <v>42113.773113425923</v>
      </c>
      <c r="N412" s="9" t="str">
        <f>TEXT(Table1[[#This Row],[launched_at date time serial]], "yyyy")</f>
        <v>2015</v>
      </c>
      <c r="O412" t="b">
        <v>0</v>
      </c>
      <c r="P412">
        <v>7</v>
      </c>
      <c r="Q412" t="b">
        <v>1</v>
      </c>
      <c r="R412" t="s">
        <v>8268</v>
      </c>
      <c r="S412" s="5">
        <f>Table1[[#This Row],[pledged]]/Table1[[#This Row],[goal]]</f>
        <v>1.2829999999999999</v>
      </c>
      <c r="T412" s="6">
        <f>Table1[[#This Row],[pledged]]/Table1[[#This Row],[backers_count]]</f>
        <v>183.28571428571428</v>
      </c>
      <c r="U412" t="s">
        <v>8309</v>
      </c>
      <c r="V412" t="s">
        <v>8314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f>(Table1[[#This Row],[deadline]]/86400)+25569+(-5/24)</f>
        <v>41630</v>
      </c>
      <c r="K413" s="11" t="str">
        <f>TEXT(Table1[[#This Row],[deadline date time serial]],"yyyy")</f>
        <v>2013</v>
      </c>
      <c r="L413">
        <v>1384920804</v>
      </c>
      <c r="M413" s="10">
        <f>(Table1[[#This Row],[launched_at]]/86400)+25569+(-5/24)</f>
        <v>41597.967638888884</v>
      </c>
      <c r="N413" s="9" t="str">
        <f>TEXT(Table1[[#This Row],[launched_at date time serial]], "yyyy")</f>
        <v>2013</v>
      </c>
      <c r="O413" t="b">
        <v>0</v>
      </c>
      <c r="P413">
        <v>241</v>
      </c>
      <c r="Q413" t="b">
        <v>1</v>
      </c>
      <c r="R413" t="s">
        <v>8268</v>
      </c>
      <c r="S413" s="5">
        <f>Table1[[#This Row],[pledged]]/Table1[[#This Row],[goal]]</f>
        <v>1.0105</v>
      </c>
      <c r="T413" s="6">
        <f>Table1[[#This Row],[pledged]]/Table1[[#This Row],[backers_count]]</f>
        <v>125.78838174273859</v>
      </c>
      <c r="U413" t="s">
        <v>8309</v>
      </c>
      <c r="V413" t="s">
        <v>8314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f>(Table1[[#This Row],[deadline]]/86400)+25569+(-5/24)</f>
        <v>41115.534467592588</v>
      </c>
      <c r="K414" s="11" t="str">
        <f>TEXT(Table1[[#This Row],[deadline date time serial]],"yyyy")</f>
        <v>2012</v>
      </c>
      <c r="L414">
        <v>1341856178</v>
      </c>
      <c r="M414" s="10">
        <f>(Table1[[#This Row],[launched_at]]/86400)+25569+(-5/24)</f>
        <v>41099.534467592588</v>
      </c>
      <c r="N414" s="9" t="str">
        <f>TEXT(Table1[[#This Row],[launched_at date time serial]], "yyyy")</f>
        <v>2012</v>
      </c>
      <c r="O414" t="b">
        <v>0</v>
      </c>
      <c r="P414">
        <v>55</v>
      </c>
      <c r="Q414" t="b">
        <v>1</v>
      </c>
      <c r="R414" t="s">
        <v>8268</v>
      </c>
      <c r="S414" s="5">
        <f>Table1[[#This Row],[pledged]]/Table1[[#This Row],[goal]]</f>
        <v>1.2684</v>
      </c>
      <c r="T414" s="6">
        <f>Table1[[#This Row],[pledged]]/Table1[[#This Row],[backers_count]]</f>
        <v>57.654545454545456</v>
      </c>
      <c r="U414" t="s">
        <v>8309</v>
      </c>
      <c r="V414" t="s">
        <v>8314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f>(Table1[[#This Row],[deadline]]/86400)+25569+(-5/24)</f>
        <v>41109.66910879629</v>
      </c>
      <c r="K415" s="11" t="str">
        <f>TEXT(Table1[[#This Row],[deadline date time serial]],"yyyy")</f>
        <v>2012</v>
      </c>
      <c r="L415">
        <v>1340139811</v>
      </c>
      <c r="M415" s="10">
        <f>(Table1[[#This Row],[launched_at]]/86400)+25569+(-5/24)</f>
        <v>41079.66910879629</v>
      </c>
      <c r="N415" s="9" t="str">
        <f>TEXT(Table1[[#This Row],[launched_at date time serial]], "yyyy")</f>
        <v>2012</v>
      </c>
      <c r="O415" t="b">
        <v>0</v>
      </c>
      <c r="P415">
        <v>171</v>
      </c>
      <c r="Q415" t="b">
        <v>1</v>
      </c>
      <c r="R415" t="s">
        <v>8268</v>
      </c>
      <c r="S415" s="5">
        <f>Table1[[#This Row],[pledged]]/Table1[[#This Row],[goal]]</f>
        <v>1.0508593749999999</v>
      </c>
      <c r="T415" s="6">
        <f>Table1[[#This Row],[pledged]]/Table1[[#This Row],[backers_count]]</f>
        <v>78.660818713450297</v>
      </c>
      <c r="U415" t="s">
        <v>8309</v>
      </c>
      <c r="V415" t="s">
        <v>8314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f>(Table1[[#This Row],[deadline]]/86400)+25569+(-5/24)</f>
        <v>41558.85491898148</v>
      </c>
      <c r="K416" s="11" t="str">
        <f>TEXT(Table1[[#This Row],[deadline date time serial]],"yyyy")</f>
        <v>2013</v>
      </c>
      <c r="L416">
        <v>1378949465</v>
      </c>
      <c r="M416" s="10">
        <f>(Table1[[#This Row],[launched_at]]/86400)+25569+(-5/24)</f>
        <v>41528.85491898148</v>
      </c>
      <c r="N416" s="9" t="str">
        <f>TEXT(Table1[[#This Row],[launched_at date time serial]], "yyyy")</f>
        <v>2013</v>
      </c>
      <c r="O416" t="b">
        <v>0</v>
      </c>
      <c r="P416">
        <v>208</v>
      </c>
      <c r="Q416" t="b">
        <v>1</v>
      </c>
      <c r="R416" t="s">
        <v>8268</v>
      </c>
      <c r="S416" s="5">
        <f>Table1[[#This Row],[pledged]]/Table1[[#This Row],[goal]]</f>
        <v>1.0285405405405406</v>
      </c>
      <c r="T416" s="6">
        <f>Table1[[#This Row],[pledged]]/Table1[[#This Row],[backers_count]]</f>
        <v>91.480769230769226</v>
      </c>
      <c r="U416" t="s">
        <v>8309</v>
      </c>
      <c r="V416" t="s">
        <v>8314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f>(Table1[[#This Row],[deadline]]/86400)+25569+(-5/24)</f>
        <v>41929.291666666664</v>
      </c>
      <c r="K417" s="11" t="str">
        <f>TEXT(Table1[[#This Row],[deadline date time serial]],"yyyy")</f>
        <v>2014</v>
      </c>
      <c r="L417">
        <v>1411417602</v>
      </c>
      <c r="M417" s="10">
        <f>(Table1[[#This Row],[launched_at]]/86400)+25569+(-5/24)</f>
        <v>41904.643541666665</v>
      </c>
      <c r="N417" s="9" t="str">
        <f>TEXT(Table1[[#This Row],[launched_at date time serial]], "yyyy")</f>
        <v>2014</v>
      </c>
      <c r="O417" t="b">
        <v>0</v>
      </c>
      <c r="P417">
        <v>21</v>
      </c>
      <c r="Q417" t="b">
        <v>1</v>
      </c>
      <c r="R417" t="s">
        <v>8268</v>
      </c>
      <c r="S417" s="5">
        <f>Table1[[#This Row],[pledged]]/Table1[[#This Row],[goal]]</f>
        <v>1.0214714285714286</v>
      </c>
      <c r="T417" s="6">
        <f>Table1[[#This Row],[pledged]]/Table1[[#This Row],[backers_count]]</f>
        <v>68.09809523809524</v>
      </c>
      <c r="U417" t="s">
        <v>8309</v>
      </c>
      <c r="V417" t="s">
        <v>8314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f>(Table1[[#This Row],[deadline]]/86400)+25569+(-5/24)</f>
        <v>41678.187858796293</v>
      </c>
      <c r="K418" s="11" t="str">
        <f>TEXT(Table1[[#This Row],[deadline date time serial]],"yyyy")</f>
        <v>2014</v>
      </c>
      <c r="L418">
        <v>1389259831</v>
      </c>
      <c r="M418" s="10">
        <f>(Table1[[#This Row],[launched_at]]/86400)+25569+(-5/24)</f>
        <v>41648.187858796293</v>
      </c>
      <c r="N418" s="9" t="str">
        <f>TEXT(Table1[[#This Row],[launched_at date time serial]], "yyyy")</f>
        <v>2014</v>
      </c>
      <c r="O418" t="b">
        <v>0</v>
      </c>
      <c r="P418">
        <v>25</v>
      </c>
      <c r="Q418" t="b">
        <v>1</v>
      </c>
      <c r="R418" t="s">
        <v>8268</v>
      </c>
      <c r="S418" s="5">
        <f>Table1[[#This Row],[pledged]]/Table1[[#This Row],[goal]]</f>
        <v>1.2021700000000002</v>
      </c>
      <c r="T418" s="6">
        <f>Table1[[#This Row],[pledged]]/Table1[[#This Row],[backers_count]]</f>
        <v>48.086800000000004</v>
      </c>
      <c r="U418" t="s">
        <v>8309</v>
      </c>
      <c r="V418" t="s">
        <v>8314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f>(Table1[[#This Row],[deadline]]/86400)+25569+(-5/24)</f>
        <v>41371.981249999997</v>
      </c>
      <c r="K419" s="11" t="str">
        <f>TEXT(Table1[[#This Row],[deadline date time serial]],"yyyy")</f>
        <v>2013</v>
      </c>
      <c r="L419">
        <v>1364426260</v>
      </c>
      <c r="M419" s="10">
        <f>(Table1[[#This Row],[launched_at]]/86400)+25569+(-5/24)</f>
        <v>41360.762268518512</v>
      </c>
      <c r="N419" s="9" t="str">
        <f>TEXT(Table1[[#This Row],[launched_at date time serial]], "yyyy")</f>
        <v>2013</v>
      </c>
      <c r="O419" t="b">
        <v>0</v>
      </c>
      <c r="P419">
        <v>52</v>
      </c>
      <c r="Q419" t="b">
        <v>1</v>
      </c>
      <c r="R419" t="s">
        <v>8268</v>
      </c>
      <c r="S419" s="5">
        <f>Table1[[#This Row],[pledged]]/Table1[[#This Row],[goal]]</f>
        <v>1.0024761904761905</v>
      </c>
      <c r="T419" s="6">
        <f>Table1[[#This Row],[pledged]]/Table1[[#This Row],[backers_count]]</f>
        <v>202.42307692307693</v>
      </c>
      <c r="U419" t="s">
        <v>8309</v>
      </c>
      <c r="V419" t="s">
        <v>8314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f>(Table1[[#This Row],[deadline]]/86400)+25569+(-5/24)</f>
        <v>42208.07403935185</v>
      </c>
      <c r="K420" s="11" t="str">
        <f>TEXT(Table1[[#This Row],[deadline date time serial]],"yyyy")</f>
        <v>2015</v>
      </c>
      <c r="L420">
        <v>1435041997</v>
      </c>
      <c r="M420" s="10">
        <f>(Table1[[#This Row],[launched_at]]/86400)+25569+(-5/24)</f>
        <v>42178.07403935185</v>
      </c>
      <c r="N420" s="9" t="str">
        <f>TEXT(Table1[[#This Row],[launched_at date time serial]], "yyyy")</f>
        <v>2015</v>
      </c>
      <c r="O420" t="b">
        <v>0</v>
      </c>
      <c r="P420">
        <v>104</v>
      </c>
      <c r="Q420" t="b">
        <v>1</v>
      </c>
      <c r="R420" t="s">
        <v>8268</v>
      </c>
      <c r="S420" s="5">
        <f>Table1[[#This Row],[pledged]]/Table1[[#This Row],[goal]]</f>
        <v>1.0063392857142857</v>
      </c>
      <c r="T420" s="6">
        <f>Table1[[#This Row],[pledged]]/Table1[[#This Row],[backers_count]]</f>
        <v>216.75</v>
      </c>
      <c r="U420" t="s">
        <v>8309</v>
      </c>
      <c r="V420" t="s">
        <v>8314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f>(Table1[[#This Row],[deadline]]/86400)+25569+(-5/24)</f>
        <v>41454.634108796294</v>
      </c>
      <c r="K421" s="11" t="str">
        <f>TEXT(Table1[[#This Row],[deadline date time serial]],"yyyy")</f>
        <v>2013</v>
      </c>
      <c r="L421">
        <v>1367352787</v>
      </c>
      <c r="M421" s="10">
        <f>(Table1[[#This Row],[launched_at]]/86400)+25569+(-5/24)</f>
        <v>41394.634108796294</v>
      </c>
      <c r="N421" s="9" t="str">
        <f>TEXT(Table1[[#This Row],[launched_at date time serial]], "yyyy")</f>
        <v>2013</v>
      </c>
      <c r="O421" t="b">
        <v>0</v>
      </c>
      <c r="P421">
        <v>73</v>
      </c>
      <c r="Q421" t="b">
        <v>1</v>
      </c>
      <c r="R421" t="s">
        <v>8268</v>
      </c>
      <c r="S421" s="5">
        <f>Table1[[#This Row],[pledged]]/Table1[[#This Row],[goal]]</f>
        <v>1.004375</v>
      </c>
      <c r="T421" s="6">
        <f>Table1[[#This Row],[pledged]]/Table1[[#This Row],[backers_count]]</f>
        <v>110.06849315068493</v>
      </c>
      <c r="U421" t="s">
        <v>8309</v>
      </c>
      <c r="V421" t="s">
        <v>8314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f>(Table1[[#This Row],[deadline]]/86400)+25569+(-5/24)</f>
        <v>41711.986469907402</v>
      </c>
      <c r="K422" s="11" t="str">
        <f>TEXT(Table1[[#This Row],[deadline date time serial]],"yyyy")</f>
        <v>2014</v>
      </c>
      <c r="L422">
        <v>1392183631</v>
      </c>
      <c r="M422" s="10">
        <f>(Table1[[#This Row],[launched_at]]/86400)+25569+(-5/24)</f>
        <v>41682.028136574074</v>
      </c>
      <c r="N422" s="9" t="str">
        <f>TEXT(Table1[[#This Row],[launched_at date time serial]], "yyyy")</f>
        <v>2014</v>
      </c>
      <c r="O422" t="b">
        <v>0</v>
      </c>
      <c r="P422">
        <v>3</v>
      </c>
      <c r="Q422" t="b">
        <v>0</v>
      </c>
      <c r="R422" t="s">
        <v>8269</v>
      </c>
      <c r="S422" s="5">
        <f>Table1[[#This Row],[pledged]]/Table1[[#This Row],[goal]]</f>
        <v>4.3939393939393936E-3</v>
      </c>
      <c r="T422" s="6">
        <f>Table1[[#This Row],[pledged]]/Table1[[#This Row],[backers_count]]</f>
        <v>4.833333333333333</v>
      </c>
      <c r="U422" t="s">
        <v>8309</v>
      </c>
      <c r="V422" t="s">
        <v>8315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f>(Table1[[#This Row],[deadline]]/86400)+25569+(-5/24)</f>
        <v>42237.283055555548</v>
      </c>
      <c r="K423" s="11" t="str">
        <f>TEXT(Table1[[#This Row],[deadline date time serial]],"yyyy")</f>
        <v>2015</v>
      </c>
      <c r="L423">
        <v>1434973656</v>
      </c>
      <c r="M423" s="10">
        <f>(Table1[[#This Row],[launched_at]]/86400)+25569+(-5/24)</f>
        <v>42177.283055555548</v>
      </c>
      <c r="N423" s="9" t="str">
        <f>TEXT(Table1[[#This Row],[launched_at date time serial]], "yyyy")</f>
        <v>2015</v>
      </c>
      <c r="O423" t="b">
        <v>0</v>
      </c>
      <c r="P423">
        <v>6</v>
      </c>
      <c r="Q423" t="b">
        <v>0</v>
      </c>
      <c r="R423" t="s">
        <v>8269</v>
      </c>
      <c r="S423" s="5">
        <f>Table1[[#This Row],[pledged]]/Table1[[#This Row],[goal]]</f>
        <v>2.0066666666666667E-2</v>
      </c>
      <c r="T423" s="6">
        <f>Table1[[#This Row],[pledged]]/Table1[[#This Row],[backers_count]]</f>
        <v>50.166666666666664</v>
      </c>
      <c r="U423" t="s">
        <v>8309</v>
      </c>
      <c r="V423" t="s">
        <v>8315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f>(Table1[[#This Row],[deadline]]/86400)+25569+(-5/24)</f>
        <v>41893.052048611113</v>
      </c>
      <c r="K424" s="11" t="str">
        <f>TEXT(Table1[[#This Row],[deadline date time serial]],"yyyy")</f>
        <v>2014</v>
      </c>
      <c r="L424">
        <v>1407824097</v>
      </c>
      <c r="M424" s="10">
        <f>(Table1[[#This Row],[launched_at]]/86400)+25569+(-5/24)</f>
        <v>41863.052048611113</v>
      </c>
      <c r="N424" s="9" t="str">
        <f>TEXT(Table1[[#This Row],[launched_at date time serial]], "yyyy")</f>
        <v>2014</v>
      </c>
      <c r="O424" t="b">
        <v>0</v>
      </c>
      <c r="P424">
        <v>12</v>
      </c>
      <c r="Q424" t="b">
        <v>0</v>
      </c>
      <c r="R424" t="s">
        <v>8269</v>
      </c>
      <c r="S424" s="5">
        <f>Table1[[#This Row],[pledged]]/Table1[[#This Row],[goal]]</f>
        <v>1.0749999999999999E-2</v>
      </c>
      <c r="T424" s="6">
        <f>Table1[[#This Row],[pledged]]/Table1[[#This Row],[backers_count]]</f>
        <v>35.833333333333336</v>
      </c>
      <c r="U424" t="s">
        <v>8309</v>
      </c>
      <c r="V424" t="s">
        <v>8315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f>(Table1[[#This Row],[deadline]]/86400)+25569+(-5/24)</f>
        <v>41430.717939814815</v>
      </c>
      <c r="K425" s="11" t="str">
        <f>TEXT(Table1[[#This Row],[deadline date time serial]],"yyyy")</f>
        <v>2013</v>
      </c>
      <c r="L425">
        <v>1367878430</v>
      </c>
      <c r="M425" s="10">
        <f>(Table1[[#This Row],[launched_at]]/86400)+25569+(-5/24)</f>
        <v>41400.717939814815</v>
      </c>
      <c r="N425" s="9" t="str">
        <f>TEXT(Table1[[#This Row],[launched_at date time serial]], "yyyy")</f>
        <v>2013</v>
      </c>
      <c r="O425" t="b">
        <v>0</v>
      </c>
      <c r="P425">
        <v>13</v>
      </c>
      <c r="Q425" t="b">
        <v>0</v>
      </c>
      <c r="R425" t="s">
        <v>8269</v>
      </c>
      <c r="S425" s="5">
        <f>Table1[[#This Row],[pledged]]/Table1[[#This Row],[goal]]</f>
        <v>7.6499999999999997E-3</v>
      </c>
      <c r="T425" s="6">
        <f>Table1[[#This Row],[pledged]]/Table1[[#This Row],[backers_count]]</f>
        <v>11.76923076923077</v>
      </c>
      <c r="U425" t="s">
        <v>8309</v>
      </c>
      <c r="V425" t="s">
        <v>8315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f>(Table1[[#This Row],[deadline]]/86400)+25569+(-5/24)</f>
        <v>40994.126145833332</v>
      </c>
      <c r="K426" s="11" t="str">
        <f>TEXT(Table1[[#This Row],[deadline date time serial]],"yyyy")</f>
        <v>2012</v>
      </c>
      <c r="L426">
        <v>1327568499</v>
      </c>
      <c r="M426" s="10">
        <f>(Table1[[#This Row],[launched_at]]/86400)+25569+(-5/24)</f>
        <v>40934.167812499996</v>
      </c>
      <c r="N426" s="9" t="str">
        <f>TEXT(Table1[[#This Row],[launched_at date time serial]], "yyyy")</f>
        <v>2012</v>
      </c>
      <c r="O426" t="b">
        <v>0</v>
      </c>
      <c r="P426">
        <v>5</v>
      </c>
      <c r="Q426" t="b">
        <v>0</v>
      </c>
      <c r="R426" t="s">
        <v>8269</v>
      </c>
      <c r="S426" s="5">
        <f>Table1[[#This Row],[pledged]]/Table1[[#This Row],[goal]]</f>
        <v>6.7966666666666675E-2</v>
      </c>
      <c r="T426" s="6">
        <f>Table1[[#This Row],[pledged]]/Table1[[#This Row],[backers_count]]</f>
        <v>40.78</v>
      </c>
      <c r="U426" t="s">
        <v>8309</v>
      </c>
      <c r="V426" t="s">
        <v>8315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f>(Table1[[#This Row],[deadline]]/86400)+25569+(-5/24)</f>
        <v>42335.694490740738</v>
      </c>
      <c r="K427" s="11" t="str">
        <f>TEXT(Table1[[#This Row],[deadline date time serial]],"yyyy")</f>
        <v>2015</v>
      </c>
      <c r="L427">
        <v>1443472804</v>
      </c>
      <c r="M427" s="10">
        <f>(Table1[[#This Row],[launched_at]]/86400)+25569+(-5/24)</f>
        <v>42275.652824074066</v>
      </c>
      <c r="N427" s="9" t="str">
        <f>TEXT(Table1[[#This Row],[launched_at date time serial]], "yyyy")</f>
        <v>2015</v>
      </c>
      <c r="O427" t="b">
        <v>0</v>
      </c>
      <c r="P427">
        <v>2</v>
      </c>
      <c r="Q427" t="b">
        <v>0</v>
      </c>
      <c r="R427" t="s">
        <v>8269</v>
      </c>
      <c r="S427" s="5">
        <f>Table1[[#This Row],[pledged]]/Table1[[#This Row],[goal]]</f>
        <v>1.2E-4</v>
      </c>
      <c r="T427" s="6">
        <f>Table1[[#This Row],[pledged]]/Table1[[#This Row],[backers_count]]</f>
        <v>3</v>
      </c>
      <c r="U427" t="s">
        <v>8309</v>
      </c>
      <c r="V427" t="s">
        <v>8315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f>(Table1[[#This Row],[deadline]]/86400)+25569+(-5/24)</f>
        <v>42430.503634259258</v>
      </c>
      <c r="K428" s="11" t="str">
        <f>TEXT(Table1[[#This Row],[deadline date time serial]],"yyyy")</f>
        <v>2016</v>
      </c>
      <c r="L428">
        <v>1454259914</v>
      </c>
      <c r="M428" s="10">
        <f>(Table1[[#This Row],[launched_at]]/86400)+25569+(-5/24)</f>
        <v>42400.503634259258</v>
      </c>
      <c r="N428" s="9" t="str">
        <f>TEXT(Table1[[#This Row],[launched_at date time serial]], "yyyy")</f>
        <v>2016</v>
      </c>
      <c r="O428" t="b">
        <v>0</v>
      </c>
      <c r="P428">
        <v>8</v>
      </c>
      <c r="Q428" t="b">
        <v>0</v>
      </c>
      <c r="R428" t="s">
        <v>8269</v>
      </c>
      <c r="S428" s="5">
        <f>Table1[[#This Row],[pledged]]/Table1[[#This Row],[goal]]</f>
        <v>1.3299999999999999E-2</v>
      </c>
      <c r="T428" s="6">
        <f>Table1[[#This Row],[pledged]]/Table1[[#This Row],[backers_count]]</f>
        <v>16.625</v>
      </c>
      <c r="U428" t="s">
        <v>8309</v>
      </c>
      <c r="V428" t="s">
        <v>8315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f>(Table1[[#This Row],[deadline]]/86400)+25569+(-5/24)</f>
        <v>42299.582638888889</v>
      </c>
      <c r="K429" s="11" t="str">
        <f>TEXT(Table1[[#This Row],[deadline date time serial]],"yyyy")</f>
        <v>2015</v>
      </c>
      <c r="L429">
        <v>1444340940</v>
      </c>
      <c r="M429" s="10">
        <f>(Table1[[#This Row],[launched_at]]/86400)+25569+(-5/24)</f>
        <v>42285.700694444444</v>
      </c>
      <c r="N429" s="9" t="str">
        <f>TEXT(Table1[[#This Row],[launched_at date time serial]], "yyyy")</f>
        <v>2015</v>
      </c>
      <c r="O429" t="b">
        <v>0</v>
      </c>
      <c r="P429">
        <v>0</v>
      </c>
      <c r="Q429" t="b">
        <v>0</v>
      </c>
      <c r="R429" t="s">
        <v>8269</v>
      </c>
      <c r="S429" s="5">
        <f>Table1[[#This Row],[pledged]]/Table1[[#This Row],[goal]]</f>
        <v>0</v>
      </c>
      <c r="T429" s="6" t="e">
        <f>Table1[[#This Row],[pledged]]/Table1[[#This Row],[backers_count]]</f>
        <v>#DIV/0!</v>
      </c>
      <c r="U429" t="s">
        <v>8309</v>
      </c>
      <c r="V429" t="s">
        <v>8315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f>(Table1[[#This Row],[deadline]]/86400)+25569+(-5/24)</f>
        <v>41806.708333333328</v>
      </c>
      <c r="K430" s="11" t="str">
        <f>TEXT(Table1[[#This Row],[deadline date time serial]],"yyyy")</f>
        <v>2014</v>
      </c>
      <c r="L430">
        <v>1400523845</v>
      </c>
      <c r="M430" s="10">
        <f>(Table1[[#This Row],[launched_at]]/86400)+25569+(-5/24)</f>
        <v>41778.558391203704</v>
      </c>
      <c r="N430" s="9" t="str">
        <f>TEXT(Table1[[#This Row],[launched_at date time serial]], "yyyy")</f>
        <v>2014</v>
      </c>
      <c r="O430" t="b">
        <v>0</v>
      </c>
      <c r="P430">
        <v>13</v>
      </c>
      <c r="Q430" t="b">
        <v>0</v>
      </c>
      <c r="R430" t="s">
        <v>8269</v>
      </c>
      <c r="S430" s="5">
        <f>Table1[[#This Row],[pledged]]/Table1[[#This Row],[goal]]</f>
        <v>5.6333333333333332E-2</v>
      </c>
      <c r="T430" s="6">
        <f>Table1[[#This Row],[pledged]]/Table1[[#This Row],[backers_count]]</f>
        <v>52</v>
      </c>
      <c r="U430" t="s">
        <v>8309</v>
      </c>
      <c r="V430" t="s">
        <v>8315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f>(Table1[[#This Row],[deadline]]/86400)+25569+(-5/24)</f>
        <v>40143.999305555553</v>
      </c>
      <c r="K431" s="11" t="str">
        <f>TEXT(Table1[[#This Row],[deadline date time serial]],"yyyy")</f>
        <v>2009</v>
      </c>
      <c r="L431">
        <v>1252964282</v>
      </c>
      <c r="M431" s="10">
        <f>(Table1[[#This Row],[launched_at]]/86400)+25569+(-5/24)</f>
        <v>40070.693078703705</v>
      </c>
      <c r="N431" s="9" t="str">
        <f>TEXT(Table1[[#This Row],[launched_at date time serial]], "yyyy")</f>
        <v>2009</v>
      </c>
      <c r="O431" t="b">
        <v>0</v>
      </c>
      <c r="P431">
        <v>0</v>
      </c>
      <c r="Q431" t="b">
        <v>0</v>
      </c>
      <c r="R431" t="s">
        <v>8269</v>
      </c>
      <c r="S431" s="5">
        <f>Table1[[#This Row],[pledged]]/Table1[[#This Row],[goal]]</f>
        <v>0</v>
      </c>
      <c r="T431" s="6" t="e">
        <f>Table1[[#This Row],[pledged]]/Table1[[#This Row],[backers_count]]</f>
        <v>#DIV/0!</v>
      </c>
      <c r="U431" t="s">
        <v>8309</v>
      </c>
      <c r="V431" t="s">
        <v>8315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f>(Table1[[#This Row],[deadline]]/86400)+25569+(-5/24)</f>
        <v>41527.898923611108</v>
      </c>
      <c r="K432" s="11" t="str">
        <f>TEXT(Table1[[#This Row],[deadline date time serial]],"yyyy")</f>
        <v>2013</v>
      </c>
      <c r="L432">
        <v>1377570867</v>
      </c>
      <c r="M432" s="10">
        <f>(Table1[[#This Row],[launched_at]]/86400)+25569+(-5/24)</f>
        <v>41512.898923611108</v>
      </c>
      <c r="N432" s="9" t="str">
        <f>TEXT(Table1[[#This Row],[launched_at date time serial]], "yyyy")</f>
        <v>2013</v>
      </c>
      <c r="O432" t="b">
        <v>0</v>
      </c>
      <c r="P432">
        <v>5</v>
      </c>
      <c r="Q432" t="b">
        <v>0</v>
      </c>
      <c r="R432" t="s">
        <v>8269</v>
      </c>
      <c r="S432" s="5">
        <f>Table1[[#This Row],[pledged]]/Table1[[#This Row],[goal]]</f>
        <v>2.4E-2</v>
      </c>
      <c r="T432" s="6">
        <f>Table1[[#This Row],[pledged]]/Table1[[#This Row],[backers_count]]</f>
        <v>4.8</v>
      </c>
      <c r="U432" t="s">
        <v>8309</v>
      </c>
      <c r="V432" t="s">
        <v>8315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f>(Table1[[#This Row],[deadline]]/86400)+25569+(-5/24)</f>
        <v>42556.662997685184</v>
      </c>
      <c r="K433" s="11" t="str">
        <f>TEXT(Table1[[#This Row],[deadline date time serial]],"yyyy")</f>
        <v>2016</v>
      </c>
      <c r="L433">
        <v>1465160083</v>
      </c>
      <c r="M433" s="10">
        <f>(Table1[[#This Row],[launched_at]]/86400)+25569+(-5/24)</f>
        <v>42526.662997685184</v>
      </c>
      <c r="N433" s="9" t="str">
        <f>TEXT(Table1[[#This Row],[launched_at date time serial]], "yyyy")</f>
        <v>2016</v>
      </c>
      <c r="O433" t="b">
        <v>0</v>
      </c>
      <c r="P433">
        <v>8</v>
      </c>
      <c r="Q433" t="b">
        <v>0</v>
      </c>
      <c r="R433" t="s">
        <v>8269</v>
      </c>
      <c r="S433" s="5">
        <f>Table1[[#This Row],[pledged]]/Table1[[#This Row],[goal]]</f>
        <v>0.13833333333333334</v>
      </c>
      <c r="T433" s="6">
        <f>Table1[[#This Row],[pledged]]/Table1[[#This Row],[backers_count]]</f>
        <v>51.875</v>
      </c>
      <c r="U433" t="s">
        <v>8309</v>
      </c>
      <c r="V433" t="s">
        <v>8315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f>(Table1[[#This Row],[deadline]]/86400)+25569+(-5/24)</f>
        <v>42298.51829861111</v>
      </c>
      <c r="K434" s="11" t="str">
        <f>TEXT(Table1[[#This Row],[deadline date time serial]],"yyyy")</f>
        <v>2015</v>
      </c>
      <c r="L434">
        <v>1440264381</v>
      </c>
      <c r="M434" s="10">
        <f>(Table1[[#This Row],[launched_at]]/86400)+25569+(-5/24)</f>
        <v>42238.51829861111</v>
      </c>
      <c r="N434" s="9" t="str">
        <f>TEXT(Table1[[#This Row],[launched_at date time serial]], "yyyy")</f>
        <v>2015</v>
      </c>
      <c r="O434" t="b">
        <v>0</v>
      </c>
      <c r="P434">
        <v>8</v>
      </c>
      <c r="Q434" t="b">
        <v>0</v>
      </c>
      <c r="R434" t="s">
        <v>8269</v>
      </c>
      <c r="S434" s="5">
        <f>Table1[[#This Row],[pledged]]/Table1[[#This Row],[goal]]</f>
        <v>9.5000000000000001E-2</v>
      </c>
      <c r="T434" s="6">
        <f>Table1[[#This Row],[pledged]]/Table1[[#This Row],[backers_count]]</f>
        <v>71.25</v>
      </c>
      <c r="U434" t="s">
        <v>8309</v>
      </c>
      <c r="V434" t="s">
        <v>8315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f>(Table1[[#This Row],[deadline]]/86400)+25569+(-5/24)</f>
        <v>42288.421550925923</v>
      </c>
      <c r="K435" s="11" t="str">
        <f>TEXT(Table1[[#This Row],[deadline date time serial]],"yyyy")</f>
        <v>2015</v>
      </c>
      <c r="L435">
        <v>1439392022</v>
      </c>
      <c r="M435" s="10">
        <f>(Table1[[#This Row],[launched_at]]/86400)+25569+(-5/24)</f>
        <v>42228.421550925923</v>
      </c>
      <c r="N435" s="9" t="str">
        <f>TEXT(Table1[[#This Row],[launched_at date time serial]], "yyyy")</f>
        <v>2015</v>
      </c>
      <c r="O435" t="b">
        <v>0</v>
      </c>
      <c r="P435">
        <v>0</v>
      </c>
      <c r="Q435" t="b">
        <v>0</v>
      </c>
      <c r="R435" t="s">
        <v>8269</v>
      </c>
      <c r="S435" s="5">
        <f>Table1[[#This Row],[pledged]]/Table1[[#This Row],[goal]]</f>
        <v>0</v>
      </c>
      <c r="T435" s="6" t="e">
        <f>Table1[[#This Row],[pledged]]/Table1[[#This Row],[backers_count]]</f>
        <v>#DIV/0!</v>
      </c>
      <c r="U435" t="s">
        <v>8309</v>
      </c>
      <c r="V435" t="s">
        <v>8315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f>(Table1[[#This Row],[deadline]]/86400)+25569+(-5/24)</f>
        <v>41609.667847222219</v>
      </c>
      <c r="K436" s="11" t="str">
        <f>TEXT(Table1[[#This Row],[deadline date time serial]],"yyyy")</f>
        <v>2013</v>
      </c>
      <c r="L436">
        <v>1383076902</v>
      </c>
      <c r="M436" s="10">
        <f>(Table1[[#This Row],[launched_at]]/86400)+25569+(-5/24)</f>
        <v>41576.626180555555</v>
      </c>
      <c r="N436" s="9" t="str">
        <f>TEXT(Table1[[#This Row],[launched_at date time serial]], "yyyy")</f>
        <v>2013</v>
      </c>
      <c r="O436" t="b">
        <v>0</v>
      </c>
      <c r="P436">
        <v>2</v>
      </c>
      <c r="Q436" t="b">
        <v>0</v>
      </c>
      <c r="R436" t="s">
        <v>8269</v>
      </c>
      <c r="S436" s="5">
        <f>Table1[[#This Row],[pledged]]/Table1[[#This Row],[goal]]</f>
        <v>0.05</v>
      </c>
      <c r="T436" s="6">
        <f>Table1[[#This Row],[pledged]]/Table1[[#This Row],[backers_count]]</f>
        <v>62.5</v>
      </c>
      <c r="U436" t="s">
        <v>8309</v>
      </c>
      <c r="V436" t="s">
        <v>8315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f>(Table1[[#This Row],[deadline]]/86400)+25569+(-5/24)</f>
        <v>41530.539120370369</v>
      </c>
      <c r="K437" s="11" t="str">
        <f>TEXT(Table1[[#This Row],[deadline date time serial]],"yyyy")</f>
        <v>2013</v>
      </c>
      <c r="L437">
        <v>1376502980</v>
      </c>
      <c r="M437" s="10">
        <f>(Table1[[#This Row],[launched_at]]/86400)+25569+(-5/24)</f>
        <v>41500.539120370369</v>
      </c>
      <c r="N437" s="9" t="str">
        <f>TEXT(Table1[[#This Row],[launched_at date time serial]], "yyyy")</f>
        <v>2013</v>
      </c>
      <c r="O437" t="b">
        <v>0</v>
      </c>
      <c r="P437">
        <v>3</v>
      </c>
      <c r="Q437" t="b">
        <v>0</v>
      </c>
      <c r="R437" t="s">
        <v>8269</v>
      </c>
      <c r="S437" s="5">
        <f>Table1[[#This Row],[pledged]]/Table1[[#This Row],[goal]]</f>
        <v>2.7272727272727273E-5</v>
      </c>
      <c r="T437" s="6">
        <f>Table1[[#This Row],[pledged]]/Table1[[#This Row],[backers_count]]</f>
        <v>1</v>
      </c>
      <c r="U437" t="s">
        <v>8309</v>
      </c>
      <c r="V437" t="s">
        <v>8315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f>(Table1[[#This Row],[deadline]]/86400)+25569+(-5/24)</f>
        <v>41486.154085648144</v>
      </c>
      <c r="K438" s="11" t="str">
        <f>TEXT(Table1[[#This Row],[deadline date time serial]],"yyyy")</f>
        <v>2013</v>
      </c>
      <c r="L438">
        <v>1372668113</v>
      </c>
      <c r="M438" s="10">
        <f>(Table1[[#This Row],[launched_at]]/86400)+25569+(-5/24)</f>
        <v>41456.154085648144</v>
      </c>
      <c r="N438" s="9" t="str">
        <f>TEXT(Table1[[#This Row],[launched_at date time serial]], "yyyy")</f>
        <v>2013</v>
      </c>
      <c r="O438" t="b">
        <v>0</v>
      </c>
      <c r="P438">
        <v>0</v>
      </c>
      <c r="Q438" t="b">
        <v>0</v>
      </c>
      <c r="R438" t="s">
        <v>8269</v>
      </c>
      <c r="S438" s="5">
        <f>Table1[[#This Row],[pledged]]/Table1[[#This Row],[goal]]</f>
        <v>0</v>
      </c>
      <c r="T438" s="6" t="e">
        <f>Table1[[#This Row],[pledged]]/Table1[[#This Row],[backers_count]]</f>
        <v>#DIV/0!</v>
      </c>
      <c r="U438" t="s">
        <v>8309</v>
      </c>
      <c r="V438" t="s">
        <v>8315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f>(Table1[[#This Row],[deadline]]/86400)+25569+(-5/24)</f>
        <v>42651.110254629624</v>
      </c>
      <c r="K439" s="11" t="str">
        <f>TEXT(Table1[[#This Row],[deadline date time serial]],"yyyy")</f>
        <v>2016</v>
      </c>
      <c r="L439">
        <v>1470728326</v>
      </c>
      <c r="M439" s="10">
        <f>(Table1[[#This Row],[launched_at]]/86400)+25569+(-5/24)</f>
        <v>42591.110254629624</v>
      </c>
      <c r="N439" s="9" t="str">
        <f>TEXT(Table1[[#This Row],[launched_at date time serial]], "yyyy")</f>
        <v>2016</v>
      </c>
      <c r="O439" t="b">
        <v>0</v>
      </c>
      <c r="P439">
        <v>0</v>
      </c>
      <c r="Q439" t="b">
        <v>0</v>
      </c>
      <c r="R439" t="s">
        <v>8269</v>
      </c>
      <c r="S439" s="5">
        <f>Table1[[#This Row],[pledged]]/Table1[[#This Row],[goal]]</f>
        <v>0</v>
      </c>
      <c r="T439" s="6" t="e">
        <f>Table1[[#This Row],[pledged]]/Table1[[#This Row],[backers_count]]</f>
        <v>#DIV/0!</v>
      </c>
      <c r="U439" t="s">
        <v>8309</v>
      </c>
      <c r="V439" t="s">
        <v>8315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f>(Table1[[#This Row],[deadline]]/86400)+25569+(-5/24)</f>
        <v>42326.094421296293</v>
      </c>
      <c r="K440" s="11" t="str">
        <f>TEXT(Table1[[#This Row],[deadline date time serial]],"yyyy")</f>
        <v>2015</v>
      </c>
      <c r="L440">
        <v>1445235358</v>
      </c>
      <c r="M440" s="10">
        <f>(Table1[[#This Row],[launched_at]]/86400)+25569+(-5/24)</f>
        <v>42296.052754629629</v>
      </c>
      <c r="N440" s="9" t="str">
        <f>TEXT(Table1[[#This Row],[launched_at date time serial]], "yyyy")</f>
        <v>2015</v>
      </c>
      <c r="O440" t="b">
        <v>0</v>
      </c>
      <c r="P440">
        <v>11</v>
      </c>
      <c r="Q440" t="b">
        <v>0</v>
      </c>
      <c r="R440" t="s">
        <v>8269</v>
      </c>
      <c r="S440" s="5">
        <f>Table1[[#This Row],[pledged]]/Table1[[#This Row],[goal]]</f>
        <v>9.3799999999999994E-2</v>
      </c>
      <c r="T440" s="6">
        <f>Table1[[#This Row],[pledged]]/Table1[[#This Row],[backers_count]]</f>
        <v>170.54545454545453</v>
      </c>
      <c r="U440" t="s">
        <v>8309</v>
      </c>
      <c r="V440" t="s">
        <v>8315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f>(Table1[[#This Row],[deadline]]/86400)+25569+(-5/24)</f>
        <v>41929.553449074076</v>
      </c>
      <c r="K441" s="11" t="str">
        <f>TEXT(Table1[[#This Row],[deadline date time serial]],"yyyy")</f>
        <v>2014</v>
      </c>
      <c r="L441">
        <v>1412705818</v>
      </c>
      <c r="M441" s="10">
        <f>(Table1[[#This Row],[launched_at]]/86400)+25569+(-5/24)</f>
        <v>41919.553449074076</v>
      </c>
      <c r="N441" s="9" t="str">
        <f>TEXT(Table1[[#This Row],[launched_at date time serial]], "yyyy")</f>
        <v>2014</v>
      </c>
      <c r="O441" t="b">
        <v>0</v>
      </c>
      <c r="P441">
        <v>0</v>
      </c>
      <c r="Q441" t="b">
        <v>0</v>
      </c>
      <c r="R441" t="s">
        <v>8269</v>
      </c>
      <c r="S441" s="5">
        <f>Table1[[#This Row],[pledged]]/Table1[[#This Row],[goal]]</f>
        <v>0</v>
      </c>
      <c r="T441" s="6" t="e">
        <f>Table1[[#This Row],[pledged]]/Table1[[#This Row],[backers_count]]</f>
        <v>#DIV/0!</v>
      </c>
      <c r="U441" t="s">
        <v>8309</v>
      </c>
      <c r="V441" t="s">
        <v>8315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f>(Table1[[#This Row],[deadline]]/86400)+25569+(-5/24)</f>
        <v>42453.735567129632</v>
      </c>
      <c r="K442" s="11" t="str">
        <f>TEXT(Table1[[#This Row],[deadline date time serial]],"yyyy")</f>
        <v>2016</v>
      </c>
      <c r="L442">
        <v>1456270753</v>
      </c>
      <c r="M442" s="10">
        <f>(Table1[[#This Row],[launched_at]]/86400)+25569+(-5/24)</f>
        <v>42423.777233796289</v>
      </c>
      <c r="N442" s="9" t="str">
        <f>TEXT(Table1[[#This Row],[launched_at date time serial]], "yyyy")</f>
        <v>2016</v>
      </c>
      <c r="O442" t="b">
        <v>0</v>
      </c>
      <c r="P442">
        <v>1</v>
      </c>
      <c r="Q442" t="b">
        <v>0</v>
      </c>
      <c r="R442" t="s">
        <v>8269</v>
      </c>
      <c r="S442" s="5">
        <f>Table1[[#This Row],[pledged]]/Table1[[#This Row],[goal]]</f>
        <v>1E-3</v>
      </c>
      <c r="T442" s="6">
        <f>Table1[[#This Row],[pledged]]/Table1[[#This Row],[backers_count]]</f>
        <v>5</v>
      </c>
      <c r="U442" t="s">
        <v>8309</v>
      </c>
      <c r="V442" t="s">
        <v>8315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f>(Table1[[#This Row],[deadline]]/86400)+25569+(-5/24)</f>
        <v>41580.585601851846</v>
      </c>
      <c r="K443" s="11" t="str">
        <f>TEXT(Table1[[#This Row],[deadline date time serial]],"yyyy")</f>
        <v>2013</v>
      </c>
      <c r="L443">
        <v>1380826996</v>
      </c>
      <c r="M443" s="10">
        <f>(Table1[[#This Row],[launched_at]]/86400)+25569+(-5/24)</f>
        <v>41550.585601851846</v>
      </c>
      <c r="N443" s="9" t="str">
        <f>TEXT(Table1[[#This Row],[launched_at date time serial]], "yyyy")</f>
        <v>2013</v>
      </c>
      <c r="O443" t="b">
        <v>0</v>
      </c>
      <c r="P443">
        <v>0</v>
      </c>
      <c r="Q443" t="b">
        <v>0</v>
      </c>
      <c r="R443" t="s">
        <v>8269</v>
      </c>
      <c r="S443" s="5">
        <f>Table1[[#This Row],[pledged]]/Table1[[#This Row],[goal]]</f>
        <v>0</v>
      </c>
      <c r="T443" s="6" t="e">
        <f>Table1[[#This Row],[pledged]]/Table1[[#This Row],[backers_count]]</f>
        <v>#DIV/0!</v>
      </c>
      <c r="U443" t="s">
        <v>8309</v>
      </c>
      <c r="V443" t="s">
        <v>8315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f>(Table1[[#This Row],[deadline]]/86400)+25569+(-5/24)</f>
        <v>42054.680358796293</v>
      </c>
      <c r="K444" s="11" t="str">
        <f>TEXT(Table1[[#This Row],[deadline date time serial]],"yyyy")</f>
        <v>2015</v>
      </c>
      <c r="L444">
        <v>1421788783</v>
      </c>
      <c r="M444" s="10">
        <f>(Table1[[#This Row],[launched_at]]/86400)+25569+(-5/24)</f>
        <v>42024.680358796293</v>
      </c>
      <c r="N444" s="9" t="str">
        <f>TEXT(Table1[[#This Row],[launched_at date time serial]], "yyyy")</f>
        <v>2015</v>
      </c>
      <c r="O444" t="b">
        <v>0</v>
      </c>
      <c r="P444">
        <v>17</v>
      </c>
      <c r="Q444" t="b">
        <v>0</v>
      </c>
      <c r="R444" t="s">
        <v>8269</v>
      </c>
      <c r="S444" s="5">
        <f>Table1[[#This Row],[pledged]]/Table1[[#This Row],[goal]]</f>
        <v>0.39358823529411763</v>
      </c>
      <c r="T444" s="6">
        <f>Table1[[#This Row],[pledged]]/Table1[[#This Row],[backers_count]]</f>
        <v>393.58823529411762</v>
      </c>
      <c r="U444" t="s">
        <v>8309</v>
      </c>
      <c r="V444" t="s">
        <v>8315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f>(Table1[[#This Row],[deadline]]/86400)+25569+(-5/24)</f>
        <v>41679.806724537033</v>
      </c>
      <c r="K445" s="11" t="str">
        <f>TEXT(Table1[[#This Row],[deadline date time serial]],"yyyy")</f>
        <v>2014</v>
      </c>
      <c r="L445">
        <v>1389399701</v>
      </c>
      <c r="M445" s="10">
        <f>(Table1[[#This Row],[launched_at]]/86400)+25569+(-5/24)</f>
        <v>41649.806724537033</v>
      </c>
      <c r="N445" s="9" t="str">
        <f>TEXT(Table1[[#This Row],[launched_at date time serial]], "yyyy")</f>
        <v>2014</v>
      </c>
      <c r="O445" t="b">
        <v>0</v>
      </c>
      <c r="P445">
        <v>2</v>
      </c>
      <c r="Q445" t="b">
        <v>0</v>
      </c>
      <c r="R445" t="s">
        <v>8269</v>
      </c>
      <c r="S445" s="5">
        <f>Table1[[#This Row],[pledged]]/Table1[[#This Row],[goal]]</f>
        <v>1E-3</v>
      </c>
      <c r="T445" s="6">
        <f>Table1[[#This Row],[pledged]]/Table1[[#This Row],[backers_count]]</f>
        <v>5</v>
      </c>
      <c r="U445" t="s">
        <v>8309</v>
      </c>
      <c r="V445" t="s">
        <v>8315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f>(Table1[[#This Row],[deadline]]/86400)+25569+(-5/24)</f>
        <v>40954.69862268518</v>
      </c>
      <c r="K446" s="11" t="str">
        <f>TEXT(Table1[[#This Row],[deadline date time serial]],"yyyy")</f>
        <v>2012</v>
      </c>
      <c r="L446">
        <v>1324158361</v>
      </c>
      <c r="M446" s="10">
        <f>(Table1[[#This Row],[launched_at]]/86400)+25569+(-5/24)</f>
        <v>40894.69862268518</v>
      </c>
      <c r="N446" s="9" t="str">
        <f>TEXT(Table1[[#This Row],[launched_at date time serial]], "yyyy")</f>
        <v>2011</v>
      </c>
      <c r="O446" t="b">
        <v>0</v>
      </c>
      <c r="P446">
        <v>1</v>
      </c>
      <c r="Q446" t="b">
        <v>0</v>
      </c>
      <c r="R446" t="s">
        <v>8269</v>
      </c>
      <c r="S446" s="5">
        <f>Table1[[#This Row],[pledged]]/Table1[[#This Row],[goal]]</f>
        <v>0.05</v>
      </c>
      <c r="T446" s="6">
        <f>Table1[[#This Row],[pledged]]/Table1[[#This Row],[backers_count]]</f>
        <v>50</v>
      </c>
      <c r="U446" t="s">
        <v>8309</v>
      </c>
      <c r="V446" t="s">
        <v>8315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f>(Table1[[#This Row],[deadline]]/86400)+25569+(-5/24)</f>
        <v>42145.127025462956</v>
      </c>
      <c r="K447" s="11" t="str">
        <f>TEXT(Table1[[#This Row],[deadline date time serial]],"yyyy")</f>
        <v>2015</v>
      </c>
      <c r="L447">
        <v>1430899375</v>
      </c>
      <c r="M447" s="10">
        <f>(Table1[[#This Row],[launched_at]]/86400)+25569+(-5/24)</f>
        <v>42130.127025462956</v>
      </c>
      <c r="N447" s="9" t="str">
        <f>TEXT(Table1[[#This Row],[launched_at date time serial]], "yyyy")</f>
        <v>2015</v>
      </c>
      <c r="O447" t="b">
        <v>0</v>
      </c>
      <c r="P447">
        <v>2</v>
      </c>
      <c r="Q447" t="b">
        <v>0</v>
      </c>
      <c r="R447" t="s">
        <v>8269</v>
      </c>
      <c r="S447" s="5">
        <f>Table1[[#This Row],[pledged]]/Table1[[#This Row],[goal]]</f>
        <v>3.3333333333333335E-5</v>
      </c>
      <c r="T447" s="6">
        <f>Table1[[#This Row],[pledged]]/Table1[[#This Row],[backers_count]]</f>
        <v>1</v>
      </c>
      <c r="U447" t="s">
        <v>8309</v>
      </c>
      <c r="V447" t="s">
        <v>8315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f>(Table1[[#This Row],[deadline]]/86400)+25569+(-5/24)</f>
        <v>42066.875231481477</v>
      </c>
      <c r="K448" s="11" t="str">
        <f>TEXT(Table1[[#This Row],[deadline date time serial]],"yyyy")</f>
        <v>2015</v>
      </c>
      <c r="L448">
        <v>1422842420</v>
      </c>
      <c r="M448" s="10">
        <f>(Table1[[#This Row],[launched_at]]/86400)+25569+(-5/24)</f>
        <v>42036.875231481477</v>
      </c>
      <c r="N448" s="9" t="str">
        <f>TEXT(Table1[[#This Row],[launched_at date time serial]], "yyyy")</f>
        <v>2015</v>
      </c>
      <c r="O448" t="b">
        <v>0</v>
      </c>
      <c r="P448">
        <v>16</v>
      </c>
      <c r="Q448" t="b">
        <v>0</v>
      </c>
      <c r="R448" t="s">
        <v>8269</v>
      </c>
      <c r="S448" s="5">
        <f>Table1[[#This Row],[pledged]]/Table1[[#This Row],[goal]]</f>
        <v>7.2952380952380949E-2</v>
      </c>
      <c r="T448" s="6">
        <f>Table1[[#This Row],[pledged]]/Table1[[#This Row],[backers_count]]</f>
        <v>47.875</v>
      </c>
      <c r="U448" t="s">
        <v>8309</v>
      </c>
      <c r="V448" t="s">
        <v>8315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f>(Table1[[#This Row],[deadline]]/86400)+25569+(-5/24)</f>
        <v>41356.305127314808</v>
      </c>
      <c r="K449" s="11" t="str">
        <f>TEXT(Table1[[#This Row],[deadline date time serial]],"yyyy")</f>
        <v>2013</v>
      </c>
      <c r="L449">
        <v>1361884763</v>
      </c>
      <c r="M449" s="10">
        <f>(Table1[[#This Row],[launched_at]]/86400)+25569+(-5/24)</f>
        <v>41331.34679398148</v>
      </c>
      <c r="N449" s="9" t="str">
        <f>TEXT(Table1[[#This Row],[launched_at date time serial]], "yyyy")</f>
        <v>2013</v>
      </c>
      <c r="O449" t="b">
        <v>0</v>
      </c>
      <c r="P449">
        <v>1</v>
      </c>
      <c r="Q449" t="b">
        <v>0</v>
      </c>
      <c r="R449" t="s">
        <v>8269</v>
      </c>
      <c r="S449" s="5">
        <f>Table1[[#This Row],[pledged]]/Table1[[#This Row],[goal]]</f>
        <v>1.6666666666666666E-4</v>
      </c>
      <c r="T449" s="6">
        <f>Table1[[#This Row],[pledged]]/Table1[[#This Row],[backers_count]]</f>
        <v>5</v>
      </c>
      <c r="U449" t="s">
        <v>8309</v>
      </c>
      <c r="V449" t="s">
        <v>8315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f>(Table1[[#This Row],[deadline]]/86400)+25569+(-5/24)</f>
        <v>41773.549710648142</v>
      </c>
      <c r="K450" s="11" t="str">
        <f>TEXT(Table1[[#This Row],[deadline date time serial]],"yyyy")</f>
        <v>2014</v>
      </c>
      <c r="L450">
        <v>1398363095</v>
      </c>
      <c r="M450" s="10">
        <f>(Table1[[#This Row],[launched_at]]/86400)+25569+(-5/24)</f>
        <v>41753.549710648142</v>
      </c>
      <c r="N450" s="9" t="str">
        <f>TEXT(Table1[[#This Row],[launched_at date time serial]], "yyyy")</f>
        <v>2014</v>
      </c>
      <c r="O450" t="b">
        <v>0</v>
      </c>
      <c r="P450">
        <v>4</v>
      </c>
      <c r="Q450" t="b">
        <v>0</v>
      </c>
      <c r="R450" t="s">
        <v>8269</v>
      </c>
      <c r="S450" s="5">
        <f>Table1[[#This Row],[pledged]]/Table1[[#This Row],[goal]]</f>
        <v>3.2804E-2</v>
      </c>
      <c r="T450" s="6">
        <f>Table1[[#This Row],[pledged]]/Table1[[#This Row],[backers_count]]</f>
        <v>20.502500000000001</v>
      </c>
      <c r="U450" t="s">
        <v>8309</v>
      </c>
      <c r="V450" t="s">
        <v>8315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f>(Table1[[#This Row],[deadline]]/86400)+25569+(-5/24)</f>
        <v>41564.359780092593</v>
      </c>
      <c r="K451" s="11" t="str">
        <f>TEXT(Table1[[#This Row],[deadline date time serial]],"yyyy")</f>
        <v>2013</v>
      </c>
      <c r="L451">
        <v>1379425085</v>
      </c>
      <c r="M451" s="10">
        <f>(Table1[[#This Row],[launched_at]]/86400)+25569+(-5/24)</f>
        <v>41534.359780092593</v>
      </c>
      <c r="N451" s="9" t="str">
        <f>TEXT(Table1[[#This Row],[launched_at date time serial]], "yyyy")</f>
        <v>2013</v>
      </c>
      <c r="O451" t="b">
        <v>0</v>
      </c>
      <c r="P451">
        <v>5</v>
      </c>
      <c r="Q451" t="b">
        <v>0</v>
      </c>
      <c r="R451" t="s">
        <v>8269</v>
      </c>
      <c r="S451" s="5">
        <f>Table1[[#This Row],[pledged]]/Table1[[#This Row],[goal]]</f>
        <v>2.2499999999999999E-2</v>
      </c>
      <c r="T451" s="6">
        <f>Table1[[#This Row],[pledged]]/Table1[[#This Row],[backers_count]]</f>
        <v>9</v>
      </c>
      <c r="U451" t="s">
        <v>8309</v>
      </c>
      <c r="V451" t="s">
        <v>8315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f>(Table1[[#This Row],[deadline]]/86400)+25569+(-5/24)</f>
        <v>41684.73842592592</v>
      </c>
      <c r="K452" s="11" t="str">
        <f>TEXT(Table1[[#This Row],[deadline date time serial]],"yyyy")</f>
        <v>2014</v>
      </c>
      <c r="L452">
        <v>1389825800</v>
      </c>
      <c r="M452" s="10">
        <f>(Table1[[#This Row],[launched_at]]/86400)+25569+(-5/24)</f>
        <v>41654.73842592592</v>
      </c>
      <c r="N452" s="9" t="str">
        <f>TEXT(Table1[[#This Row],[launched_at date time serial]], "yyyy")</f>
        <v>2014</v>
      </c>
      <c r="O452" t="b">
        <v>0</v>
      </c>
      <c r="P452">
        <v>7</v>
      </c>
      <c r="Q452" t="b">
        <v>0</v>
      </c>
      <c r="R452" t="s">
        <v>8269</v>
      </c>
      <c r="S452" s="5">
        <f>Table1[[#This Row],[pledged]]/Table1[[#This Row],[goal]]</f>
        <v>7.92E-3</v>
      </c>
      <c r="T452" s="6">
        <f>Table1[[#This Row],[pledged]]/Table1[[#This Row],[backers_count]]</f>
        <v>56.571428571428569</v>
      </c>
      <c r="U452" t="s">
        <v>8309</v>
      </c>
      <c r="V452" t="s">
        <v>8315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f>(Table1[[#This Row],[deadline]]/86400)+25569+(-5/24)</f>
        <v>41664.506840277776</v>
      </c>
      <c r="K453" s="11" t="str">
        <f>TEXT(Table1[[#This Row],[deadline date time serial]],"yyyy")</f>
        <v>2014</v>
      </c>
      <c r="L453">
        <v>1388077791</v>
      </c>
      <c r="M453" s="10">
        <f>(Table1[[#This Row],[launched_at]]/86400)+25569+(-5/24)</f>
        <v>41634.506840277776</v>
      </c>
      <c r="N453" s="9" t="str">
        <f>TEXT(Table1[[#This Row],[launched_at date time serial]], "yyyy")</f>
        <v>2013</v>
      </c>
      <c r="O453" t="b">
        <v>0</v>
      </c>
      <c r="P453">
        <v>0</v>
      </c>
      <c r="Q453" t="b">
        <v>0</v>
      </c>
      <c r="R453" t="s">
        <v>8269</v>
      </c>
      <c r="S453" s="5">
        <f>Table1[[#This Row],[pledged]]/Table1[[#This Row],[goal]]</f>
        <v>0</v>
      </c>
      <c r="T453" s="6" t="e">
        <f>Table1[[#This Row],[pledged]]/Table1[[#This Row],[backers_count]]</f>
        <v>#DIV/0!</v>
      </c>
      <c r="U453" t="s">
        <v>8309</v>
      </c>
      <c r="V453" t="s">
        <v>8315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f>(Table1[[#This Row],[deadline]]/86400)+25569+(-5/24)</f>
        <v>42137.49554398148</v>
      </c>
      <c r="K454" s="11" t="str">
        <f>TEXT(Table1[[#This Row],[deadline date time serial]],"yyyy")</f>
        <v>2015</v>
      </c>
      <c r="L454">
        <v>1428944015</v>
      </c>
      <c r="M454" s="10">
        <f>(Table1[[#This Row],[launched_at]]/86400)+25569+(-5/24)</f>
        <v>42107.49554398148</v>
      </c>
      <c r="N454" s="9" t="str">
        <f>TEXT(Table1[[#This Row],[launched_at date time serial]], "yyyy")</f>
        <v>2015</v>
      </c>
      <c r="O454" t="b">
        <v>0</v>
      </c>
      <c r="P454">
        <v>12</v>
      </c>
      <c r="Q454" t="b">
        <v>0</v>
      </c>
      <c r="R454" t="s">
        <v>8269</v>
      </c>
      <c r="S454" s="5">
        <f>Table1[[#This Row],[pledged]]/Table1[[#This Row],[goal]]</f>
        <v>0.64</v>
      </c>
      <c r="T454" s="6">
        <f>Table1[[#This Row],[pledged]]/Table1[[#This Row],[backers_count]]</f>
        <v>40</v>
      </c>
      <c r="U454" t="s">
        <v>8309</v>
      </c>
      <c r="V454" t="s">
        <v>8315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f>(Table1[[#This Row],[deadline]]/86400)+25569+(-5/24)</f>
        <v>42054.616655092592</v>
      </c>
      <c r="K455" s="11" t="str">
        <f>TEXT(Table1[[#This Row],[deadline date time serial]],"yyyy")</f>
        <v>2015</v>
      </c>
      <c r="L455">
        <v>1422992879</v>
      </c>
      <c r="M455" s="10">
        <f>(Table1[[#This Row],[launched_at]]/86400)+25569+(-5/24)</f>
        <v>42038.616655092592</v>
      </c>
      <c r="N455" s="9" t="str">
        <f>TEXT(Table1[[#This Row],[launched_at date time serial]], "yyyy")</f>
        <v>2015</v>
      </c>
      <c r="O455" t="b">
        <v>0</v>
      </c>
      <c r="P455">
        <v>2</v>
      </c>
      <c r="Q455" t="b">
        <v>0</v>
      </c>
      <c r="R455" t="s">
        <v>8269</v>
      </c>
      <c r="S455" s="5">
        <f>Table1[[#This Row],[pledged]]/Table1[[#This Row],[goal]]</f>
        <v>2.740447957839262E-4</v>
      </c>
      <c r="T455" s="6">
        <f>Table1[[#This Row],[pledged]]/Table1[[#This Row],[backers_count]]</f>
        <v>13</v>
      </c>
      <c r="U455" t="s">
        <v>8309</v>
      </c>
      <c r="V455" t="s">
        <v>8315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f>(Table1[[#This Row],[deadline]]/86400)+25569+(-5/24)</f>
        <v>41969.343055555553</v>
      </c>
      <c r="K456" s="11" t="str">
        <f>TEXT(Table1[[#This Row],[deadline date time serial]],"yyyy")</f>
        <v>2014</v>
      </c>
      <c r="L456">
        <v>1414343571</v>
      </c>
      <c r="M456" s="10">
        <f>(Table1[[#This Row],[launched_at]]/86400)+25569+(-5/24)</f>
        <v>41938.508923611109</v>
      </c>
      <c r="N456" s="9" t="str">
        <f>TEXT(Table1[[#This Row],[launched_at date time serial]], "yyyy")</f>
        <v>2014</v>
      </c>
      <c r="O456" t="b">
        <v>0</v>
      </c>
      <c r="P456">
        <v>5</v>
      </c>
      <c r="Q456" t="b">
        <v>0</v>
      </c>
      <c r="R456" t="s">
        <v>8269</v>
      </c>
      <c r="S456" s="5">
        <f>Table1[[#This Row],[pledged]]/Table1[[#This Row],[goal]]</f>
        <v>8.2000000000000007E-3</v>
      </c>
      <c r="T456" s="6">
        <f>Table1[[#This Row],[pledged]]/Table1[[#This Row],[backers_count]]</f>
        <v>16.399999999999999</v>
      </c>
      <c r="U456" t="s">
        <v>8309</v>
      </c>
      <c r="V456" t="s">
        <v>8315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f>(Table1[[#This Row],[deadline]]/86400)+25569+(-5/24)</f>
        <v>41015.813194444439</v>
      </c>
      <c r="K457" s="11" t="str">
        <f>TEXT(Table1[[#This Row],[deadline date time serial]],"yyyy")</f>
        <v>2012</v>
      </c>
      <c r="L457">
        <v>1330733022</v>
      </c>
      <c r="M457" s="10">
        <f>(Table1[[#This Row],[launched_at]]/86400)+25569+(-5/24)</f>
        <v>40970.794236111113</v>
      </c>
      <c r="N457" s="9" t="str">
        <f>TEXT(Table1[[#This Row],[launched_at date time serial]], "yyyy")</f>
        <v>2012</v>
      </c>
      <c r="O457" t="b">
        <v>0</v>
      </c>
      <c r="P457">
        <v>2</v>
      </c>
      <c r="Q457" t="b">
        <v>0</v>
      </c>
      <c r="R457" t="s">
        <v>8269</v>
      </c>
      <c r="S457" s="5">
        <f>Table1[[#This Row],[pledged]]/Table1[[#This Row],[goal]]</f>
        <v>6.9230769230769226E-4</v>
      </c>
      <c r="T457" s="6">
        <f>Table1[[#This Row],[pledged]]/Table1[[#This Row],[backers_count]]</f>
        <v>22.5</v>
      </c>
      <c r="U457" t="s">
        <v>8309</v>
      </c>
      <c r="V457" t="s">
        <v>8315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f>(Table1[[#This Row],[deadline]]/86400)+25569+(-5/24)</f>
        <v>41568.957638888889</v>
      </c>
      <c r="K458" s="11" t="str">
        <f>TEXT(Table1[[#This Row],[deadline date time serial]],"yyyy")</f>
        <v>2013</v>
      </c>
      <c r="L458">
        <v>1380559201</v>
      </c>
      <c r="M458" s="10">
        <f>(Table1[[#This Row],[launched_at]]/86400)+25569+(-5/24)</f>
        <v>41547.486122685186</v>
      </c>
      <c r="N458" s="9" t="str">
        <f>TEXT(Table1[[#This Row],[launched_at date time serial]], "yyyy")</f>
        <v>2013</v>
      </c>
      <c r="O458" t="b">
        <v>0</v>
      </c>
      <c r="P458">
        <v>3</v>
      </c>
      <c r="Q458" t="b">
        <v>0</v>
      </c>
      <c r="R458" t="s">
        <v>8269</v>
      </c>
      <c r="S458" s="5">
        <f>Table1[[#This Row],[pledged]]/Table1[[#This Row],[goal]]</f>
        <v>6.8631863186318634E-3</v>
      </c>
      <c r="T458" s="6">
        <f>Table1[[#This Row],[pledged]]/Table1[[#This Row],[backers_count]]</f>
        <v>20.333333333333332</v>
      </c>
      <c r="U458" t="s">
        <v>8309</v>
      </c>
      <c r="V458" t="s">
        <v>8315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f>(Table1[[#This Row],[deadline]]/86400)+25569+(-5/24)</f>
        <v>41867.559166666666</v>
      </c>
      <c r="K459" s="11" t="str">
        <f>TEXT(Table1[[#This Row],[deadline date time serial]],"yyyy")</f>
        <v>2014</v>
      </c>
      <c r="L459">
        <v>1405621512</v>
      </c>
      <c r="M459" s="10">
        <f>(Table1[[#This Row],[launched_at]]/86400)+25569+(-5/24)</f>
        <v>41837.559166666666</v>
      </c>
      <c r="N459" s="9" t="str">
        <f>TEXT(Table1[[#This Row],[launched_at date time serial]], "yyyy")</f>
        <v>2014</v>
      </c>
      <c r="O459" t="b">
        <v>0</v>
      </c>
      <c r="P459">
        <v>0</v>
      </c>
      <c r="Q459" t="b">
        <v>0</v>
      </c>
      <c r="R459" t="s">
        <v>8269</v>
      </c>
      <c r="S459" s="5">
        <f>Table1[[#This Row],[pledged]]/Table1[[#This Row],[goal]]</f>
        <v>0</v>
      </c>
      <c r="T459" s="6" t="e">
        <f>Table1[[#This Row],[pledged]]/Table1[[#This Row],[backers_count]]</f>
        <v>#DIV/0!</v>
      </c>
      <c r="U459" t="s">
        <v>8309</v>
      </c>
      <c r="V459" t="s">
        <v>8315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f>(Table1[[#This Row],[deadline]]/86400)+25569+(-5/24)</f>
        <v>41408.491435185184</v>
      </c>
      <c r="K460" s="11" t="str">
        <f>TEXT(Table1[[#This Row],[deadline date time serial]],"yyyy")</f>
        <v>2013</v>
      </c>
      <c r="L460">
        <v>1365958060</v>
      </c>
      <c r="M460" s="10">
        <f>(Table1[[#This Row],[launched_at]]/86400)+25569+(-5/24)</f>
        <v>41378.491435185184</v>
      </c>
      <c r="N460" s="9" t="str">
        <f>TEXT(Table1[[#This Row],[launched_at date time serial]], "yyyy")</f>
        <v>2013</v>
      </c>
      <c r="O460" t="b">
        <v>0</v>
      </c>
      <c r="P460">
        <v>49</v>
      </c>
      <c r="Q460" t="b">
        <v>0</v>
      </c>
      <c r="R460" t="s">
        <v>8269</v>
      </c>
      <c r="S460" s="5">
        <f>Table1[[#This Row],[pledged]]/Table1[[#This Row],[goal]]</f>
        <v>8.2100000000000006E-2</v>
      </c>
      <c r="T460" s="6">
        <f>Table1[[#This Row],[pledged]]/Table1[[#This Row],[backers_count]]</f>
        <v>16.755102040816325</v>
      </c>
      <c r="U460" t="s">
        <v>8309</v>
      </c>
      <c r="V460" t="s">
        <v>8315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f>(Table1[[#This Row],[deadline]]/86400)+25569+(-5/24)</f>
        <v>40860.473692129628</v>
      </c>
      <c r="K461" s="11" t="str">
        <f>TEXT(Table1[[#This Row],[deadline date time serial]],"yyyy")</f>
        <v>2011</v>
      </c>
      <c r="L461">
        <v>1316013727</v>
      </c>
      <c r="M461" s="10">
        <f>(Table1[[#This Row],[launched_at]]/86400)+25569+(-5/24)</f>
        <v>40800.432025462964</v>
      </c>
      <c r="N461" s="9" t="str">
        <f>TEXT(Table1[[#This Row],[launched_at date time serial]], "yyyy")</f>
        <v>2011</v>
      </c>
      <c r="O461" t="b">
        <v>0</v>
      </c>
      <c r="P461">
        <v>1</v>
      </c>
      <c r="Q461" t="b">
        <v>0</v>
      </c>
      <c r="R461" t="s">
        <v>8269</v>
      </c>
      <c r="S461" s="5">
        <f>Table1[[#This Row],[pledged]]/Table1[[#This Row],[goal]]</f>
        <v>6.4102564102564103E-4</v>
      </c>
      <c r="T461" s="6">
        <f>Table1[[#This Row],[pledged]]/Table1[[#This Row],[backers_count]]</f>
        <v>25</v>
      </c>
      <c r="U461" t="s">
        <v>8309</v>
      </c>
      <c r="V461" t="s">
        <v>8315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f>(Table1[[#This Row],[deadline]]/86400)+25569+(-5/24)</f>
        <v>41790.958333333328</v>
      </c>
      <c r="K462" s="11" t="str">
        <f>TEXT(Table1[[#This Row],[deadline date time serial]],"yyyy")</f>
        <v>2014</v>
      </c>
      <c r="L462">
        <v>1398862875</v>
      </c>
      <c r="M462" s="10">
        <f>(Table1[[#This Row],[launched_at]]/86400)+25569+(-5/24)</f>
        <v>41759.334201388883</v>
      </c>
      <c r="N462" s="9" t="str">
        <f>TEXT(Table1[[#This Row],[launched_at date time serial]], "yyyy")</f>
        <v>2014</v>
      </c>
      <c r="O462" t="b">
        <v>0</v>
      </c>
      <c r="P462">
        <v>2</v>
      </c>
      <c r="Q462" t="b">
        <v>0</v>
      </c>
      <c r="R462" t="s">
        <v>8269</v>
      </c>
      <c r="S462" s="5">
        <f>Table1[[#This Row],[pledged]]/Table1[[#This Row],[goal]]</f>
        <v>2.9411764705882353E-3</v>
      </c>
      <c r="T462" s="6">
        <f>Table1[[#This Row],[pledged]]/Table1[[#This Row],[backers_count]]</f>
        <v>12.5</v>
      </c>
      <c r="U462" t="s">
        <v>8309</v>
      </c>
      <c r="V462" t="s">
        <v>8315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f>(Table1[[#This Row],[deadline]]/86400)+25569+(-5/24)</f>
        <v>41427.638506944444</v>
      </c>
      <c r="K463" s="11" t="str">
        <f>TEXT(Table1[[#This Row],[deadline date time serial]],"yyyy")</f>
        <v>2013</v>
      </c>
      <c r="L463">
        <v>1368476367</v>
      </c>
      <c r="M463" s="10">
        <f>(Table1[[#This Row],[launched_at]]/86400)+25569+(-5/24)</f>
        <v>41407.638506944444</v>
      </c>
      <c r="N463" s="9" t="str">
        <f>TEXT(Table1[[#This Row],[launched_at date time serial]], "yyyy")</f>
        <v>2013</v>
      </c>
      <c r="O463" t="b">
        <v>0</v>
      </c>
      <c r="P463">
        <v>0</v>
      </c>
      <c r="Q463" t="b">
        <v>0</v>
      </c>
      <c r="R463" t="s">
        <v>8269</v>
      </c>
      <c r="S463" s="5">
        <f>Table1[[#This Row],[pledged]]/Table1[[#This Row],[goal]]</f>
        <v>0</v>
      </c>
      <c r="T463" s="6" t="e">
        <f>Table1[[#This Row],[pledged]]/Table1[[#This Row],[backers_count]]</f>
        <v>#DIV/0!</v>
      </c>
      <c r="U463" t="s">
        <v>8309</v>
      </c>
      <c r="V463" t="s">
        <v>8315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f>(Table1[[#This Row],[deadline]]/86400)+25569+(-5/24)</f>
        <v>40764.918298611105</v>
      </c>
      <c r="K464" s="11" t="str">
        <f>TEXT(Table1[[#This Row],[deadline date time serial]],"yyyy")</f>
        <v>2011</v>
      </c>
      <c r="L464">
        <v>1307761341</v>
      </c>
      <c r="M464" s="10">
        <f>(Table1[[#This Row],[launched_at]]/86400)+25569+(-5/24)</f>
        <v>40704.918298611105</v>
      </c>
      <c r="N464" s="9" t="str">
        <f>TEXT(Table1[[#This Row],[launched_at date time serial]], "yyyy")</f>
        <v>2011</v>
      </c>
      <c r="O464" t="b">
        <v>0</v>
      </c>
      <c r="P464">
        <v>0</v>
      </c>
      <c r="Q464" t="b">
        <v>0</v>
      </c>
      <c r="R464" t="s">
        <v>8269</v>
      </c>
      <c r="S464" s="5">
        <f>Table1[[#This Row],[pledged]]/Table1[[#This Row],[goal]]</f>
        <v>0</v>
      </c>
      <c r="T464" s="6" t="e">
        <f>Table1[[#This Row],[pledged]]/Table1[[#This Row],[backers_count]]</f>
        <v>#DIV/0!</v>
      </c>
      <c r="U464" t="s">
        <v>8309</v>
      </c>
      <c r="V464" t="s">
        <v>8315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f>(Table1[[#This Row],[deadline]]/86400)+25569+(-5/24)</f>
        <v>40810.501770833333</v>
      </c>
      <c r="K465" s="11" t="str">
        <f>TEXT(Table1[[#This Row],[deadline date time serial]],"yyyy")</f>
        <v>2011</v>
      </c>
      <c r="L465">
        <v>1311699753</v>
      </c>
      <c r="M465" s="10">
        <f>(Table1[[#This Row],[launched_at]]/86400)+25569+(-5/24)</f>
        <v>40750.501770833333</v>
      </c>
      <c r="N465" s="9" t="str">
        <f>TEXT(Table1[[#This Row],[launched_at date time serial]], "yyyy")</f>
        <v>2011</v>
      </c>
      <c r="O465" t="b">
        <v>0</v>
      </c>
      <c r="P465">
        <v>11</v>
      </c>
      <c r="Q465" t="b">
        <v>0</v>
      </c>
      <c r="R465" t="s">
        <v>8269</v>
      </c>
      <c r="S465" s="5">
        <f>Table1[[#This Row],[pledged]]/Table1[[#This Row],[goal]]</f>
        <v>2.2727272727272728E-2</v>
      </c>
      <c r="T465" s="6">
        <f>Table1[[#This Row],[pledged]]/Table1[[#This Row],[backers_count]]</f>
        <v>113.63636363636364</v>
      </c>
      <c r="U465" t="s">
        <v>8309</v>
      </c>
      <c r="V465" t="s">
        <v>8315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f>(Table1[[#This Row],[deadline]]/86400)+25569+(-5/24)</f>
        <v>42508.640451388885</v>
      </c>
      <c r="K466" s="11" t="str">
        <f>TEXT(Table1[[#This Row],[deadline date time serial]],"yyyy")</f>
        <v>2016</v>
      </c>
      <c r="L466">
        <v>1461874935</v>
      </c>
      <c r="M466" s="10">
        <f>(Table1[[#This Row],[launched_at]]/86400)+25569+(-5/24)</f>
        <v>42488.640451388885</v>
      </c>
      <c r="N466" s="9" t="str">
        <f>TEXT(Table1[[#This Row],[launched_at date time serial]], "yyyy")</f>
        <v>2016</v>
      </c>
      <c r="O466" t="b">
        <v>0</v>
      </c>
      <c r="P466">
        <v>1</v>
      </c>
      <c r="Q466" t="b">
        <v>0</v>
      </c>
      <c r="R466" t="s">
        <v>8269</v>
      </c>
      <c r="S466" s="5">
        <f>Table1[[#This Row],[pledged]]/Table1[[#This Row],[goal]]</f>
        <v>9.9009900990099011E-4</v>
      </c>
      <c r="T466" s="6">
        <f>Table1[[#This Row],[pledged]]/Table1[[#This Row],[backers_count]]</f>
        <v>1</v>
      </c>
      <c r="U466" t="s">
        <v>8309</v>
      </c>
      <c r="V466" t="s">
        <v>8315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f>(Table1[[#This Row],[deadline]]/86400)+25569+(-5/24)</f>
        <v>41816.911736111106</v>
      </c>
      <c r="K467" s="11" t="str">
        <f>TEXT(Table1[[#This Row],[deadline date time serial]],"yyyy")</f>
        <v>2014</v>
      </c>
      <c r="L467">
        <v>1402455174</v>
      </c>
      <c r="M467" s="10">
        <f>(Table1[[#This Row],[launched_at]]/86400)+25569+(-5/24)</f>
        <v>41800.911736111106</v>
      </c>
      <c r="N467" s="9" t="str">
        <f>TEXT(Table1[[#This Row],[launched_at date time serial]], "yyyy")</f>
        <v>2014</v>
      </c>
      <c r="O467" t="b">
        <v>0</v>
      </c>
      <c r="P467">
        <v>8</v>
      </c>
      <c r="Q467" t="b">
        <v>0</v>
      </c>
      <c r="R467" t="s">
        <v>8269</v>
      </c>
      <c r="S467" s="5">
        <f>Table1[[#This Row],[pledged]]/Table1[[#This Row],[goal]]</f>
        <v>0.26953125</v>
      </c>
      <c r="T467" s="6">
        <f>Table1[[#This Row],[pledged]]/Table1[[#This Row],[backers_count]]</f>
        <v>17.25</v>
      </c>
      <c r="U467" t="s">
        <v>8309</v>
      </c>
      <c r="V467" t="s">
        <v>8315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f>(Table1[[#This Row],[deadline]]/86400)+25569+(-5/24)</f>
        <v>41159.734537037039</v>
      </c>
      <c r="K468" s="11" t="str">
        <f>TEXT(Table1[[#This Row],[deadline date time serial]],"yyyy")</f>
        <v>2012</v>
      </c>
      <c r="L468">
        <v>1344465464</v>
      </c>
      <c r="M468" s="10">
        <f>(Table1[[#This Row],[launched_at]]/86400)+25569+(-5/24)</f>
        <v>41129.734537037039</v>
      </c>
      <c r="N468" s="9" t="str">
        <f>TEXT(Table1[[#This Row],[launched_at date time serial]], "yyyy")</f>
        <v>2012</v>
      </c>
      <c r="O468" t="b">
        <v>0</v>
      </c>
      <c r="P468">
        <v>5</v>
      </c>
      <c r="Q468" t="b">
        <v>0</v>
      </c>
      <c r="R468" t="s">
        <v>8269</v>
      </c>
      <c r="S468" s="5">
        <f>Table1[[#This Row],[pledged]]/Table1[[#This Row],[goal]]</f>
        <v>7.6E-3</v>
      </c>
      <c r="T468" s="6">
        <f>Table1[[#This Row],[pledged]]/Table1[[#This Row],[backers_count]]</f>
        <v>15.2</v>
      </c>
      <c r="U468" t="s">
        <v>8309</v>
      </c>
      <c r="V468" t="s">
        <v>8315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f>(Table1[[#This Row],[deadline]]/86400)+25569+(-5/24)</f>
        <v>41180.471458333333</v>
      </c>
      <c r="K469" s="11" t="str">
        <f>TEXT(Table1[[#This Row],[deadline date time serial]],"yyyy")</f>
        <v>2012</v>
      </c>
      <c r="L469">
        <v>1344961134</v>
      </c>
      <c r="M469" s="10">
        <f>(Table1[[#This Row],[launched_at]]/86400)+25569+(-5/24)</f>
        <v>41135.471458333333</v>
      </c>
      <c r="N469" s="9" t="str">
        <f>TEXT(Table1[[#This Row],[launched_at date time serial]], "yyyy")</f>
        <v>2012</v>
      </c>
      <c r="O469" t="b">
        <v>0</v>
      </c>
      <c r="P469">
        <v>39</v>
      </c>
      <c r="Q469" t="b">
        <v>0</v>
      </c>
      <c r="R469" t="s">
        <v>8269</v>
      </c>
      <c r="S469" s="5">
        <f>Table1[[#This Row],[pledged]]/Table1[[#This Row],[goal]]</f>
        <v>0.21575</v>
      </c>
      <c r="T469" s="6">
        <f>Table1[[#This Row],[pledged]]/Table1[[#This Row],[backers_count]]</f>
        <v>110.64102564102564</v>
      </c>
      <c r="U469" t="s">
        <v>8309</v>
      </c>
      <c r="V469" t="s">
        <v>8315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f>(Table1[[#This Row],[deadline]]/86400)+25569+(-5/24)</f>
        <v>41100.952141203699</v>
      </c>
      <c r="K470" s="11" t="str">
        <f>TEXT(Table1[[#This Row],[deadline date time serial]],"yyyy")</f>
        <v>2012</v>
      </c>
      <c r="L470">
        <v>1336795283</v>
      </c>
      <c r="M470" s="10">
        <f>(Table1[[#This Row],[launched_at]]/86400)+25569+(-5/24)</f>
        <v>41040.959293981483</v>
      </c>
      <c r="N470" s="9" t="str">
        <f>TEXT(Table1[[#This Row],[launched_at date time serial]], "yyyy")</f>
        <v>2012</v>
      </c>
      <c r="O470" t="b">
        <v>0</v>
      </c>
      <c r="P470">
        <v>0</v>
      </c>
      <c r="Q470" t="b">
        <v>0</v>
      </c>
      <c r="R470" t="s">
        <v>8269</v>
      </c>
      <c r="S470" s="5">
        <f>Table1[[#This Row],[pledged]]/Table1[[#This Row],[goal]]</f>
        <v>0</v>
      </c>
      <c r="T470" s="6" t="e">
        <f>Table1[[#This Row],[pledged]]/Table1[[#This Row],[backers_count]]</f>
        <v>#DIV/0!</v>
      </c>
      <c r="U470" t="s">
        <v>8309</v>
      </c>
      <c r="V470" t="s">
        <v>8315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f>(Table1[[#This Row],[deadline]]/86400)+25569+(-5/24)</f>
        <v>41887.781527777777</v>
      </c>
      <c r="K471" s="11" t="str">
        <f>TEXT(Table1[[#This Row],[deadline date time serial]],"yyyy")</f>
        <v>2014</v>
      </c>
      <c r="L471">
        <v>1404776724</v>
      </c>
      <c r="M471" s="10">
        <f>(Table1[[#This Row],[launched_at]]/86400)+25569+(-5/24)</f>
        <v>41827.781527777777</v>
      </c>
      <c r="N471" s="9" t="str">
        <f>TEXT(Table1[[#This Row],[launched_at date time serial]], "yyyy")</f>
        <v>2014</v>
      </c>
      <c r="O471" t="b">
        <v>0</v>
      </c>
      <c r="P471">
        <v>0</v>
      </c>
      <c r="Q471" t="b">
        <v>0</v>
      </c>
      <c r="R471" t="s">
        <v>8269</v>
      </c>
      <c r="S471" s="5">
        <f>Table1[[#This Row],[pledged]]/Table1[[#This Row],[goal]]</f>
        <v>0</v>
      </c>
      <c r="T471" s="6" t="e">
        <f>Table1[[#This Row],[pledged]]/Table1[[#This Row],[backers_count]]</f>
        <v>#DIV/0!</v>
      </c>
      <c r="U471" t="s">
        <v>8309</v>
      </c>
      <c r="V471" t="s">
        <v>8315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f>(Table1[[#This Row],[deadline]]/86400)+25569+(-5/24)</f>
        <v>41654.958333333328</v>
      </c>
      <c r="K472" s="11" t="str">
        <f>TEXT(Table1[[#This Row],[deadline date time serial]],"yyyy")</f>
        <v>2014</v>
      </c>
      <c r="L472">
        <v>1385524889</v>
      </c>
      <c r="M472" s="10">
        <f>(Table1[[#This Row],[launched_at]]/86400)+25569+(-5/24)</f>
        <v>41604.959363425922</v>
      </c>
      <c r="N472" s="9" t="str">
        <f>TEXT(Table1[[#This Row],[launched_at date time serial]], "yyyy")</f>
        <v>2013</v>
      </c>
      <c r="O472" t="b">
        <v>0</v>
      </c>
      <c r="P472">
        <v>2</v>
      </c>
      <c r="Q472" t="b">
        <v>0</v>
      </c>
      <c r="R472" t="s">
        <v>8269</v>
      </c>
      <c r="S472" s="5">
        <f>Table1[[#This Row],[pledged]]/Table1[[#This Row],[goal]]</f>
        <v>1.0200000000000001E-2</v>
      </c>
      <c r="T472" s="6">
        <f>Table1[[#This Row],[pledged]]/Table1[[#This Row],[backers_count]]</f>
        <v>25.5</v>
      </c>
      <c r="U472" t="s">
        <v>8309</v>
      </c>
      <c r="V472" t="s">
        <v>8315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f>(Table1[[#This Row],[deadline]]/86400)+25569+(-5/24)</f>
        <v>41748.471979166665</v>
      </c>
      <c r="K473" s="11" t="str">
        <f>TEXT(Table1[[#This Row],[deadline date time serial]],"yyyy")</f>
        <v>2014</v>
      </c>
      <c r="L473">
        <v>1394039979</v>
      </c>
      <c r="M473" s="10">
        <f>(Table1[[#This Row],[launched_at]]/86400)+25569+(-5/24)</f>
        <v>41703.513645833329</v>
      </c>
      <c r="N473" s="9" t="str">
        <f>TEXT(Table1[[#This Row],[launched_at date time serial]], "yyyy")</f>
        <v>2014</v>
      </c>
      <c r="O473" t="b">
        <v>0</v>
      </c>
      <c r="P473">
        <v>170</v>
      </c>
      <c r="Q473" t="b">
        <v>0</v>
      </c>
      <c r="R473" t="s">
        <v>8269</v>
      </c>
      <c r="S473" s="5">
        <f>Table1[[#This Row],[pledged]]/Table1[[#This Row],[goal]]</f>
        <v>0.11892727272727273</v>
      </c>
      <c r="T473" s="6">
        <f>Table1[[#This Row],[pledged]]/Table1[[#This Row],[backers_count]]</f>
        <v>38.476470588235294</v>
      </c>
      <c r="U473" t="s">
        <v>8309</v>
      </c>
      <c r="V473" t="s">
        <v>8315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f>(Table1[[#This Row],[deadline]]/86400)+25569+(-5/24)</f>
        <v>41874.714328703703</v>
      </c>
      <c r="K474" s="11" t="str">
        <f>TEXT(Table1[[#This Row],[deadline date time serial]],"yyyy")</f>
        <v>2014</v>
      </c>
      <c r="L474">
        <v>1406239718</v>
      </c>
      <c r="M474" s="10">
        <f>(Table1[[#This Row],[launched_at]]/86400)+25569+(-5/24)</f>
        <v>41844.714328703703</v>
      </c>
      <c r="N474" s="9" t="str">
        <f>TEXT(Table1[[#This Row],[launched_at date time serial]], "yyyy")</f>
        <v>2014</v>
      </c>
      <c r="O474" t="b">
        <v>0</v>
      </c>
      <c r="P474">
        <v>5</v>
      </c>
      <c r="Q474" t="b">
        <v>0</v>
      </c>
      <c r="R474" t="s">
        <v>8269</v>
      </c>
      <c r="S474" s="5">
        <f>Table1[[#This Row],[pledged]]/Table1[[#This Row],[goal]]</f>
        <v>0.17624999999999999</v>
      </c>
      <c r="T474" s="6">
        <f>Table1[[#This Row],[pledged]]/Table1[[#This Row],[backers_count]]</f>
        <v>28.2</v>
      </c>
      <c r="U474" t="s">
        <v>8309</v>
      </c>
      <c r="V474" t="s">
        <v>8315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f>(Table1[[#This Row],[deadline]]/86400)+25569+(-5/24)</f>
        <v>41899.489803240736</v>
      </c>
      <c r="K475" s="11" t="str">
        <f>TEXT(Table1[[#This Row],[deadline date time serial]],"yyyy")</f>
        <v>2014</v>
      </c>
      <c r="L475">
        <v>1408380319</v>
      </c>
      <c r="M475" s="10">
        <f>(Table1[[#This Row],[launched_at]]/86400)+25569+(-5/24)</f>
        <v>41869.489803240736</v>
      </c>
      <c r="N475" s="9" t="str">
        <f>TEXT(Table1[[#This Row],[launched_at date time serial]], "yyyy")</f>
        <v>2014</v>
      </c>
      <c r="O475" t="b">
        <v>0</v>
      </c>
      <c r="P475">
        <v>14</v>
      </c>
      <c r="Q475" t="b">
        <v>0</v>
      </c>
      <c r="R475" t="s">
        <v>8269</v>
      </c>
      <c r="S475" s="5">
        <f>Table1[[#This Row],[pledged]]/Table1[[#This Row],[goal]]</f>
        <v>2.87E-2</v>
      </c>
      <c r="T475" s="6">
        <f>Table1[[#This Row],[pledged]]/Table1[[#This Row],[backers_count]]</f>
        <v>61.5</v>
      </c>
      <c r="U475" t="s">
        <v>8309</v>
      </c>
      <c r="V475" t="s">
        <v>8315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f>(Table1[[#This Row],[deadline]]/86400)+25569+(-5/24)</f>
        <v>42783.120706018519</v>
      </c>
      <c r="K476" s="11" t="str">
        <f>TEXT(Table1[[#This Row],[deadline date time serial]],"yyyy")</f>
        <v>2017</v>
      </c>
      <c r="L476">
        <v>1484726029</v>
      </c>
      <c r="M476" s="10">
        <f>(Table1[[#This Row],[launched_at]]/86400)+25569+(-5/24)</f>
        <v>42753.120706018519</v>
      </c>
      <c r="N476" s="9" t="str">
        <f>TEXT(Table1[[#This Row],[launched_at date time serial]], "yyyy")</f>
        <v>2017</v>
      </c>
      <c r="O476" t="b">
        <v>0</v>
      </c>
      <c r="P476">
        <v>1</v>
      </c>
      <c r="Q476" t="b">
        <v>0</v>
      </c>
      <c r="R476" t="s">
        <v>8269</v>
      </c>
      <c r="S476" s="5">
        <f>Table1[[#This Row],[pledged]]/Table1[[#This Row],[goal]]</f>
        <v>3.0303030303030303E-4</v>
      </c>
      <c r="T476" s="6">
        <f>Table1[[#This Row],[pledged]]/Table1[[#This Row],[backers_count]]</f>
        <v>1</v>
      </c>
      <c r="U476" t="s">
        <v>8309</v>
      </c>
      <c r="V476" t="s">
        <v>8315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f>(Table1[[#This Row],[deadline]]/86400)+25569+(-5/24)</f>
        <v>42129.877812500003</v>
      </c>
      <c r="K477" s="11" t="str">
        <f>TEXT(Table1[[#This Row],[deadline date time serial]],"yyyy")</f>
        <v>2015</v>
      </c>
      <c r="L477">
        <v>1428285843</v>
      </c>
      <c r="M477" s="10">
        <f>(Table1[[#This Row],[launched_at]]/86400)+25569+(-5/24)</f>
        <v>42099.877812500003</v>
      </c>
      <c r="N477" s="9" t="str">
        <f>TEXT(Table1[[#This Row],[launched_at date time serial]], "yyyy")</f>
        <v>2015</v>
      </c>
      <c r="O477" t="b">
        <v>0</v>
      </c>
      <c r="P477">
        <v>0</v>
      </c>
      <c r="Q477" t="b">
        <v>0</v>
      </c>
      <c r="R477" t="s">
        <v>8269</v>
      </c>
      <c r="S477" s="5">
        <f>Table1[[#This Row],[pledged]]/Table1[[#This Row],[goal]]</f>
        <v>0</v>
      </c>
      <c r="T477" s="6" t="e">
        <f>Table1[[#This Row],[pledged]]/Table1[[#This Row],[backers_count]]</f>
        <v>#DIV/0!</v>
      </c>
      <c r="U477" t="s">
        <v>8309</v>
      </c>
      <c r="V477" t="s">
        <v>8315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f>(Table1[[#This Row],[deadline]]/86400)+25569+(-5/24)</f>
        <v>41792.957638888889</v>
      </c>
      <c r="K478" s="11" t="str">
        <f>TEXT(Table1[[#This Row],[deadline date time serial]],"yyyy")</f>
        <v>2014</v>
      </c>
      <c r="L478">
        <v>1398727441</v>
      </c>
      <c r="M478" s="10">
        <f>(Table1[[#This Row],[launched_at]]/86400)+25569+(-5/24)</f>
        <v>41757.76667824074</v>
      </c>
      <c r="N478" s="9" t="str">
        <f>TEXT(Table1[[#This Row],[launched_at date time serial]], "yyyy")</f>
        <v>2014</v>
      </c>
      <c r="O478" t="b">
        <v>0</v>
      </c>
      <c r="P478">
        <v>124</v>
      </c>
      <c r="Q478" t="b">
        <v>0</v>
      </c>
      <c r="R478" t="s">
        <v>8269</v>
      </c>
      <c r="S478" s="5">
        <f>Table1[[#This Row],[pledged]]/Table1[[#This Row],[goal]]</f>
        <v>2.2302681818181819E-2</v>
      </c>
      <c r="T478" s="6">
        <f>Table1[[#This Row],[pledged]]/Table1[[#This Row],[backers_count]]</f>
        <v>39.569274193548388</v>
      </c>
      <c r="U478" t="s">
        <v>8309</v>
      </c>
      <c r="V478" t="s">
        <v>8315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f>(Table1[[#This Row],[deadline]]/86400)+25569+(-5/24)</f>
        <v>41047.626550925925</v>
      </c>
      <c r="K479" s="11" t="str">
        <f>TEXT(Table1[[#This Row],[deadline date time serial]],"yyyy")</f>
        <v>2012</v>
      </c>
      <c r="L479">
        <v>1332187334</v>
      </c>
      <c r="M479" s="10">
        <f>(Table1[[#This Row],[launched_at]]/86400)+25569+(-5/24)</f>
        <v>40987.626550925925</v>
      </c>
      <c r="N479" s="9" t="str">
        <f>TEXT(Table1[[#This Row],[launched_at date time serial]], "yyyy")</f>
        <v>2012</v>
      </c>
      <c r="O479" t="b">
        <v>0</v>
      </c>
      <c r="P479">
        <v>0</v>
      </c>
      <c r="Q479" t="b">
        <v>0</v>
      </c>
      <c r="R479" t="s">
        <v>8269</v>
      </c>
      <c r="S479" s="5">
        <f>Table1[[#This Row],[pledged]]/Table1[[#This Row],[goal]]</f>
        <v>0</v>
      </c>
      <c r="T479" s="6" t="e">
        <f>Table1[[#This Row],[pledged]]/Table1[[#This Row],[backers_count]]</f>
        <v>#DIV/0!</v>
      </c>
      <c r="U479" t="s">
        <v>8309</v>
      </c>
      <c r="V479" t="s">
        <v>8315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f>(Table1[[#This Row],[deadline]]/86400)+25569+(-5/24)</f>
        <v>42095.660983796297</v>
      </c>
      <c r="K480" s="11" t="str">
        <f>TEXT(Table1[[#This Row],[deadline date time serial]],"yyyy")</f>
        <v>2015</v>
      </c>
      <c r="L480">
        <v>1425333109</v>
      </c>
      <c r="M480" s="10">
        <f>(Table1[[#This Row],[launched_at]]/86400)+25569+(-5/24)</f>
        <v>42065.702650462961</v>
      </c>
      <c r="N480" s="9" t="str">
        <f>TEXT(Table1[[#This Row],[launched_at date time serial]], "yyyy")</f>
        <v>2015</v>
      </c>
      <c r="O480" t="b">
        <v>0</v>
      </c>
      <c r="P480">
        <v>0</v>
      </c>
      <c r="Q480" t="b">
        <v>0</v>
      </c>
      <c r="R480" t="s">
        <v>8269</v>
      </c>
      <c r="S480" s="5">
        <f>Table1[[#This Row],[pledged]]/Table1[[#This Row],[goal]]</f>
        <v>0</v>
      </c>
      <c r="T480" s="6" t="e">
        <f>Table1[[#This Row],[pledged]]/Table1[[#This Row],[backers_count]]</f>
        <v>#DIV/0!</v>
      </c>
      <c r="U480" t="s">
        <v>8309</v>
      </c>
      <c r="V480" t="s">
        <v>8315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f>(Table1[[#This Row],[deadline]]/86400)+25569+(-5/24)</f>
        <v>41964.24114583333</v>
      </c>
      <c r="K481" s="11" t="str">
        <f>TEXT(Table1[[#This Row],[deadline date time serial]],"yyyy")</f>
        <v>2014</v>
      </c>
      <c r="L481">
        <v>1411379235</v>
      </c>
      <c r="M481" s="10">
        <f>(Table1[[#This Row],[launched_at]]/86400)+25569+(-5/24)</f>
        <v>41904.199479166666</v>
      </c>
      <c r="N481" s="9" t="str">
        <f>TEXT(Table1[[#This Row],[launched_at date time serial]], "yyyy")</f>
        <v>2014</v>
      </c>
      <c r="O481" t="b">
        <v>0</v>
      </c>
      <c r="P481">
        <v>55</v>
      </c>
      <c r="Q481" t="b">
        <v>0</v>
      </c>
      <c r="R481" t="s">
        <v>8269</v>
      </c>
      <c r="S481" s="5">
        <f>Table1[[#This Row],[pledged]]/Table1[[#This Row],[goal]]</f>
        <v>0.3256</v>
      </c>
      <c r="T481" s="6">
        <f>Table1[[#This Row],[pledged]]/Table1[[#This Row],[backers_count]]</f>
        <v>88.8</v>
      </c>
      <c r="U481" t="s">
        <v>8309</v>
      </c>
      <c r="V481" t="s">
        <v>8315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f>(Table1[[#This Row],[deadline]]/86400)+25569+(-5/24)</f>
        <v>41495.29184027778</v>
      </c>
      <c r="K482" s="11" t="str">
        <f>TEXT(Table1[[#This Row],[deadline date time serial]],"yyyy")</f>
        <v>2013</v>
      </c>
      <c r="L482">
        <v>1373457615</v>
      </c>
      <c r="M482" s="10">
        <f>(Table1[[#This Row],[launched_at]]/86400)+25569+(-5/24)</f>
        <v>41465.29184027778</v>
      </c>
      <c r="N482" s="9" t="str">
        <f>TEXT(Table1[[#This Row],[launched_at date time serial]], "yyyy")</f>
        <v>2013</v>
      </c>
      <c r="O482" t="b">
        <v>0</v>
      </c>
      <c r="P482">
        <v>140</v>
      </c>
      <c r="Q482" t="b">
        <v>0</v>
      </c>
      <c r="R482" t="s">
        <v>8269</v>
      </c>
      <c r="S482" s="5">
        <f>Table1[[#This Row],[pledged]]/Table1[[#This Row],[goal]]</f>
        <v>0.19409999999999999</v>
      </c>
      <c r="T482" s="6">
        <f>Table1[[#This Row],[pledged]]/Table1[[#This Row],[backers_count]]</f>
        <v>55.457142857142856</v>
      </c>
      <c r="U482" t="s">
        <v>8309</v>
      </c>
      <c r="V482" t="s">
        <v>8315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f>(Table1[[#This Row],[deadline]]/86400)+25569+(-5/24)</f>
        <v>41192.46399305555</v>
      </c>
      <c r="K483" s="11" t="str">
        <f>TEXT(Table1[[#This Row],[deadline date time serial]],"yyyy")</f>
        <v>2012</v>
      </c>
      <c r="L483">
        <v>1347293289</v>
      </c>
      <c r="M483" s="10">
        <f>(Table1[[#This Row],[launched_at]]/86400)+25569+(-5/24)</f>
        <v>41162.46399305555</v>
      </c>
      <c r="N483" s="9" t="str">
        <f>TEXT(Table1[[#This Row],[launched_at date time serial]], "yyyy")</f>
        <v>2012</v>
      </c>
      <c r="O483" t="b">
        <v>0</v>
      </c>
      <c r="P483">
        <v>21</v>
      </c>
      <c r="Q483" t="b">
        <v>0</v>
      </c>
      <c r="R483" t="s">
        <v>8269</v>
      </c>
      <c r="S483" s="5">
        <f>Table1[[#This Row],[pledged]]/Table1[[#This Row],[goal]]</f>
        <v>6.0999999999999999E-2</v>
      </c>
      <c r="T483" s="6">
        <f>Table1[[#This Row],[pledged]]/Table1[[#This Row],[backers_count]]</f>
        <v>87.142857142857139</v>
      </c>
      <c r="U483" t="s">
        <v>8309</v>
      </c>
      <c r="V483" t="s">
        <v>8315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f>(Table1[[#This Row],[deadline]]/86400)+25569+(-5/24)</f>
        <v>42474.398611111108</v>
      </c>
      <c r="K484" s="11" t="str">
        <f>TEXT(Table1[[#This Row],[deadline date time serial]],"yyyy")</f>
        <v>2016</v>
      </c>
      <c r="L484">
        <v>1458336690</v>
      </c>
      <c r="M484" s="10">
        <f>(Table1[[#This Row],[launched_at]]/86400)+25569+(-5/24)</f>
        <v>42447.688541666663</v>
      </c>
      <c r="N484" s="9" t="str">
        <f>TEXT(Table1[[#This Row],[launched_at date time serial]], "yyyy")</f>
        <v>2016</v>
      </c>
      <c r="O484" t="b">
        <v>0</v>
      </c>
      <c r="P484">
        <v>1</v>
      </c>
      <c r="Q484" t="b">
        <v>0</v>
      </c>
      <c r="R484" t="s">
        <v>8269</v>
      </c>
      <c r="S484" s="5">
        <f>Table1[[#This Row],[pledged]]/Table1[[#This Row],[goal]]</f>
        <v>1E-3</v>
      </c>
      <c r="T484" s="6">
        <f>Table1[[#This Row],[pledged]]/Table1[[#This Row],[backers_count]]</f>
        <v>10</v>
      </c>
      <c r="U484" t="s">
        <v>8309</v>
      </c>
      <c r="V484" t="s">
        <v>8315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f>(Table1[[#This Row],[deadline]]/86400)+25569+(-5/24)</f>
        <v>41302.989259259259</v>
      </c>
      <c r="K485" s="11" t="str">
        <f>TEXT(Table1[[#This Row],[deadline date time serial]],"yyyy")</f>
        <v>2013</v>
      </c>
      <c r="L485">
        <v>1354250672</v>
      </c>
      <c r="M485" s="10">
        <f>(Table1[[#This Row],[launched_at]]/86400)+25569+(-5/24)</f>
        <v>41242.989259259259</v>
      </c>
      <c r="N485" s="9" t="str">
        <f>TEXT(Table1[[#This Row],[launched_at date time serial]], "yyyy")</f>
        <v>2012</v>
      </c>
      <c r="O485" t="b">
        <v>0</v>
      </c>
      <c r="P485">
        <v>147</v>
      </c>
      <c r="Q485" t="b">
        <v>0</v>
      </c>
      <c r="R485" t="s">
        <v>8269</v>
      </c>
      <c r="S485" s="5">
        <f>Table1[[#This Row],[pledged]]/Table1[[#This Row],[goal]]</f>
        <v>0.502</v>
      </c>
      <c r="T485" s="6">
        <f>Table1[[#This Row],[pledged]]/Table1[[#This Row],[backers_count]]</f>
        <v>51.224489795918366</v>
      </c>
      <c r="U485" t="s">
        <v>8309</v>
      </c>
      <c r="V485" t="s">
        <v>8315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f>(Table1[[#This Row],[deadline]]/86400)+25569+(-5/24)</f>
        <v>42313.772824074076</v>
      </c>
      <c r="K486" s="11" t="str">
        <f>TEXT(Table1[[#This Row],[deadline date time serial]],"yyyy")</f>
        <v>2015</v>
      </c>
      <c r="L486">
        <v>1443220372</v>
      </c>
      <c r="M486" s="10">
        <f>(Table1[[#This Row],[launched_at]]/86400)+25569+(-5/24)</f>
        <v>42272.731157407405</v>
      </c>
      <c r="N486" s="9" t="str">
        <f>TEXT(Table1[[#This Row],[launched_at date time serial]], "yyyy")</f>
        <v>2015</v>
      </c>
      <c r="O486" t="b">
        <v>0</v>
      </c>
      <c r="P486">
        <v>11</v>
      </c>
      <c r="Q486" t="b">
        <v>0</v>
      </c>
      <c r="R486" t="s">
        <v>8269</v>
      </c>
      <c r="S486" s="5">
        <f>Table1[[#This Row],[pledged]]/Table1[[#This Row],[goal]]</f>
        <v>1.8625E-3</v>
      </c>
      <c r="T486" s="6">
        <f>Table1[[#This Row],[pledged]]/Table1[[#This Row],[backers_count]]</f>
        <v>13.545454545454545</v>
      </c>
      <c r="U486" t="s">
        <v>8309</v>
      </c>
      <c r="V486" t="s">
        <v>8315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f>(Table1[[#This Row],[deadline]]/86400)+25569+(-5/24)</f>
        <v>41411.297442129631</v>
      </c>
      <c r="K487" s="11" t="str">
        <f>TEXT(Table1[[#This Row],[deadline date time serial]],"yyyy")</f>
        <v>2013</v>
      </c>
      <c r="L487">
        <v>1366200499</v>
      </c>
      <c r="M487" s="10">
        <f>(Table1[[#This Row],[launched_at]]/86400)+25569+(-5/24)</f>
        <v>41381.297442129631</v>
      </c>
      <c r="N487" s="9" t="str">
        <f>TEXT(Table1[[#This Row],[launched_at date time serial]], "yyyy")</f>
        <v>2013</v>
      </c>
      <c r="O487" t="b">
        <v>0</v>
      </c>
      <c r="P487">
        <v>125</v>
      </c>
      <c r="Q487" t="b">
        <v>0</v>
      </c>
      <c r="R487" t="s">
        <v>8269</v>
      </c>
      <c r="S487" s="5">
        <f>Table1[[#This Row],[pledged]]/Table1[[#This Row],[goal]]</f>
        <v>0.21906971229845085</v>
      </c>
      <c r="T487" s="6">
        <f>Table1[[#This Row],[pledged]]/Table1[[#This Row],[backers_count]]</f>
        <v>66.520080000000007</v>
      </c>
      <c r="U487" t="s">
        <v>8309</v>
      </c>
      <c r="V487" t="s">
        <v>8315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f>(Table1[[#This Row],[deadline]]/86400)+25569+(-5/24)</f>
        <v>41791.734247685185</v>
      </c>
      <c r="K488" s="11" t="str">
        <f>TEXT(Table1[[#This Row],[deadline date time serial]],"yyyy")</f>
        <v>2014</v>
      </c>
      <c r="L488">
        <v>1399070239</v>
      </c>
      <c r="M488" s="10">
        <f>(Table1[[#This Row],[launched_at]]/86400)+25569+(-5/24)</f>
        <v>41761.734247685185</v>
      </c>
      <c r="N488" s="9" t="str">
        <f>TEXT(Table1[[#This Row],[launched_at date time serial]], "yyyy")</f>
        <v>2014</v>
      </c>
      <c r="O488" t="b">
        <v>0</v>
      </c>
      <c r="P488">
        <v>1</v>
      </c>
      <c r="Q488" t="b">
        <v>0</v>
      </c>
      <c r="R488" t="s">
        <v>8269</v>
      </c>
      <c r="S488" s="5">
        <f>Table1[[#This Row],[pledged]]/Table1[[#This Row],[goal]]</f>
        <v>9.0909090909090904E-5</v>
      </c>
      <c r="T488" s="6">
        <f>Table1[[#This Row],[pledged]]/Table1[[#This Row],[backers_count]]</f>
        <v>50</v>
      </c>
      <c r="U488" t="s">
        <v>8309</v>
      </c>
      <c r="V488" t="s">
        <v>8315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f>(Table1[[#This Row],[deadline]]/86400)+25569+(-5/24)</f>
        <v>42729.428171296291</v>
      </c>
      <c r="K489" s="11" t="str">
        <f>TEXT(Table1[[#This Row],[deadline date time serial]],"yyyy")</f>
        <v>2016</v>
      </c>
      <c r="L489">
        <v>1477491394</v>
      </c>
      <c r="M489" s="10">
        <f>(Table1[[#This Row],[launched_at]]/86400)+25569+(-5/24)</f>
        <v>42669.386504629627</v>
      </c>
      <c r="N489" s="9" t="str">
        <f>TEXT(Table1[[#This Row],[launched_at date time serial]], "yyyy")</f>
        <v>2016</v>
      </c>
      <c r="O489" t="b">
        <v>0</v>
      </c>
      <c r="P489">
        <v>0</v>
      </c>
      <c r="Q489" t="b">
        <v>0</v>
      </c>
      <c r="R489" t="s">
        <v>8269</v>
      </c>
      <c r="S489" s="5">
        <f>Table1[[#This Row],[pledged]]/Table1[[#This Row],[goal]]</f>
        <v>0</v>
      </c>
      <c r="T489" s="6" t="e">
        <f>Table1[[#This Row],[pledged]]/Table1[[#This Row],[backers_count]]</f>
        <v>#DIV/0!</v>
      </c>
      <c r="U489" t="s">
        <v>8309</v>
      </c>
      <c r="V489" t="s">
        <v>8315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f>(Table1[[#This Row],[deadline]]/86400)+25569+(-5/24)</f>
        <v>42743.84606481481</v>
      </c>
      <c r="K490" s="11" t="str">
        <f>TEXT(Table1[[#This Row],[deadline date time serial]],"yyyy")</f>
        <v>2017</v>
      </c>
      <c r="L490">
        <v>1481332700</v>
      </c>
      <c r="M490" s="10">
        <f>(Table1[[#This Row],[launched_at]]/86400)+25569+(-5/24)</f>
        <v>42713.84606481481</v>
      </c>
      <c r="N490" s="9" t="str">
        <f>TEXT(Table1[[#This Row],[launched_at date time serial]], "yyyy")</f>
        <v>2016</v>
      </c>
      <c r="O490" t="b">
        <v>0</v>
      </c>
      <c r="P490">
        <v>0</v>
      </c>
      <c r="Q490" t="b">
        <v>0</v>
      </c>
      <c r="R490" t="s">
        <v>8269</v>
      </c>
      <c r="S490" s="5">
        <f>Table1[[#This Row],[pledged]]/Table1[[#This Row],[goal]]</f>
        <v>0</v>
      </c>
      <c r="T490" s="6" t="e">
        <f>Table1[[#This Row],[pledged]]/Table1[[#This Row],[backers_count]]</f>
        <v>#DIV/0!</v>
      </c>
      <c r="U490" t="s">
        <v>8309</v>
      </c>
      <c r="V490" t="s">
        <v>8315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f>(Table1[[#This Row],[deadline]]/86400)+25569+(-5/24)</f>
        <v>40913.272916666661</v>
      </c>
      <c r="K491" s="11" t="str">
        <f>TEXT(Table1[[#This Row],[deadline date time serial]],"yyyy")</f>
        <v>2012</v>
      </c>
      <c r="L491">
        <v>1323084816</v>
      </c>
      <c r="M491" s="10">
        <f>(Table1[[#This Row],[launched_at]]/86400)+25569+(-5/24)</f>
        <v>40882.273333333331</v>
      </c>
      <c r="N491" s="9" t="str">
        <f>TEXT(Table1[[#This Row],[launched_at date time serial]], "yyyy")</f>
        <v>2011</v>
      </c>
      <c r="O491" t="b">
        <v>0</v>
      </c>
      <c r="P491">
        <v>3</v>
      </c>
      <c r="Q491" t="b">
        <v>0</v>
      </c>
      <c r="R491" t="s">
        <v>8269</v>
      </c>
      <c r="S491" s="5">
        <f>Table1[[#This Row],[pledged]]/Table1[[#This Row],[goal]]</f>
        <v>2.8667813379201833E-3</v>
      </c>
      <c r="T491" s="6">
        <f>Table1[[#This Row],[pledged]]/Table1[[#This Row],[backers_count]]</f>
        <v>71.666666666666671</v>
      </c>
      <c r="U491" t="s">
        <v>8309</v>
      </c>
      <c r="V491" t="s">
        <v>8315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f>(Table1[[#This Row],[deadline]]/86400)+25569+(-5/24)</f>
        <v>41143.760243055549</v>
      </c>
      <c r="K492" s="11" t="str">
        <f>TEXT(Table1[[#This Row],[deadline date time serial]],"yyyy")</f>
        <v>2012</v>
      </c>
      <c r="L492">
        <v>1343085285</v>
      </c>
      <c r="M492" s="10">
        <f>(Table1[[#This Row],[launched_at]]/86400)+25569+(-5/24)</f>
        <v>41113.760243055549</v>
      </c>
      <c r="N492" s="9" t="str">
        <f>TEXT(Table1[[#This Row],[launched_at date time serial]], "yyyy")</f>
        <v>2012</v>
      </c>
      <c r="O492" t="b">
        <v>0</v>
      </c>
      <c r="P492">
        <v>0</v>
      </c>
      <c r="Q492" t="b">
        <v>0</v>
      </c>
      <c r="R492" t="s">
        <v>8269</v>
      </c>
      <c r="S492" s="5">
        <f>Table1[[#This Row],[pledged]]/Table1[[#This Row],[goal]]</f>
        <v>0</v>
      </c>
      <c r="T492" s="6" t="e">
        <f>Table1[[#This Row],[pledged]]/Table1[[#This Row],[backers_count]]</f>
        <v>#DIV/0!</v>
      </c>
      <c r="U492" t="s">
        <v>8309</v>
      </c>
      <c r="V492" t="s">
        <v>8315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f>(Table1[[#This Row],[deadline]]/86400)+25569+(-5/24)</f>
        <v>42396.774293981478</v>
      </c>
      <c r="K493" s="11" t="str">
        <f>TEXT(Table1[[#This Row],[deadline date time serial]],"yyyy")</f>
        <v>2016</v>
      </c>
      <c r="L493">
        <v>1451345699</v>
      </c>
      <c r="M493" s="10">
        <f>(Table1[[#This Row],[launched_at]]/86400)+25569+(-5/24)</f>
        <v>42366.774293981478</v>
      </c>
      <c r="N493" s="9" t="str">
        <f>TEXT(Table1[[#This Row],[launched_at date time serial]], "yyyy")</f>
        <v>2015</v>
      </c>
      <c r="O493" t="b">
        <v>0</v>
      </c>
      <c r="P493">
        <v>0</v>
      </c>
      <c r="Q493" t="b">
        <v>0</v>
      </c>
      <c r="R493" t="s">
        <v>8269</v>
      </c>
      <c r="S493" s="5">
        <f>Table1[[#This Row],[pledged]]/Table1[[#This Row],[goal]]</f>
        <v>0</v>
      </c>
      <c r="T493" s="6" t="e">
        <f>Table1[[#This Row],[pledged]]/Table1[[#This Row],[backers_count]]</f>
        <v>#DIV/0!</v>
      </c>
      <c r="U493" t="s">
        <v>8309</v>
      </c>
      <c r="V493" t="s">
        <v>8315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f>(Table1[[#This Row],[deadline]]/86400)+25569+(-5/24)</f>
        <v>42655.826736111114</v>
      </c>
      <c r="K494" s="11" t="str">
        <f>TEXT(Table1[[#This Row],[deadline date time serial]],"yyyy")</f>
        <v>2016</v>
      </c>
      <c r="L494">
        <v>1471135830</v>
      </c>
      <c r="M494" s="10">
        <f>(Table1[[#This Row],[launched_at]]/86400)+25569+(-5/24)</f>
        <v>42595.826736111114</v>
      </c>
      <c r="N494" s="9" t="str">
        <f>TEXT(Table1[[#This Row],[launched_at date time serial]], "yyyy")</f>
        <v>2016</v>
      </c>
      <c r="O494" t="b">
        <v>0</v>
      </c>
      <c r="P494">
        <v>0</v>
      </c>
      <c r="Q494" t="b">
        <v>0</v>
      </c>
      <c r="R494" t="s">
        <v>8269</v>
      </c>
      <c r="S494" s="5">
        <f>Table1[[#This Row],[pledged]]/Table1[[#This Row],[goal]]</f>
        <v>0</v>
      </c>
      <c r="T494" s="6" t="e">
        <f>Table1[[#This Row],[pledged]]/Table1[[#This Row],[backers_count]]</f>
        <v>#DIV/0!</v>
      </c>
      <c r="U494" t="s">
        <v>8309</v>
      </c>
      <c r="V494" t="s">
        <v>8315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f>(Table1[[#This Row],[deadline]]/86400)+25569+(-5/24)</f>
        <v>42144.517800925925</v>
      </c>
      <c r="K495" s="11" t="str">
        <f>TEXT(Table1[[#This Row],[deadline date time serial]],"yyyy")</f>
        <v>2015</v>
      </c>
      <c r="L495">
        <v>1429550738</v>
      </c>
      <c r="M495" s="10">
        <f>(Table1[[#This Row],[launched_at]]/86400)+25569+(-5/24)</f>
        <v>42114.517800925925</v>
      </c>
      <c r="N495" s="9" t="str">
        <f>TEXT(Table1[[#This Row],[launched_at date time serial]], "yyyy")</f>
        <v>2015</v>
      </c>
      <c r="O495" t="b">
        <v>0</v>
      </c>
      <c r="P495">
        <v>0</v>
      </c>
      <c r="Q495" t="b">
        <v>0</v>
      </c>
      <c r="R495" t="s">
        <v>8269</v>
      </c>
      <c r="S495" s="5">
        <f>Table1[[#This Row],[pledged]]/Table1[[#This Row],[goal]]</f>
        <v>0</v>
      </c>
      <c r="T495" s="6" t="e">
        <f>Table1[[#This Row],[pledged]]/Table1[[#This Row],[backers_count]]</f>
        <v>#DIV/0!</v>
      </c>
      <c r="U495" t="s">
        <v>8309</v>
      </c>
      <c r="V495" t="s">
        <v>8315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f>(Table1[[#This Row],[deadline]]/86400)+25569+(-5/24)</f>
        <v>41822.916666666664</v>
      </c>
      <c r="K496" s="11" t="str">
        <f>TEXT(Table1[[#This Row],[deadline date time serial]],"yyyy")</f>
        <v>2014</v>
      </c>
      <c r="L496">
        <v>1402343765</v>
      </c>
      <c r="M496" s="10">
        <f>(Table1[[#This Row],[launched_at]]/86400)+25569+(-5/24)</f>
        <v>41799.62228009259</v>
      </c>
      <c r="N496" s="9" t="str">
        <f>TEXT(Table1[[#This Row],[launched_at date time serial]], "yyyy")</f>
        <v>2014</v>
      </c>
      <c r="O496" t="b">
        <v>0</v>
      </c>
      <c r="P496">
        <v>3</v>
      </c>
      <c r="Q496" t="b">
        <v>0</v>
      </c>
      <c r="R496" t="s">
        <v>8269</v>
      </c>
      <c r="S496" s="5">
        <f>Table1[[#This Row],[pledged]]/Table1[[#This Row],[goal]]</f>
        <v>1.5499999999999999E-3</v>
      </c>
      <c r="T496" s="6">
        <f>Table1[[#This Row],[pledged]]/Table1[[#This Row],[backers_count]]</f>
        <v>10.333333333333334</v>
      </c>
      <c r="U496" t="s">
        <v>8309</v>
      </c>
      <c r="V496" t="s">
        <v>8315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f>(Table1[[#This Row],[deadline]]/86400)+25569+(-5/24)</f>
        <v>42201.619270833333</v>
      </c>
      <c r="K497" s="11" t="str">
        <f>TEXT(Table1[[#This Row],[deadline date time serial]],"yyyy")</f>
        <v>2015</v>
      </c>
      <c r="L497">
        <v>1434484305</v>
      </c>
      <c r="M497" s="10">
        <f>(Table1[[#This Row],[launched_at]]/86400)+25569+(-5/24)</f>
        <v>42171.619270833333</v>
      </c>
      <c r="N497" s="9" t="str">
        <f>TEXT(Table1[[#This Row],[launched_at date time serial]], "yyyy")</f>
        <v>2015</v>
      </c>
      <c r="O497" t="b">
        <v>0</v>
      </c>
      <c r="P497">
        <v>0</v>
      </c>
      <c r="Q497" t="b">
        <v>0</v>
      </c>
      <c r="R497" t="s">
        <v>8269</v>
      </c>
      <c r="S497" s="5">
        <f>Table1[[#This Row],[pledged]]/Table1[[#This Row],[goal]]</f>
        <v>0</v>
      </c>
      <c r="T497" s="6" t="e">
        <f>Table1[[#This Row],[pledged]]/Table1[[#This Row],[backers_count]]</f>
        <v>#DIV/0!</v>
      </c>
      <c r="U497" t="s">
        <v>8309</v>
      </c>
      <c r="V497" t="s">
        <v>8315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f>(Table1[[#This Row],[deadline]]/86400)+25569+(-5/24)</f>
        <v>41680.723078703704</v>
      </c>
      <c r="K498" s="11" t="str">
        <f>TEXT(Table1[[#This Row],[deadline date time serial]],"yyyy")</f>
        <v>2014</v>
      </c>
      <c r="L498">
        <v>1386886874</v>
      </c>
      <c r="M498" s="10">
        <f>(Table1[[#This Row],[launched_at]]/86400)+25569+(-5/24)</f>
        <v>41620.723078703704</v>
      </c>
      <c r="N498" s="9" t="str">
        <f>TEXT(Table1[[#This Row],[launched_at date time serial]], "yyyy")</f>
        <v>2013</v>
      </c>
      <c r="O498" t="b">
        <v>0</v>
      </c>
      <c r="P498">
        <v>1</v>
      </c>
      <c r="Q498" t="b">
        <v>0</v>
      </c>
      <c r="R498" t="s">
        <v>8269</v>
      </c>
      <c r="S498" s="5">
        <f>Table1[[#This Row],[pledged]]/Table1[[#This Row],[goal]]</f>
        <v>1.6666666666666667E-5</v>
      </c>
      <c r="T498" s="6">
        <f>Table1[[#This Row],[pledged]]/Table1[[#This Row],[backers_count]]</f>
        <v>1</v>
      </c>
      <c r="U498" t="s">
        <v>8309</v>
      </c>
      <c r="V498" t="s">
        <v>8315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f>(Table1[[#This Row],[deadline]]/86400)+25569+(-5/24)</f>
        <v>41997.999999999993</v>
      </c>
      <c r="K499" s="11" t="str">
        <f>TEXT(Table1[[#This Row],[deadline date time serial]],"yyyy")</f>
        <v>2014</v>
      </c>
      <c r="L499">
        <v>1414889665</v>
      </c>
      <c r="M499" s="10">
        <f>(Table1[[#This Row],[launched_at]]/86400)+25569+(-5/24)</f>
        <v>41944.829456018517</v>
      </c>
      <c r="N499" s="9" t="str">
        <f>TEXT(Table1[[#This Row],[launched_at date time serial]], "yyyy")</f>
        <v>2014</v>
      </c>
      <c r="O499" t="b">
        <v>0</v>
      </c>
      <c r="P499">
        <v>3</v>
      </c>
      <c r="Q499" t="b">
        <v>0</v>
      </c>
      <c r="R499" t="s">
        <v>8269</v>
      </c>
      <c r="S499" s="5">
        <f>Table1[[#This Row],[pledged]]/Table1[[#This Row],[goal]]</f>
        <v>6.6964285714285711E-3</v>
      </c>
      <c r="T499" s="6">
        <f>Table1[[#This Row],[pledged]]/Table1[[#This Row],[backers_count]]</f>
        <v>10</v>
      </c>
      <c r="U499" t="s">
        <v>8309</v>
      </c>
      <c r="V499" t="s">
        <v>8315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f>(Table1[[#This Row],[deadline]]/86400)+25569+(-5/24)</f>
        <v>40900.553807870368</v>
      </c>
      <c r="K500" s="11" t="str">
        <f>TEXT(Table1[[#This Row],[deadline date time serial]],"yyyy")</f>
        <v>2011</v>
      </c>
      <c r="L500">
        <v>1321035449</v>
      </c>
      <c r="M500" s="10">
        <f>(Table1[[#This Row],[launched_at]]/86400)+25569+(-5/24)</f>
        <v>40858.553807870368</v>
      </c>
      <c r="N500" s="9" t="str">
        <f>TEXT(Table1[[#This Row],[launched_at date time serial]], "yyyy")</f>
        <v>2011</v>
      </c>
      <c r="O500" t="b">
        <v>0</v>
      </c>
      <c r="P500">
        <v>22</v>
      </c>
      <c r="Q500" t="b">
        <v>0</v>
      </c>
      <c r="R500" t="s">
        <v>8269</v>
      </c>
      <c r="S500" s="5">
        <f>Table1[[#This Row],[pledged]]/Table1[[#This Row],[goal]]</f>
        <v>4.5985132395404561E-2</v>
      </c>
      <c r="T500" s="6">
        <f>Table1[[#This Row],[pledged]]/Table1[[#This Row],[backers_count]]</f>
        <v>136.09090909090909</v>
      </c>
      <c r="U500" t="s">
        <v>8309</v>
      </c>
      <c r="V500" t="s">
        <v>8315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f>(Table1[[#This Row],[deadline]]/86400)+25569+(-5/24)</f>
        <v>40098.665972222218</v>
      </c>
      <c r="K501" s="11" t="str">
        <f>TEXT(Table1[[#This Row],[deadline date time serial]],"yyyy")</f>
        <v>2009</v>
      </c>
      <c r="L501">
        <v>1250630968</v>
      </c>
      <c r="M501" s="10">
        <f>(Table1[[#This Row],[launched_at]]/86400)+25569+(-5/24)</f>
        <v>40043.687129629623</v>
      </c>
      <c r="N501" s="9" t="str">
        <f>TEXT(Table1[[#This Row],[launched_at date time serial]], "yyyy")</f>
        <v>2009</v>
      </c>
      <c r="O501" t="b">
        <v>0</v>
      </c>
      <c r="P501">
        <v>26</v>
      </c>
      <c r="Q501" t="b">
        <v>0</v>
      </c>
      <c r="R501" t="s">
        <v>8269</v>
      </c>
      <c r="S501" s="5">
        <f>Table1[[#This Row],[pledged]]/Table1[[#This Row],[goal]]</f>
        <v>9.5500000000000002E-2</v>
      </c>
      <c r="T501" s="6">
        <f>Table1[[#This Row],[pledged]]/Table1[[#This Row],[backers_count]]</f>
        <v>73.461538461538467</v>
      </c>
      <c r="U501" t="s">
        <v>8309</v>
      </c>
      <c r="V501" t="s">
        <v>8315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f>(Table1[[#This Row],[deadline]]/86400)+25569+(-5/24)</f>
        <v>40306.719444444439</v>
      </c>
      <c r="K502" s="11" t="str">
        <f>TEXT(Table1[[#This Row],[deadline date time serial]],"yyyy")</f>
        <v>2010</v>
      </c>
      <c r="L502">
        <v>1268255751</v>
      </c>
      <c r="M502" s="10">
        <f>(Table1[[#This Row],[launched_at]]/86400)+25569+(-5/24)</f>
        <v>40247.677673611106</v>
      </c>
      <c r="N502" s="9" t="str">
        <f>TEXT(Table1[[#This Row],[launched_at date time serial]], "yyyy")</f>
        <v>2010</v>
      </c>
      <c r="O502" t="b">
        <v>0</v>
      </c>
      <c r="P502">
        <v>4</v>
      </c>
      <c r="Q502" t="b">
        <v>0</v>
      </c>
      <c r="R502" t="s">
        <v>8269</v>
      </c>
      <c r="S502" s="5">
        <f>Table1[[#This Row],[pledged]]/Table1[[#This Row],[goal]]</f>
        <v>3.307692307692308E-2</v>
      </c>
      <c r="T502" s="6">
        <f>Table1[[#This Row],[pledged]]/Table1[[#This Row],[backers_count]]</f>
        <v>53.75</v>
      </c>
      <c r="U502" t="s">
        <v>8309</v>
      </c>
      <c r="V502" t="s">
        <v>8315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f>(Table1[[#This Row],[deadline]]/86400)+25569+(-5/24)</f>
        <v>40733.026053240741</v>
      </c>
      <c r="K503" s="11" t="str">
        <f>TEXT(Table1[[#This Row],[deadline date time serial]],"yyyy")</f>
        <v>2011</v>
      </c>
      <c r="L503">
        <v>1307597851</v>
      </c>
      <c r="M503" s="10">
        <f>(Table1[[#This Row],[launched_at]]/86400)+25569+(-5/24)</f>
        <v>40703.026053240741</v>
      </c>
      <c r="N503" s="9" t="str">
        <f>TEXT(Table1[[#This Row],[launched_at date time serial]], "yyyy")</f>
        <v>2011</v>
      </c>
      <c r="O503" t="b">
        <v>0</v>
      </c>
      <c r="P503">
        <v>0</v>
      </c>
      <c r="Q503" t="b">
        <v>0</v>
      </c>
      <c r="R503" t="s">
        <v>8269</v>
      </c>
      <c r="S503" s="5">
        <f>Table1[[#This Row],[pledged]]/Table1[[#This Row],[goal]]</f>
        <v>0</v>
      </c>
      <c r="T503" s="6" t="e">
        <f>Table1[[#This Row],[pledged]]/Table1[[#This Row],[backers_count]]</f>
        <v>#DIV/0!</v>
      </c>
      <c r="U503" t="s">
        <v>8309</v>
      </c>
      <c r="V503" t="s">
        <v>8315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f>(Table1[[#This Row],[deadline]]/86400)+25569+(-5/24)</f>
        <v>40986.303530092591</v>
      </c>
      <c r="K504" s="11" t="str">
        <f>TEXT(Table1[[#This Row],[deadline date time serial]],"yyyy")</f>
        <v>2012</v>
      </c>
      <c r="L504">
        <v>1329484625</v>
      </c>
      <c r="M504" s="10">
        <f>(Table1[[#This Row],[launched_at]]/86400)+25569+(-5/24)</f>
        <v>40956.345196759255</v>
      </c>
      <c r="N504" s="9" t="str">
        <f>TEXT(Table1[[#This Row],[launched_at date time serial]], "yyyy")</f>
        <v>2012</v>
      </c>
      <c r="O504" t="b">
        <v>0</v>
      </c>
      <c r="P504">
        <v>4</v>
      </c>
      <c r="Q504" t="b">
        <v>0</v>
      </c>
      <c r="R504" t="s">
        <v>8269</v>
      </c>
      <c r="S504" s="5">
        <f>Table1[[#This Row],[pledged]]/Table1[[#This Row],[goal]]</f>
        <v>1.15E-2</v>
      </c>
      <c r="T504" s="6">
        <f>Table1[[#This Row],[pledged]]/Table1[[#This Row],[backers_count]]</f>
        <v>57.5</v>
      </c>
      <c r="U504" t="s">
        <v>8309</v>
      </c>
      <c r="V504" t="s">
        <v>8315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f>(Table1[[#This Row],[deadline]]/86400)+25569+(-5/24)</f>
        <v>42021.318321759252</v>
      </c>
      <c r="K505" s="11" t="str">
        <f>TEXT(Table1[[#This Row],[deadline date time serial]],"yyyy")</f>
        <v>2015</v>
      </c>
      <c r="L505">
        <v>1418906303</v>
      </c>
      <c r="M505" s="10">
        <f>(Table1[[#This Row],[launched_at]]/86400)+25569+(-5/24)</f>
        <v>41991.318321759252</v>
      </c>
      <c r="N505" s="9" t="str">
        <f>TEXT(Table1[[#This Row],[launched_at date time serial]], "yyyy")</f>
        <v>2014</v>
      </c>
      <c r="O505" t="b">
        <v>0</v>
      </c>
      <c r="P505">
        <v>9</v>
      </c>
      <c r="Q505" t="b">
        <v>0</v>
      </c>
      <c r="R505" t="s">
        <v>8269</v>
      </c>
      <c r="S505" s="5">
        <f>Table1[[#This Row],[pledged]]/Table1[[#This Row],[goal]]</f>
        <v>1.7538461538461537E-2</v>
      </c>
      <c r="T505" s="6">
        <f>Table1[[#This Row],[pledged]]/Table1[[#This Row],[backers_count]]</f>
        <v>12.666666666666666</v>
      </c>
      <c r="U505" t="s">
        <v>8309</v>
      </c>
      <c r="V505" t="s">
        <v>8315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f>(Table1[[#This Row],[deadline]]/86400)+25569+(-5/24)</f>
        <v>41009.73364583333</v>
      </c>
      <c r="K506" s="11" t="str">
        <f>TEXT(Table1[[#This Row],[deadline date time serial]],"yyyy")</f>
        <v>2012</v>
      </c>
      <c r="L506">
        <v>1328916987</v>
      </c>
      <c r="M506" s="10">
        <f>(Table1[[#This Row],[launched_at]]/86400)+25569+(-5/24)</f>
        <v>40949.775312499994</v>
      </c>
      <c r="N506" s="9" t="str">
        <f>TEXT(Table1[[#This Row],[launched_at date time serial]], "yyyy")</f>
        <v>2012</v>
      </c>
      <c r="O506" t="b">
        <v>0</v>
      </c>
      <c r="P506">
        <v>5</v>
      </c>
      <c r="Q506" t="b">
        <v>0</v>
      </c>
      <c r="R506" t="s">
        <v>8269</v>
      </c>
      <c r="S506" s="5">
        <f>Table1[[#This Row],[pledged]]/Table1[[#This Row],[goal]]</f>
        <v>1.3673469387755101E-2</v>
      </c>
      <c r="T506" s="6">
        <f>Table1[[#This Row],[pledged]]/Table1[[#This Row],[backers_count]]</f>
        <v>67</v>
      </c>
      <c r="U506" t="s">
        <v>8309</v>
      </c>
      <c r="V506" t="s">
        <v>8315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f>(Table1[[#This Row],[deadline]]/86400)+25569+(-5/24)</f>
        <v>42362.889884259253</v>
      </c>
      <c r="K507" s="11" t="str">
        <f>TEXT(Table1[[#This Row],[deadline date time serial]],"yyyy")</f>
        <v>2015</v>
      </c>
      <c r="L507">
        <v>1447122086</v>
      </c>
      <c r="M507" s="10">
        <f>(Table1[[#This Row],[launched_at]]/86400)+25569+(-5/24)</f>
        <v>42317.889884259253</v>
      </c>
      <c r="N507" s="9" t="str">
        <f>TEXT(Table1[[#This Row],[launched_at date time serial]], "yyyy")</f>
        <v>2015</v>
      </c>
      <c r="O507" t="b">
        <v>0</v>
      </c>
      <c r="P507">
        <v>14</v>
      </c>
      <c r="Q507" t="b">
        <v>0</v>
      </c>
      <c r="R507" t="s">
        <v>8269</v>
      </c>
      <c r="S507" s="5">
        <f>Table1[[#This Row],[pledged]]/Table1[[#This Row],[goal]]</f>
        <v>4.3333333333333331E-3</v>
      </c>
      <c r="T507" s="6">
        <f>Table1[[#This Row],[pledged]]/Table1[[#This Row],[backers_count]]</f>
        <v>3.7142857142857144</v>
      </c>
      <c r="U507" t="s">
        <v>8309</v>
      </c>
      <c r="V507" t="s">
        <v>8315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f>(Table1[[#This Row],[deadline]]/86400)+25569+(-5/24)</f>
        <v>41496.343981481477</v>
      </c>
      <c r="K508" s="11" t="str">
        <f>TEXT(Table1[[#This Row],[deadline date time serial]],"yyyy")</f>
        <v>2013</v>
      </c>
      <c r="L508">
        <v>1373548520</v>
      </c>
      <c r="M508" s="10">
        <f>(Table1[[#This Row],[launched_at]]/86400)+25569+(-5/24)</f>
        <v>41466.343981481477</v>
      </c>
      <c r="N508" s="9" t="str">
        <f>TEXT(Table1[[#This Row],[launched_at date time serial]], "yyyy")</f>
        <v>2013</v>
      </c>
      <c r="O508" t="b">
        <v>0</v>
      </c>
      <c r="P508">
        <v>1</v>
      </c>
      <c r="Q508" t="b">
        <v>0</v>
      </c>
      <c r="R508" t="s">
        <v>8269</v>
      </c>
      <c r="S508" s="5">
        <f>Table1[[#This Row],[pledged]]/Table1[[#This Row],[goal]]</f>
        <v>1.25E-3</v>
      </c>
      <c r="T508" s="6">
        <f>Table1[[#This Row],[pledged]]/Table1[[#This Row],[backers_count]]</f>
        <v>250</v>
      </c>
      <c r="U508" t="s">
        <v>8309</v>
      </c>
      <c r="V508" t="s">
        <v>8315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f>(Table1[[#This Row],[deadline]]/86400)+25569+(-5/24)</f>
        <v>41201.750659722216</v>
      </c>
      <c r="K509" s="11" t="str">
        <f>TEXT(Table1[[#This Row],[deadline date time serial]],"yyyy")</f>
        <v>2012</v>
      </c>
      <c r="L509">
        <v>1346799657</v>
      </c>
      <c r="M509" s="10">
        <f>(Table1[[#This Row],[launched_at]]/86400)+25569+(-5/24)</f>
        <v>41156.750659722216</v>
      </c>
      <c r="N509" s="9" t="str">
        <f>TEXT(Table1[[#This Row],[launched_at date time serial]], "yyyy")</f>
        <v>2012</v>
      </c>
      <c r="O509" t="b">
        <v>0</v>
      </c>
      <c r="P509">
        <v>10</v>
      </c>
      <c r="Q509" t="b">
        <v>0</v>
      </c>
      <c r="R509" t="s">
        <v>8269</v>
      </c>
      <c r="S509" s="5">
        <f>Table1[[#This Row],[pledged]]/Table1[[#This Row],[goal]]</f>
        <v>3.2000000000000001E-2</v>
      </c>
      <c r="T509" s="6">
        <f>Table1[[#This Row],[pledged]]/Table1[[#This Row],[backers_count]]</f>
        <v>64</v>
      </c>
      <c r="U509" t="s">
        <v>8309</v>
      </c>
      <c r="V509" t="s">
        <v>8315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f>(Table1[[#This Row],[deadline]]/86400)+25569+(-5/24)</f>
        <v>41054.384722222218</v>
      </c>
      <c r="K510" s="11" t="str">
        <f>TEXT(Table1[[#This Row],[deadline date time serial]],"yyyy")</f>
        <v>2012</v>
      </c>
      <c r="L510">
        <v>1332808501</v>
      </c>
      <c r="M510" s="10">
        <f>(Table1[[#This Row],[launched_at]]/86400)+25569+(-5/24)</f>
        <v>40994.815983796296</v>
      </c>
      <c r="N510" s="9" t="str">
        <f>TEXT(Table1[[#This Row],[launched_at date time serial]], "yyyy")</f>
        <v>2012</v>
      </c>
      <c r="O510" t="b">
        <v>0</v>
      </c>
      <c r="P510">
        <v>3</v>
      </c>
      <c r="Q510" t="b">
        <v>0</v>
      </c>
      <c r="R510" t="s">
        <v>8269</v>
      </c>
      <c r="S510" s="5">
        <f>Table1[[#This Row],[pledged]]/Table1[[#This Row],[goal]]</f>
        <v>8.0000000000000002E-3</v>
      </c>
      <c r="T510" s="6">
        <f>Table1[[#This Row],[pledged]]/Table1[[#This Row],[backers_count]]</f>
        <v>133.33333333333334</v>
      </c>
      <c r="U510" t="s">
        <v>8309</v>
      </c>
      <c r="V510" t="s">
        <v>8315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f>(Table1[[#This Row],[deadline]]/86400)+25569+(-5/24)</f>
        <v>42183.423263888886</v>
      </c>
      <c r="K511" s="11" t="str">
        <f>TEXT(Table1[[#This Row],[deadline date time serial]],"yyyy")</f>
        <v>2015</v>
      </c>
      <c r="L511">
        <v>1432912170</v>
      </c>
      <c r="M511" s="10">
        <f>(Table1[[#This Row],[launched_at]]/86400)+25569+(-5/24)</f>
        <v>42153.423263888886</v>
      </c>
      <c r="N511" s="9" t="str">
        <f>TEXT(Table1[[#This Row],[launched_at date time serial]], "yyyy")</f>
        <v>2015</v>
      </c>
      <c r="O511" t="b">
        <v>0</v>
      </c>
      <c r="P511">
        <v>1</v>
      </c>
      <c r="Q511" t="b">
        <v>0</v>
      </c>
      <c r="R511" t="s">
        <v>8269</v>
      </c>
      <c r="S511" s="5">
        <f>Table1[[#This Row],[pledged]]/Table1[[#This Row],[goal]]</f>
        <v>2E-3</v>
      </c>
      <c r="T511" s="6">
        <f>Table1[[#This Row],[pledged]]/Table1[[#This Row],[backers_count]]</f>
        <v>10</v>
      </c>
      <c r="U511" t="s">
        <v>8309</v>
      </c>
      <c r="V511" t="s">
        <v>8315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f>(Table1[[#This Row],[deadline]]/86400)+25569+(-5/24)</f>
        <v>42429.968043981477</v>
      </c>
      <c r="K512" s="11" t="str">
        <f>TEXT(Table1[[#This Row],[deadline date time serial]],"yyyy")</f>
        <v>2016</v>
      </c>
      <c r="L512">
        <v>1454213639</v>
      </c>
      <c r="M512" s="10">
        <f>(Table1[[#This Row],[launched_at]]/86400)+25569+(-5/24)</f>
        <v>42399.968043981477</v>
      </c>
      <c r="N512" s="9" t="str">
        <f>TEXT(Table1[[#This Row],[launched_at date time serial]], "yyyy")</f>
        <v>2016</v>
      </c>
      <c r="O512" t="b">
        <v>0</v>
      </c>
      <c r="P512">
        <v>0</v>
      </c>
      <c r="Q512" t="b">
        <v>0</v>
      </c>
      <c r="R512" t="s">
        <v>8269</v>
      </c>
      <c r="S512" s="5">
        <f>Table1[[#This Row],[pledged]]/Table1[[#This Row],[goal]]</f>
        <v>0</v>
      </c>
      <c r="T512" s="6" t="e">
        <f>Table1[[#This Row],[pledged]]/Table1[[#This Row],[backers_count]]</f>
        <v>#DIV/0!</v>
      </c>
      <c r="U512" t="s">
        <v>8309</v>
      </c>
      <c r="V512" t="s">
        <v>8315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f>(Table1[[#This Row],[deadline]]/86400)+25569+(-5/24)</f>
        <v>41370.053032407406</v>
      </c>
      <c r="K513" s="11" t="str">
        <f>TEXT(Table1[[#This Row],[deadline date time serial]],"yyyy")</f>
        <v>2013</v>
      </c>
      <c r="L513">
        <v>1362640582</v>
      </c>
      <c r="M513" s="10">
        <f>(Table1[[#This Row],[launched_at]]/86400)+25569+(-5/24)</f>
        <v>41340.09469907407</v>
      </c>
      <c r="N513" s="9" t="str">
        <f>TEXT(Table1[[#This Row],[launched_at date time serial]], "yyyy")</f>
        <v>2013</v>
      </c>
      <c r="O513" t="b">
        <v>0</v>
      </c>
      <c r="P513">
        <v>5</v>
      </c>
      <c r="Q513" t="b">
        <v>0</v>
      </c>
      <c r="R513" t="s">
        <v>8269</v>
      </c>
      <c r="S513" s="5">
        <f>Table1[[#This Row],[pledged]]/Table1[[#This Row],[goal]]</f>
        <v>0.03</v>
      </c>
      <c r="T513" s="6">
        <f>Table1[[#This Row],[pledged]]/Table1[[#This Row],[backers_count]]</f>
        <v>30</v>
      </c>
      <c r="U513" t="s">
        <v>8309</v>
      </c>
      <c r="V513" t="s">
        <v>8315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f>(Table1[[#This Row],[deadline]]/86400)+25569+(-5/24)</f>
        <v>42694.575543981475</v>
      </c>
      <c r="K514" s="11" t="str">
        <f>TEXT(Table1[[#This Row],[deadline date time serial]],"yyyy")</f>
        <v>2016</v>
      </c>
      <c r="L514">
        <v>1475776127</v>
      </c>
      <c r="M514" s="10">
        <f>(Table1[[#This Row],[launched_at]]/86400)+25569+(-5/24)</f>
        <v>42649.533877314818</v>
      </c>
      <c r="N514" s="9" t="str">
        <f>TEXT(Table1[[#This Row],[launched_at date time serial]], "yyyy")</f>
        <v>2016</v>
      </c>
      <c r="O514" t="b">
        <v>0</v>
      </c>
      <c r="P514">
        <v>2</v>
      </c>
      <c r="Q514" t="b">
        <v>0</v>
      </c>
      <c r="R514" t="s">
        <v>8269</v>
      </c>
      <c r="S514" s="5">
        <f>Table1[[#This Row],[pledged]]/Table1[[#This Row],[goal]]</f>
        <v>1.3749999999999999E-3</v>
      </c>
      <c r="T514" s="6">
        <f>Table1[[#This Row],[pledged]]/Table1[[#This Row],[backers_count]]</f>
        <v>5.5</v>
      </c>
      <c r="U514" t="s">
        <v>8309</v>
      </c>
      <c r="V514" t="s">
        <v>8315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f>(Table1[[#This Row],[deadline]]/86400)+25569+(-5/24)</f>
        <v>42597.083333333336</v>
      </c>
      <c r="K515" s="11" t="str">
        <f>TEXT(Table1[[#This Row],[deadline date time serial]],"yyyy")</f>
        <v>2016</v>
      </c>
      <c r="L515">
        <v>1467387705</v>
      </c>
      <c r="M515" s="10">
        <f>(Table1[[#This Row],[launched_at]]/86400)+25569+(-5/24)</f>
        <v>42552.445659722223</v>
      </c>
      <c r="N515" s="9" t="str">
        <f>TEXT(Table1[[#This Row],[launched_at date time serial]], "yyyy")</f>
        <v>2016</v>
      </c>
      <c r="O515" t="b">
        <v>0</v>
      </c>
      <c r="P515">
        <v>68</v>
      </c>
      <c r="Q515" t="b">
        <v>0</v>
      </c>
      <c r="R515" t="s">
        <v>8269</v>
      </c>
      <c r="S515" s="5">
        <f>Table1[[#This Row],[pledged]]/Table1[[#This Row],[goal]]</f>
        <v>0.13924</v>
      </c>
      <c r="T515" s="6">
        <f>Table1[[#This Row],[pledged]]/Table1[[#This Row],[backers_count]]</f>
        <v>102.38235294117646</v>
      </c>
      <c r="U515" t="s">
        <v>8309</v>
      </c>
      <c r="V515" t="s">
        <v>8315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f>(Table1[[#This Row],[deadline]]/86400)+25569+(-5/24)</f>
        <v>41860.405636574069</v>
      </c>
      <c r="K516" s="11" t="str">
        <f>TEXT(Table1[[#This Row],[deadline date time serial]],"yyyy")</f>
        <v>2014</v>
      </c>
      <c r="L516">
        <v>1405003447</v>
      </c>
      <c r="M516" s="10">
        <f>(Table1[[#This Row],[launched_at]]/86400)+25569+(-5/24)</f>
        <v>41830.405636574069</v>
      </c>
      <c r="N516" s="9" t="str">
        <f>TEXT(Table1[[#This Row],[launched_at date time serial]], "yyyy")</f>
        <v>2014</v>
      </c>
      <c r="O516" t="b">
        <v>0</v>
      </c>
      <c r="P516">
        <v>3</v>
      </c>
      <c r="Q516" t="b">
        <v>0</v>
      </c>
      <c r="R516" t="s">
        <v>8269</v>
      </c>
      <c r="S516" s="5">
        <f>Table1[[#This Row],[pledged]]/Table1[[#This Row],[goal]]</f>
        <v>3.3333333333333333E-2</v>
      </c>
      <c r="T516" s="6">
        <f>Table1[[#This Row],[pledged]]/Table1[[#This Row],[backers_count]]</f>
        <v>16.666666666666668</v>
      </c>
      <c r="U516" t="s">
        <v>8309</v>
      </c>
      <c r="V516" t="s">
        <v>8315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f>(Table1[[#This Row],[deadline]]/86400)+25569+(-5/24)</f>
        <v>42367.282418981478</v>
      </c>
      <c r="K517" s="11" t="str">
        <f>TEXT(Table1[[#This Row],[deadline date time serial]],"yyyy")</f>
        <v>2015</v>
      </c>
      <c r="L517">
        <v>1447933601</v>
      </c>
      <c r="M517" s="10">
        <f>(Table1[[#This Row],[launched_at]]/86400)+25569+(-5/24)</f>
        <v>42327.282418981478</v>
      </c>
      <c r="N517" s="9" t="str">
        <f>TEXT(Table1[[#This Row],[launched_at date time serial]], "yyyy")</f>
        <v>2015</v>
      </c>
      <c r="O517" t="b">
        <v>0</v>
      </c>
      <c r="P517">
        <v>34</v>
      </c>
      <c r="Q517" t="b">
        <v>0</v>
      </c>
      <c r="R517" t="s">
        <v>8269</v>
      </c>
      <c r="S517" s="5">
        <f>Table1[[#This Row],[pledged]]/Table1[[#This Row],[goal]]</f>
        <v>0.25413402061855672</v>
      </c>
      <c r="T517" s="6">
        <f>Table1[[#This Row],[pledged]]/Table1[[#This Row],[backers_count]]</f>
        <v>725.02941176470586</v>
      </c>
      <c r="U517" t="s">
        <v>8309</v>
      </c>
      <c r="V517" t="s">
        <v>8315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f>(Table1[[#This Row],[deadline]]/86400)+25569+(-5/24)</f>
        <v>42151.570370370369</v>
      </c>
      <c r="K518" s="11" t="str">
        <f>TEXT(Table1[[#This Row],[deadline date time serial]],"yyyy")</f>
        <v>2015</v>
      </c>
      <c r="L518">
        <v>1427568080</v>
      </c>
      <c r="M518" s="10">
        <f>(Table1[[#This Row],[launched_at]]/86400)+25569+(-5/24)</f>
        <v>42091.570370370369</v>
      </c>
      <c r="N518" s="9" t="str">
        <f>TEXT(Table1[[#This Row],[launched_at date time serial]], "yyyy")</f>
        <v>2015</v>
      </c>
      <c r="O518" t="b">
        <v>0</v>
      </c>
      <c r="P518">
        <v>0</v>
      </c>
      <c r="Q518" t="b">
        <v>0</v>
      </c>
      <c r="R518" t="s">
        <v>8269</v>
      </c>
      <c r="S518" s="5">
        <f>Table1[[#This Row],[pledged]]/Table1[[#This Row],[goal]]</f>
        <v>0</v>
      </c>
      <c r="T518" s="6" t="e">
        <f>Table1[[#This Row],[pledged]]/Table1[[#This Row],[backers_count]]</f>
        <v>#DIV/0!</v>
      </c>
      <c r="U518" t="s">
        <v>8309</v>
      </c>
      <c r="V518" t="s">
        <v>8315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f>(Table1[[#This Row],[deadline]]/86400)+25569+(-5/24)</f>
        <v>42768.406956018516</v>
      </c>
      <c r="K519" s="11" t="str">
        <f>TEXT(Table1[[#This Row],[deadline date time serial]],"yyyy")</f>
        <v>2017</v>
      </c>
      <c r="L519">
        <v>1483454761</v>
      </c>
      <c r="M519" s="10">
        <f>(Table1[[#This Row],[launched_at]]/86400)+25569+(-5/24)</f>
        <v>42738.406956018516</v>
      </c>
      <c r="N519" s="9" t="str">
        <f>TEXT(Table1[[#This Row],[launched_at date time serial]], "yyyy")</f>
        <v>2017</v>
      </c>
      <c r="O519" t="b">
        <v>0</v>
      </c>
      <c r="P519">
        <v>3</v>
      </c>
      <c r="Q519" t="b">
        <v>0</v>
      </c>
      <c r="R519" t="s">
        <v>8269</v>
      </c>
      <c r="S519" s="5">
        <f>Table1[[#This Row],[pledged]]/Table1[[#This Row],[goal]]</f>
        <v>1.3666666666666667E-2</v>
      </c>
      <c r="T519" s="6">
        <f>Table1[[#This Row],[pledged]]/Table1[[#This Row],[backers_count]]</f>
        <v>68.333333333333329</v>
      </c>
      <c r="U519" t="s">
        <v>8309</v>
      </c>
      <c r="V519" t="s">
        <v>8315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f>(Table1[[#This Row],[deadline]]/86400)+25569+(-5/24)</f>
        <v>42253.406944444439</v>
      </c>
      <c r="K520" s="11" t="str">
        <f>TEXT(Table1[[#This Row],[deadline date time serial]],"yyyy")</f>
        <v>2015</v>
      </c>
      <c r="L520">
        <v>1438958824</v>
      </c>
      <c r="M520" s="10">
        <f>(Table1[[#This Row],[launched_at]]/86400)+25569+(-5/24)</f>
        <v>42223.407685185179</v>
      </c>
      <c r="N520" s="9" t="str">
        <f>TEXT(Table1[[#This Row],[launched_at date time serial]], "yyyy")</f>
        <v>2015</v>
      </c>
      <c r="O520" t="b">
        <v>0</v>
      </c>
      <c r="P520">
        <v>0</v>
      </c>
      <c r="Q520" t="b">
        <v>0</v>
      </c>
      <c r="R520" t="s">
        <v>8269</v>
      </c>
      <c r="S520" s="5">
        <f>Table1[[#This Row],[pledged]]/Table1[[#This Row],[goal]]</f>
        <v>0</v>
      </c>
      <c r="T520" s="6" t="e">
        <f>Table1[[#This Row],[pledged]]/Table1[[#This Row],[backers_count]]</f>
        <v>#DIV/0!</v>
      </c>
      <c r="U520" t="s">
        <v>8309</v>
      </c>
      <c r="V520" t="s">
        <v>8315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f>(Table1[[#This Row],[deadline]]/86400)+25569+(-5/24)</f>
        <v>41248.183113425919</v>
      </c>
      <c r="K521" s="11" t="str">
        <f>TEXT(Table1[[#This Row],[deadline date time serial]],"yyyy")</f>
        <v>2012</v>
      </c>
      <c r="L521">
        <v>1352107421</v>
      </c>
      <c r="M521" s="10">
        <f>(Table1[[#This Row],[launched_at]]/86400)+25569+(-5/24)</f>
        <v>41218.183113425919</v>
      </c>
      <c r="N521" s="9" t="str">
        <f>TEXT(Table1[[#This Row],[launched_at date time serial]], "yyyy")</f>
        <v>2012</v>
      </c>
      <c r="O521" t="b">
        <v>0</v>
      </c>
      <c r="P521">
        <v>70</v>
      </c>
      <c r="Q521" t="b">
        <v>0</v>
      </c>
      <c r="R521" t="s">
        <v>8269</v>
      </c>
      <c r="S521" s="5">
        <f>Table1[[#This Row],[pledged]]/Table1[[#This Row],[goal]]</f>
        <v>0.22881426547787684</v>
      </c>
      <c r="T521" s="6">
        <f>Table1[[#This Row],[pledged]]/Table1[[#This Row],[backers_count]]</f>
        <v>39.228571428571428</v>
      </c>
      <c r="U521" t="s">
        <v>8309</v>
      </c>
      <c r="V521" t="s">
        <v>8315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f>(Table1[[#This Row],[deadline]]/86400)+25569+(-5/24)</f>
        <v>42348.493761574071</v>
      </c>
      <c r="K522" s="11" t="str">
        <f>TEXT(Table1[[#This Row],[deadline date time serial]],"yyyy")</f>
        <v>2015</v>
      </c>
      <c r="L522">
        <v>1447174261</v>
      </c>
      <c r="M522" s="10">
        <f>(Table1[[#This Row],[launched_at]]/86400)+25569+(-5/24)</f>
        <v>42318.493761574071</v>
      </c>
      <c r="N522" s="9" t="str">
        <f>TEXT(Table1[[#This Row],[launched_at date time serial]], "yyyy")</f>
        <v>2015</v>
      </c>
      <c r="O522" t="b">
        <v>0</v>
      </c>
      <c r="P522">
        <v>34</v>
      </c>
      <c r="Q522" t="b">
        <v>1</v>
      </c>
      <c r="R522" t="s">
        <v>8270</v>
      </c>
      <c r="S522" s="5">
        <f>Table1[[#This Row],[pledged]]/Table1[[#This Row],[goal]]</f>
        <v>1.0209999999999999</v>
      </c>
      <c r="T522" s="6">
        <f>Table1[[#This Row],[pledged]]/Table1[[#This Row],[backers_count]]</f>
        <v>150.14705882352942</v>
      </c>
      <c r="U522" t="s">
        <v>8316</v>
      </c>
      <c r="V522" t="s">
        <v>8317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f>(Table1[[#This Row],[deadline]]/86400)+25569+(-5/24)</f>
        <v>42674.999305555553</v>
      </c>
      <c r="K523" s="11" t="str">
        <f>TEXT(Table1[[#This Row],[deadline date time serial]],"yyyy")</f>
        <v>2016</v>
      </c>
      <c r="L523">
        <v>1475460819</v>
      </c>
      <c r="M523" s="10">
        <f>(Table1[[#This Row],[launched_at]]/86400)+25569+(-5/24)</f>
        <v>42645.884479166663</v>
      </c>
      <c r="N523" s="9" t="str">
        <f>TEXT(Table1[[#This Row],[launched_at date time serial]], "yyyy")</f>
        <v>2016</v>
      </c>
      <c r="O523" t="b">
        <v>0</v>
      </c>
      <c r="P523">
        <v>56</v>
      </c>
      <c r="Q523" t="b">
        <v>1</v>
      </c>
      <c r="R523" t="s">
        <v>8270</v>
      </c>
      <c r="S523" s="5">
        <f>Table1[[#This Row],[pledged]]/Table1[[#This Row],[goal]]</f>
        <v>1.0464</v>
      </c>
      <c r="T523" s="6">
        <f>Table1[[#This Row],[pledged]]/Table1[[#This Row],[backers_count]]</f>
        <v>93.428571428571431</v>
      </c>
      <c r="U523" t="s">
        <v>8316</v>
      </c>
      <c r="V523" t="s">
        <v>8317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f>(Table1[[#This Row],[deadline]]/86400)+25569+(-5/24)</f>
        <v>42449.790798611109</v>
      </c>
      <c r="K524" s="11" t="str">
        <f>TEXT(Table1[[#This Row],[deadline date time serial]],"yyyy")</f>
        <v>2016</v>
      </c>
      <c r="L524">
        <v>1456793925</v>
      </c>
      <c r="M524" s="10">
        <f>(Table1[[#This Row],[launched_at]]/86400)+25569+(-5/24)</f>
        <v>42429.832465277774</v>
      </c>
      <c r="N524" s="9" t="str">
        <f>TEXT(Table1[[#This Row],[launched_at date time serial]], "yyyy")</f>
        <v>2016</v>
      </c>
      <c r="O524" t="b">
        <v>0</v>
      </c>
      <c r="P524">
        <v>31</v>
      </c>
      <c r="Q524" t="b">
        <v>1</v>
      </c>
      <c r="R524" t="s">
        <v>8270</v>
      </c>
      <c r="S524" s="5">
        <f>Table1[[#This Row],[pledged]]/Table1[[#This Row],[goal]]</f>
        <v>1.1466666666666667</v>
      </c>
      <c r="T524" s="6">
        <f>Table1[[#This Row],[pledged]]/Table1[[#This Row],[backers_count]]</f>
        <v>110.96774193548387</v>
      </c>
      <c r="U524" t="s">
        <v>8316</v>
      </c>
      <c r="V524" t="s">
        <v>8317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f>(Table1[[#This Row],[deadline]]/86400)+25569+(-5/24)</f>
        <v>42267.924490740734</v>
      </c>
      <c r="K525" s="11" t="str">
        <f>TEXT(Table1[[#This Row],[deadline date time serial]],"yyyy")</f>
        <v>2015</v>
      </c>
      <c r="L525">
        <v>1440213076</v>
      </c>
      <c r="M525" s="10">
        <f>(Table1[[#This Row],[launched_at]]/86400)+25569+(-5/24)</f>
        <v>42237.924490740734</v>
      </c>
      <c r="N525" s="9" t="str">
        <f>TEXT(Table1[[#This Row],[launched_at date time serial]], "yyyy")</f>
        <v>2015</v>
      </c>
      <c r="O525" t="b">
        <v>0</v>
      </c>
      <c r="P525">
        <v>84</v>
      </c>
      <c r="Q525" t="b">
        <v>1</v>
      </c>
      <c r="R525" t="s">
        <v>8270</v>
      </c>
      <c r="S525" s="5">
        <f>Table1[[#This Row],[pledged]]/Table1[[#This Row],[goal]]</f>
        <v>1.206</v>
      </c>
      <c r="T525" s="6">
        <f>Table1[[#This Row],[pledged]]/Table1[[#This Row],[backers_count]]</f>
        <v>71.785714285714292</v>
      </c>
      <c r="U525" t="s">
        <v>8316</v>
      </c>
      <c r="V525" t="s">
        <v>8317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f>(Table1[[#This Row],[deadline]]/86400)+25569+(-5/24)</f>
        <v>42522.508900462963</v>
      </c>
      <c r="K526" s="11" t="str">
        <f>TEXT(Table1[[#This Row],[deadline date time serial]],"yyyy")</f>
        <v>2016</v>
      </c>
      <c r="L526">
        <v>1462209169</v>
      </c>
      <c r="M526" s="10">
        <f>(Table1[[#This Row],[launched_at]]/86400)+25569+(-5/24)</f>
        <v>42492.508900462963</v>
      </c>
      <c r="N526" s="9" t="str">
        <f>TEXT(Table1[[#This Row],[launched_at date time serial]], "yyyy")</f>
        <v>2016</v>
      </c>
      <c r="O526" t="b">
        <v>0</v>
      </c>
      <c r="P526">
        <v>130</v>
      </c>
      <c r="Q526" t="b">
        <v>1</v>
      </c>
      <c r="R526" t="s">
        <v>8270</v>
      </c>
      <c r="S526" s="5">
        <f>Table1[[#This Row],[pledged]]/Table1[[#This Row],[goal]]</f>
        <v>1.0867285714285715</v>
      </c>
      <c r="T526" s="6">
        <f>Table1[[#This Row],[pledged]]/Table1[[#This Row],[backers_count]]</f>
        <v>29.258076923076924</v>
      </c>
      <c r="U526" t="s">
        <v>8316</v>
      </c>
      <c r="V526" t="s">
        <v>8317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f>(Table1[[#This Row],[deadline]]/86400)+25569+(-5/24)</f>
        <v>41895.192604166667</v>
      </c>
      <c r="K527" s="11" t="str">
        <f>TEXT(Table1[[#This Row],[deadline date time serial]],"yyyy")</f>
        <v>2014</v>
      </c>
      <c r="L527">
        <v>1406713041</v>
      </c>
      <c r="M527" s="10">
        <f>(Table1[[#This Row],[launched_at]]/86400)+25569+(-5/24)</f>
        <v>41850.192604166667</v>
      </c>
      <c r="N527" s="9" t="str">
        <f>TEXT(Table1[[#This Row],[launched_at date time serial]], "yyyy")</f>
        <v>2014</v>
      </c>
      <c r="O527" t="b">
        <v>0</v>
      </c>
      <c r="P527">
        <v>12</v>
      </c>
      <c r="Q527" t="b">
        <v>1</v>
      </c>
      <c r="R527" t="s">
        <v>8270</v>
      </c>
      <c r="S527" s="5">
        <f>Table1[[#This Row],[pledged]]/Table1[[#This Row],[goal]]</f>
        <v>1</v>
      </c>
      <c r="T527" s="6">
        <f>Table1[[#This Row],[pledged]]/Table1[[#This Row],[backers_count]]</f>
        <v>1000</v>
      </c>
      <c r="U527" t="s">
        <v>8316</v>
      </c>
      <c r="V527" t="s">
        <v>8317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f>(Table1[[#This Row],[deadline]]/86400)+25569+(-5/24)</f>
        <v>42223.499999999993</v>
      </c>
      <c r="K528" s="11" t="str">
        <f>TEXT(Table1[[#This Row],[deadline date time serial]],"yyyy")</f>
        <v>2015</v>
      </c>
      <c r="L528">
        <v>1436278344</v>
      </c>
      <c r="M528" s="10">
        <f>(Table1[[#This Row],[launched_at]]/86400)+25569+(-5/24)</f>
        <v>42192.383611111109</v>
      </c>
      <c r="N528" s="9" t="str">
        <f>TEXT(Table1[[#This Row],[launched_at date time serial]], "yyyy")</f>
        <v>2015</v>
      </c>
      <c r="O528" t="b">
        <v>0</v>
      </c>
      <c r="P528">
        <v>23</v>
      </c>
      <c r="Q528" t="b">
        <v>1</v>
      </c>
      <c r="R528" t="s">
        <v>8270</v>
      </c>
      <c r="S528" s="5">
        <f>Table1[[#This Row],[pledged]]/Table1[[#This Row],[goal]]</f>
        <v>1.1399999999999999</v>
      </c>
      <c r="T528" s="6">
        <f>Table1[[#This Row],[pledged]]/Table1[[#This Row],[backers_count]]</f>
        <v>74.347826086956516</v>
      </c>
      <c r="U528" t="s">
        <v>8316</v>
      </c>
      <c r="V528" t="s">
        <v>8317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f>(Table1[[#This Row],[deadline]]/86400)+25569+(-5/24)</f>
        <v>42783.461805555555</v>
      </c>
      <c r="K529" s="11" t="str">
        <f>TEXT(Table1[[#This Row],[deadline date time serial]],"yyyy")</f>
        <v>2017</v>
      </c>
      <c r="L529">
        <v>1484715366</v>
      </c>
      <c r="M529" s="10">
        <f>(Table1[[#This Row],[launched_at]]/86400)+25569+(-5/24)</f>
        <v>42752.997291666667</v>
      </c>
      <c r="N529" s="9" t="str">
        <f>TEXT(Table1[[#This Row],[launched_at date time serial]], "yyyy")</f>
        <v>2017</v>
      </c>
      <c r="O529" t="b">
        <v>0</v>
      </c>
      <c r="P529">
        <v>158</v>
      </c>
      <c r="Q529" t="b">
        <v>1</v>
      </c>
      <c r="R529" t="s">
        <v>8270</v>
      </c>
      <c r="S529" s="5">
        <f>Table1[[#This Row],[pledged]]/Table1[[#This Row],[goal]]</f>
        <v>1.0085</v>
      </c>
      <c r="T529" s="6">
        <f>Table1[[#This Row],[pledged]]/Table1[[#This Row],[backers_count]]</f>
        <v>63.829113924050631</v>
      </c>
      <c r="U529" t="s">
        <v>8316</v>
      </c>
      <c r="V529" t="s">
        <v>8317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f>(Table1[[#This Row],[deadline]]/86400)+25569+(-5/24)</f>
        <v>42176.680555555555</v>
      </c>
      <c r="K530" s="11" t="str">
        <f>TEXT(Table1[[#This Row],[deadline date time serial]],"yyyy")</f>
        <v>2015</v>
      </c>
      <c r="L530">
        <v>1433109907</v>
      </c>
      <c r="M530" s="10">
        <f>(Table1[[#This Row],[launched_at]]/86400)+25569+(-5/24)</f>
        <v>42155.71188657407</v>
      </c>
      <c r="N530" s="9" t="str">
        <f>TEXT(Table1[[#This Row],[launched_at date time serial]], "yyyy")</f>
        <v>2015</v>
      </c>
      <c r="O530" t="b">
        <v>0</v>
      </c>
      <c r="P530">
        <v>30</v>
      </c>
      <c r="Q530" t="b">
        <v>1</v>
      </c>
      <c r="R530" t="s">
        <v>8270</v>
      </c>
      <c r="S530" s="5">
        <f>Table1[[#This Row],[pledged]]/Table1[[#This Row],[goal]]</f>
        <v>1.1565217391304348</v>
      </c>
      <c r="T530" s="6">
        <f>Table1[[#This Row],[pledged]]/Table1[[#This Row],[backers_count]]</f>
        <v>44.333333333333336</v>
      </c>
      <c r="U530" t="s">
        <v>8316</v>
      </c>
      <c r="V530" t="s">
        <v>8317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f>(Table1[[#This Row],[deadline]]/86400)+25569+(-5/24)</f>
        <v>42745.999999999993</v>
      </c>
      <c r="K531" s="11" t="str">
        <f>TEXT(Table1[[#This Row],[deadline date time serial]],"yyyy")</f>
        <v>2017</v>
      </c>
      <c r="L531">
        <v>1482281094</v>
      </c>
      <c r="M531" s="10">
        <f>(Table1[[#This Row],[launched_at]]/86400)+25569+(-5/24)</f>
        <v>42724.822847222218</v>
      </c>
      <c r="N531" s="9" t="str">
        <f>TEXT(Table1[[#This Row],[launched_at date time serial]], "yyyy")</f>
        <v>2016</v>
      </c>
      <c r="O531" t="b">
        <v>0</v>
      </c>
      <c r="P531">
        <v>18</v>
      </c>
      <c r="Q531" t="b">
        <v>1</v>
      </c>
      <c r="R531" t="s">
        <v>8270</v>
      </c>
      <c r="S531" s="5">
        <f>Table1[[#This Row],[pledged]]/Table1[[#This Row],[goal]]</f>
        <v>1.3041666666666667</v>
      </c>
      <c r="T531" s="6">
        <f>Table1[[#This Row],[pledged]]/Table1[[#This Row],[backers_count]]</f>
        <v>86.944444444444443</v>
      </c>
      <c r="U531" t="s">
        <v>8316</v>
      </c>
      <c r="V531" t="s">
        <v>8317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f>(Table1[[#This Row],[deadline]]/86400)+25569+(-5/24)</f>
        <v>42178.874999999993</v>
      </c>
      <c r="K532" s="11" t="str">
        <f>TEXT(Table1[[#This Row],[deadline date time serial]],"yyyy")</f>
        <v>2015</v>
      </c>
      <c r="L532">
        <v>1433254268</v>
      </c>
      <c r="M532" s="10">
        <f>(Table1[[#This Row],[launched_at]]/86400)+25569+(-5/24)</f>
        <v>42157.382731481477</v>
      </c>
      <c r="N532" s="9" t="str">
        <f>TEXT(Table1[[#This Row],[launched_at date time serial]], "yyyy")</f>
        <v>2015</v>
      </c>
      <c r="O532" t="b">
        <v>0</v>
      </c>
      <c r="P532">
        <v>29</v>
      </c>
      <c r="Q532" t="b">
        <v>1</v>
      </c>
      <c r="R532" t="s">
        <v>8270</v>
      </c>
      <c r="S532" s="5">
        <f>Table1[[#This Row],[pledged]]/Table1[[#This Row],[goal]]</f>
        <v>1.0778267254038179</v>
      </c>
      <c r="T532" s="6">
        <f>Table1[[#This Row],[pledged]]/Table1[[#This Row],[backers_count]]</f>
        <v>126.55172413793103</v>
      </c>
      <c r="U532" t="s">
        <v>8316</v>
      </c>
      <c r="V532" t="s">
        <v>8317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f>(Table1[[#This Row],[deadline]]/86400)+25569+(-5/24)</f>
        <v>42721.082638888889</v>
      </c>
      <c r="K533" s="11" t="str">
        <f>TEXT(Table1[[#This Row],[deadline date time serial]],"yyyy")</f>
        <v>2016</v>
      </c>
      <c r="L533">
        <v>1478050429</v>
      </c>
      <c r="M533" s="10">
        <f>(Table1[[#This Row],[launched_at]]/86400)+25569+(-5/24)</f>
        <v>42675.856817129628</v>
      </c>
      <c r="N533" s="9" t="str">
        <f>TEXT(Table1[[#This Row],[launched_at date time serial]], "yyyy")</f>
        <v>2016</v>
      </c>
      <c r="O533" t="b">
        <v>0</v>
      </c>
      <c r="P533">
        <v>31</v>
      </c>
      <c r="Q533" t="b">
        <v>1</v>
      </c>
      <c r="R533" t="s">
        <v>8270</v>
      </c>
      <c r="S533" s="5">
        <f>Table1[[#This Row],[pledged]]/Table1[[#This Row],[goal]]</f>
        <v>1</v>
      </c>
      <c r="T533" s="6">
        <f>Table1[[#This Row],[pledged]]/Table1[[#This Row],[backers_count]]</f>
        <v>129.03225806451613</v>
      </c>
      <c r="U533" t="s">
        <v>8316</v>
      </c>
      <c r="V533" t="s">
        <v>8317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f>(Table1[[#This Row],[deadline]]/86400)+25569+(-5/24)</f>
        <v>42502.798703703702</v>
      </c>
      <c r="K534" s="11" t="str">
        <f>TEXT(Table1[[#This Row],[deadline date time serial]],"yyyy")</f>
        <v>2016</v>
      </c>
      <c r="L534">
        <v>1460506208</v>
      </c>
      <c r="M534" s="10">
        <f>(Table1[[#This Row],[launched_at]]/86400)+25569+(-5/24)</f>
        <v>42472.798703703702</v>
      </c>
      <c r="N534" s="9" t="str">
        <f>TEXT(Table1[[#This Row],[launched_at date time serial]], "yyyy")</f>
        <v>2016</v>
      </c>
      <c r="O534" t="b">
        <v>0</v>
      </c>
      <c r="P534">
        <v>173</v>
      </c>
      <c r="Q534" t="b">
        <v>1</v>
      </c>
      <c r="R534" t="s">
        <v>8270</v>
      </c>
      <c r="S534" s="5">
        <f>Table1[[#This Row],[pledged]]/Table1[[#This Row],[goal]]</f>
        <v>1.2324999999999999</v>
      </c>
      <c r="T534" s="6">
        <f>Table1[[#This Row],[pledged]]/Table1[[#This Row],[backers_count]]</f>
        <v>71.242774566473983</v>
      </c>
      <c r="U534" t="s">
        <v>8316</v>
      </c>
      <c r="V534" t="s">
        <v>8317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f>(Table1[[#This Row],[deadline]]/86400)+25569+(-5/24)</f>
        <v>42506.226446759254</v>
      </c>
      <c r="K535" s="11" t="str">
        <f>TEXT(Table1[[#This Row],[deadline date time serial]],"yyyy")</f>
        <v>2016</v>
      </c>
      <c r="L535">
        <v>1461320765</v>
      </c>
      <c r="M535" s="10">
        <f>(Table1[[#This Row],[launched_at]]/86400)+25569+(-5/24)</f>
        <v>42482.226446759254</v>
      </c>
      <c r="N535" s="9" t="str">
        <f>TEXT(Table1[[#This Row],[launched_at date time serial]], "yyyy")</f>
        <v>2016</v>
      </c>
      <c r="O535" t="b">
        <v>0</v>
      </c>
      <c r="P535">
        <v>17</v>
      </c>
      <c r="Q535" t="b">
        <v>1</v>
      </c>
      <c r="R535" t="s">
        <v>8270</v>
      </c>
      <c r="S535" s="5">
        <f>Table1[[#This Row],[pledged]]/Table1[[#This Row],[goal]]</f>
        <v>1.002</v>
      </c>
      <c r="T535" s="6">
        <f>Table1[[#This Row],[pledged]]/Table1[[#This Row],[backers_count]]</f>
        <v>117.88235294117646</v>
      </c>
      <c r="U535" t="s">
        <v>8316</v>
      </c>
      <c r="V535" t="s">
        <v>8317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f>(Table1[[#This Row],[deadline]]/86400)+25569+(-5/24)</f>
        <v>42309.749999999993</v>
      </c>
      <c r="K536" s="11" t="str">
        <f>TEXT(Table1[[#This Row],[deadline date time serial]],"yyyy")</f>
        <v>2015</v>
      </c>
      <c r="L536">
        <v>1443036470</v>
      </c>
      <c r="M536" s="10">
        <f>(Table1[[#This Row],[launched_at]]/86400)+25569+(-5/24)</f>
        <v>42270.602662037032</v>
      </c>
      <c r="N536" s="9" t="str">
        <f>TEXT(Table1[[#This Row],[launched_at date time serial]], "yyyy")</f>
        <v>2015</v>
      </c>
      <c r="O536" t="b">
        <v>0</v>
      </c>
      <c r="P536">
        <v>48</v>
      </c>
      <c r="Q536" t="b">
        <v>1</v>
      </c>
      <c r="R536" t="s">
        <v>8270</v>
      </c>
      <c r="S536" s="5">
        <f>Table1[[#This Row],[pledged]]/Table1[[#This Row],[goal]]</f>
        <v>1.0466666666666666</v>
      </c>
      <c r="T536" s="6">
        <f>Table1[[#This Row],[pledged]]/Table1[[#This Row],[backers_count]]</f>
        <v>327.08333333333331</v>
      </c>
      <c r="U536" t="s">
        <v>8316</v>
      </c>
      <c r="V536" t="s">
        <v>8317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f>(Table1[[#This Row],[deadline]]/86400)+25569+(-5/24)</f>
        <v>42741.336863425924</v>
      </c>
      <c r="K537" s="11" t="str">
        <f>TEXT(Table1[[#This Row],[deadline date time serial]],"yyyy")</f>
        <v>2017</v>
      </c>
      <c r="L537">
        <v>1481115905</v>
      </c>
      <c r="M537" s="10">
        <f>(Table1[[#This Row],[launched_at]]/86400)+25569+(-5/24)</f>
        <v>42711.336863425924</v>
      </c>
      <c r="N537" s="9" t="str">
        <f>TEXT(Table1[[#This Row],[launched_at date time serial]], "yyyy")</f>
        <v>2016</v>
      </c>
      <c r="O537" t="b">
        <v>0</v>
      </c>
      <c r="P537">
        <v>59</v>
      </c>
      <c r="Q537" t="b">
        <v>1</v>
      </c>
      <c r="R537" t="s">
        <v>8270</v>
      </c>
      <c r="S537" s="5">
        <f>Table1[[#This Row],[pledged]]/Table1[[#This Row],[goal]]</f>
        <v>1.0249999999999999</v>
      </c>
      <c r="T537" s="6">
        <f>Table1[[#This Row],[pledged]]/Table1[[#This Row],[backers_count]]</f>
        <v>34.745762711864408</v>
      </c>
      <c r="U537" t="s">
        <v>8316</v>
      </c>
      <c r="V537" t="s">
        <v>8317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f>(Table1[[#This Row],[deadline]]/86400)+25569+(-5/24)</f>
        <v>42219.541666666664</v>
      </c>
      <c r="K538" s="11" t="str">
        <f>TEXT(Table1[[#This Row],[deadline date time serial]],"yyyy")</f>
        <v>2015</v>
      </c>
      <c r="L538">
        <v>1435133807</v>
      </c>
      <c r="M538" s="10">
        <f>(Table1[[#This Row],[launched_at]]/86400)+25569+(-5/24)</f>
        <v>42179.136655092589</v>
      </c>
      <c r="N538" s="9" t="str">
        <f>TEXT(Table1[[#This Row],[launched_at date time serial]], "yyyy")</f>
        <v>2015</v>
      </c>
      <c r="O538" t="b">
        <v>0</v>
      </c>
      <c r="P538">
        <v>39</v>
      </c>
      <c r="Q538" t="b">
        <v>1</v>
      </c>
      <c r="R538" t="s">
        <v>8270</v>
      </c>
      <c r="S538" s="5">
        <f>Table1[[#This Row],[pledged]]/Table1[[#This Row],[goal]]</f>
        <v>1.1825757575757576</v>
      </c>
      <c r="T538" s="6">
        <f>Table1[[#This Row],[pledged]]/Table1[[#This Row],[backers_count]]</f>
        <v>100.06410256410257</v>
      </c>
      <c r="U538" t="s">
        <v>8316</v>
      </c>
      <c r="V538" t="s">
        <v>8317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f>(Table1[[#This Row],[deadline]]/86400)+25569+(-5/24)</f>
        <v>42312.601747685178</v>
      </c>
      <c r="K539" s="11" t="str">
        <f>TEXT(Table1[[#This Row],[deadline date time serial]],"yyyy")</f>
        <v>2015</v>
      </c>
      <c r="L539">
        <v>1444069591</v>
      </c>
      <c r="M539" s="10">
        <f>(Table1[[#This Row],[launched_at]]/86400)+25569+(-5/24)</f>
        <v>42282.560081018521</v>
      </c>
      <c r="N539" s="9" t="str">
        <f>TEXT(Table1[[#This Row],[launched_at date time serial]], "yyyy")</f>
        <v>2015</v>
      </c>
      <c r="O539" t="b">
        <v>0</v>
      </c>
      <c r="P539">
        <v>59</v>
      </c>
      <c r="Q539" t="b">
        <v>1</v>
      </c>
      <c r="R539" t="s">
        <v>8270</v>
      </c>
      <c r="S539" s="5">
        <f>Table1[[#This Row],[pledged]]/Table1[[#This Row],[goal]]</f>
        <v>1.2050000000000001</v>
      </c>
      <c r="T539" s="6">
        <f>Table1[[#This Row],[pledged]]/Table1[[#This Row],[backers_count]]</f>
        <v>40.847457627118644</v>
      </c>
      <c r="U539" t="s">
        <v>8316</v>
      </c>
      <c r="V539" t="s">
        <v>8317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f>(Table1[[#This Row],[deadline]]/86400)+25569+(-5/24)</f>
        <v>42503.586377314808</v>
      </c>
      <c r="K540" s="11" t="str">
        <f>TEXT(Table1[[#This Row],[deadline date time serial]],"yyyy")</f>
        <v>2016</v>
      </c>
      <c r="L540">
        <v>1460574263</v>
      </c>
      <c r="M540" s="10">
        <f>(Table1[[#This Row],[launched_at]]/86400)+25569+(-5/24)</f>
        <v>42473.586377314808</v>
      </c>
      <c r="N540" s="9" t="str">
        <f>TEXT(Table1[[#This Row],[launched_at date time serial]], "yyyy")</f>
        <v>2016</v>
      </c>
      <c r="O540" t="b">
        <v>0</v>
      </c>
      <c r="P540">
        <v>60</v>
      </c>
      <c r="Q540" t="b">
        <v>1</v>
      </c>
      <c r="R540" t="s">
        <v>8270</v>
      </c>
      <c r="S540" s="5">
        <f>Table1[[#This Row],[pledged]]/Table1[[#This Row],[goal]]</f>
        <v>3.0242</v>
      </c>
      <c r="T540" s="6">
        <f>Table1[[#This Row],[pledged]]/Table1[[#This Row],[backers_count]]</f>
        <v>252.01666666666668</v>
      </c>
      <c r="U540" t="s">
        <v>8316</v>
      </c>
      <c r="V540" t="s">
        <v>8317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f>(Table1[[#This Row],[deadline]]/86400)+25569+(-5/24)</f>
        <v>42555.841516203705</v>
      </c>
      <c r="K541" s="11" t="str">
        <f>TEXT(Table1[[#This Row],[deadline date time serial]],"yyyy")</f>
        <v>2016</v>
      </c>
      <c r="L541">
        <v>1465866707</v>
      </c>
      <c r="M541" s="10">
        <f>(Table1[[#This Row],[launched_at]]/86400)+25569+(-5/24)</f>
        <v>42534.841516203705</v>
      </c>
      <c r="N541" s="9" t="str">
        <f>TEXT(Table1[[#This Row],[launched_at date time serial]], "yyyy")</f>
        <v>2016</v>
      </c>
      <c r="O541" t="b">
        <v>0</v>
      </c>
      <c r="P541">
        <v>20</v>
      </c>
      <c r="Q541" t="b">
        <v>1</v>
      </c>
      <c r="R541" t="s">
        <v>8270</v>
      </c>
      <c r="S541" s="5">
        <f>Table1[[#This Row],[pledged]]/Table1[[#This Row],[goal]]</f>
        <v>1.00644</v>
      </c>
      <c r="T541" s="6">
        <f>Table1[[#This Row],[pledged]]/Table1[[#This Row],[backers_count]]</f>
        <v>25.161000000000001</v>
      </c>
      <c r="U541" t="s">
        <v>8316</v>
      </c>
      <c r="V541" t="s">
        <v>8317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f>(Table1[[#This Row],[deadline]]/86400)+25569+(-5/24)</f>
        <v>42039.608865740738</v>
      </c>
      <c r="K542" s="11" t="str">
        <f>TEXT(Table1[[#This Row],[deadline date time serial]],"yyyy")</f>
        <v>2015</v>
      </c>
      <c r="L542">
        <v>1420486606</v>
      </c>
      <c r="M542" s="10">
        <f>(Table1[[#This Row],[launched_at]]/86400)+25569+(-5/24)</f>
        <v>42009.608865740738</v>
      </c>
      <c r="N542" s="9" t="str">
        <f>TEXT(Table1[[#This Row],[launched_at date time serial]], "yyyy")</f>
        <v>2015</v>
      </c>
      <c r="O542" t="b">
        <v>0</v>
      </c>
      <c r="P542">
        <v>1</v>
      </c>
      <c r="Q542" t="b">
        <v>0</v>
      </c>
      <c r="R542" t="s">
        <v>8271</v>
      </c>
      <c r="S542" s="5">
        <f>Table1[[#This Row],[pledged]]/Table1[[#This Row],[goal]]</f>
        <v>6.666666666666667E-5</v>
      </c>
      <c r="T542" s="6">
        <f>Table1[[#This Row],[pledged]]/Table1[[#This Row],[backers_count]]</f>
        <v>1</v>
      </c>
      <c r="U542" t="s">
        <v>8318</v>
      </c>
      <c r="V542" t="s">
        <v>8319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f>(Table1[[#This Row],[deadline]]/86400)+25569+(-5/24)</f>
        <v>42305.838356481479</v>
      </c>
      <c r="K543" s="11" t="str">
        <f>TEXT(Table1[[#This Row],[deadline date time serial]],"yyyy")</f>
        <v>2015</v>
      </c>
      <c r="L543">
        <v>1443488834</v>
      </c>
      <c r="M543" s="10">
        <f>(Table1[[#This Row],[launched_at]]/86400)+25569+(-5/24)</f>
        <v>42275.838356481479</v>
      </c>
      <c r="N543" s="9" t="str">
        <f>TEXT(Table1[[#This Row],[launched_at date time serial]], "yyyy")</f>
        <v>2015</v>
      </c>
      <c r="O543" t="b">
        <v>0</v>
      </c>
      <c r="P543">
        <v>1</v>
      </c>
      <c r="Q543" t="b">
        <v>0</v>
      </c>
      <c r="R543" t="s">
        <v>8271</v>
      </c>
      <c r="S543" s="5">
        <f>Table1[[#This Row],[pledged]]/Table1[[#This Row],[goal]]</f>
        <v>5.5555555555555558E-3</v>
      </c>
      <c r="T543" s="6">
        <f>Table1[[#This Row],[pledged]]/Table1[[#This Row],[backers_count]]</f>
        <v>25</v>
      </c>
      <c r="U543" t="s">
        <v>8318</v>
      </c>
      <c r="V543" t="s">
        <v>8319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f>(Table1[[#This Row],[deadline]]/86400)+25569+(-5/24)</f>
        <v>42493.487453703703</v>
      </c>
      <c r="K544" s="11" t="str">
        <f>TEXT(Table1[[#This Row],[deadline date time serial]],"yyyy")</f>
        <v>2016</v>
      </c>
      <c r="L544">
        <v>1457113316</v>
      </c>
      <c r="M544" s="10">
        <f>(Table1[[#This Row],[launched_at]]/86400)+25569+(-5/24)</f>
        <v>42433.529120370367</v>
      </c>
      <c r="N544" s="9" t="str">
        <f>TEXT(Table1[[#This Row],[launched_at date time serial]], "yyyy")</f>
        <v>2016</v>
      </c>
      <c r="O544" t="b">
        <v>0</v>
      </c>
      <c r="P544">
        <v>1</v>
      </c>
      <c r="Q544" t="b">
        <v>0</v>
      </c>
      <c r="R544" t="s">
        <v>8271</v>
      </c>
      <c r="S544" s="5">
        <f>Table1[[#This Row],[pledged]]/Table1[[#This Row],[goal]]</f>
        <v>3.9999999999999998E-6</v>
      </c>
      <c r="T544" s="6">
        <f>Table1[[#This Row],[pledged]]/Table1[[#This Row],[backers_count]]</f>
        <v>1</v>
      </c>
      <c r="U544" t="s">
        <v>8318</v>
      </c>
      <c r="V544" t="s">
        <v>8319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f>(Table1[[#This Row],[deadline]]/86400)+25569+(-5/24)</f>
        <v>41943.88381944444</v>
      </c>
      <c r="K545" s="11" t="str">
        <f>TEXT(Table1[[#This Row],[deadline date time serial]],"yyyy")</f>
        <v>2014</v>
      </c>
      <c r="L545">
        <v>1412215962</v>
      </c>
      <c r="M545" s="10">
        <f>(Table1[[#This Row],[launched_at]]/86400)+25569+(-5/24)</f>
        <v>41913.88381944444</v>
      </c>
      <c r="N545" s="9" t="str">
        <f>TEXT(Table1[[#This Row],[launched_at date time serial]], "yyyy")</f>
        <v>2014</v>
      </c>
      <c r="O545" t="b">
        <v>0</v>
      </c>
      <c r="P545">
        <v>2</v>
      </c>
      <c r="Q545" t="b">
        <v>0</v>
      </c>
      <c r="R545" t="s">
        <v>8271</v>
      </c>
      <c r="S545" s="5">
        <f>Table1[[#This Row],[pledged]]/Table1[[#This Row],[goal]]</f>
        <v>3.1818181818181819E-3</v>
      </c>
      <c r="T545" s="6">
        <f>Table1[[#This Row],[pledged]]/Table1[[#This Row],[backers_count]]</f>
        <v>35</v>
      </c>
      <c r="U545" t="s">
        <v>8318</v>
      </c>
      <c r="V545" t="s">
        <v>8319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f>(Table1[[#This Row],[deadline]]/86400)+25569+(-5/24)</f>
        <v>42555.448611111111</v>
      </c>
      <c r="K546" s="11" t="str">
        <f>TEXT(Table1[[#This Row],[deadline date time serial]],"yyyy")</f>
        <v>2016</v>
      </c>
      <c r="L546">
        <v>1465055160</v>
      </c>
      <c r="M546" s="10">
        <f>(Table1[[#This Row],[launched_at]]/86400)+25569+(-5/24)</f>
        <v>42525.448611111111</v>
      </c>
      <c r="N546" s="9" t="str">
        <f>TEXT(Table1[[#This Row],[launched_at date time serial]], "yyyy")</f>
        <v>2016</v>
      </c>
      <c r="O546" t="b">
        <v>0</v>
      </c>
      <c r="P546">
        <v>2</v>
      </c>
      <c r="Q546" t="b">
        <v>0</v>
      </c>
      <c r="R546" t="s">
        <v>8271</v>
      </c>
      <c r="S546" s="5">
        <f>Table1[[#This Row],[pledged]]/Table1[[#This Row],[goal]]</f>
        <v>1.2E-2</v>
      </c>
      <c r="T546" s="6">
        <f>Table1[[#This Row],[pledged]]/Table1[[#This Row],[backers_count]]</f>
        <v>3</v>
      </c>
      <c r="U546" t="s">
        <v>8318</v>
      </c>
      <c r="V546" t="s">
        <v>8319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f>(Table1[[#This Row],[deadline]]/86400)+25569+(-5/24)</f>
        <v>42323.425798611112</v>
      </c>
      <c r="K547" s="11" t="str">
        <f>TEXT(Table1[[#This Row],[deadline date time serial]],"yyyy")</f>
        <v>2015</v>
      </c>
      <c r="L547">
        <v>1444140789</v>
      </c>
      <c r="M547" s="10">
        <f>(Table1[[#This Row],[launched_at]]/86400)+25569+(-5/24)</f>
        <v>42283.38413194444</v>
      </c>
      <c r="N547" s="9" t="str">
        <f>TEXT(Table1[[#This Row],[launched_at date time serial]], "yyyy")</f>
        <v>2015</v>
      </c>
      <c r="O547" t="b">
        <v>0</v>
      </c>
      <c r="P547">
        <v>34</v>
      </c>
      <c r="Q547" t="b">
        <v>0</v>
      </c>
      <c r="R547" t="s">
        <v>8271</v>
      </c>
      <c r="S547" s="5">
        <f>Table1[[#This Row],[pledged]]/Table1[[#This Row],[goal]]</f>
        <v>0.27383999999999997</v>
      </c>
      <c r="T547" s="6">
        <f>Table1[[#This Row],[pledged]]/Table1[[#This Row],[backers_count]]</f>
        <v>402.70588235294116</v>
      </c>
      <c r="U547" t="s">
        <v>8318</v>
      </c>
      <c r="V547" t="s">
        <v>8319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f>(Table1[[#This Row],[deadline]]/86400)+25569+(-5/24)</f>
        <v>42294.459664351853</v>
      </c>
      <c r="K548" s="11" t="str">
        <f>TEXT(Table1[[#This Row],[deadline date time serial]],"yyyy")</f>
        <v>2015</v>
      </c>
      <c r="L548">
        <v>1441209715</v>
      </c>
      <c r="M548" s="10">
        <f>(Table1[[#This Row],[launched_at]]/86400)+25569+(-5/24)</f>
        <v>42249.459664351853</v>
      </c>
      <c r="N548" s="9" t="str">
        <f>TEXT(Table1[[#This Row],[launched_at date time serial]], "yyyy")</f>
        <v>2015</v>
      </c>
      <c r="O548" t="b">
        <v>0</v>
      </c>
      <c r="P548">
        <v>2</v>
      </c>
      <c r="Q548" t="b">
        <v>0</v>
      </c>
      <c r="R548" t="s">
        <v>8271</v>
      </c>
      <c r="S548" s="5">
        <f>Table1[[#This Row],[pledged]]/Table1[[#This Row],[goal]]</f>
        <v>8.6666666666666663E-4</v>
      </c>
      <c r="T548" s="6">
        <f>Table1[[#This Row],[pledged]]/Table1[[#This Row],[backers_count]]</f>
        <v>26</v>
      </c>
      <c r="U548" t="s">
        <v>8318</v>
      </c>
      <c r="V548" t="s">
        <v>8319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f>(Table1[[#This Row],[deadline]]/86400)+25569+(-5/24)</f>
        <v>42410.488009259258</v>
      </c>
      <c r="K549" s="11" t="str">
        <f>TEXT(Table1[[#This Row],[deadline date time serial]],"yyyy")</f>
        <v>2016</v>
      </c>
      <c r="L549">
        <v>1452530564</v>
      </c>
      <c r="M549" s="10">
        <f>(Table1[[#This Row],[launched_at]]/86400)+25569+(-5/24)</f>
        <v>42380.488009259258</v>
      </c>
      <c r="N549" s="9" t="str">
        <f>TEXT(Table1[[#This Row],[launched_at date time serial]], "yyyy")</f>
        <v>2016</v>
      </c>
      <c r="O549" t="b">
        <v>0</v>
      </c>
      <c r="P549">
        <v>0</v>
      </c>
      <c r="Q549" t="b">
        <v>0</v>
      </c>
      <c r="R549" t="s">
        <v>8271</v>
      </c>
      <c r="S549" s="5">
        <f>Table1[[#This Row],[pledged]]/Table1[[#This Row],[goal]]</f>
        <v>0</v>
      </c>
      <c r="T549" s="6" t="e">
        <f>Table1[[#This Row],[pledged]]/Table1[[#This Row],[backers_count]]</f>
        <v>#DIV/0!</v>
      </c>
      <c r="U549" t="s">
        <v>8318</v>
      </c>
      <c r="V549" t="s">
        <v>8319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f>(Table1[[#This Row],[deadline]]/86400)+25569+(-5/24)</f>
        <v>42306.695</v>
      </c>
      <c r="K550" s="11" t="str">
        <f>TEXT(Table1[[#This Row],[deadline date time serial]],"yyyy")</f>
        <v>2015</v>
      </c>
      <c r="L550">
        <v>1443562848</v>
      </c>
      <c r="M550" s="10">
        <f>(Table1[[#This Row],[launched_at]]/86400)+25569+(-5/24)</f>
        <v>42276.695</v>
      </c>
      <c r="N550" s="9" t="str">
        <f>TEXT(Table1[[#This Row],[launched_at date time serial]], "yyyy")</f>
        <v>2015</v>
      </c>
      <c r="O550" t="b">
        <v>0</v>
      </c>
      <c r="P550">
        <v>1</v>
      </c>
      <c r="Q550" t="b">
        <v>0</v>
      </c>
      <c r="R550" t="s">
        <v>8271</v>
      </c>
      <c r="S550" s="5">
        <f>Table1[[#This Row],[pledged]]/Table1[[#This Row],[goal]]</f>
        <v>8.9999999999999998E-4</v>
      </c>
      <c r="T550" s="6">
        <f>Table1[[#This Row],[pledged]]/Table1[[#This Row],[backers_count]]</f>
        <v>9</v>
      </c>
      <c r="U550" t="s">
        <v>8318</v>
      </c>
      <c r="V550" t="s">
        <v>8319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f>(Table1[[#This Row],[deadline]]/86400)+25569+(-5/24)</f>
        <v>42193.428495370368</v>
      </c>
      <c r="K551" s="11" t="str">
        <f>TEXT(Table1[[#This Row],[deadline date time serial]],"yyyy")</f>
        <v>2015</v>
      </c>
      <c r="L551">
        <v>1433776622</v>
      </c>
      <c r="M551" s="10">
        <f>(Table1[[#This Row],[launched_at]]/86400)+25569+(-5/24)</f>
        <v>42163.428495370368</v>
      </c>
      <c r="N551" s="9" t="str">
        <f>TEXT(Table1[[#This Row],[launched_at date time serial]], "yyyy")</f>
        <v>2015</v>
      </c>
      <c r="O551" t="b">
        <v>0</v>
      </c>
      <c r="P551">
        <v>8</v>
      </c>
      <c r="Q551" t="b">
        <v>0</v>
      </c>
      <c r="R551" t="s">
        <v>8271</v>
      </c>
      <c r="S551" s="5">
        <f>Table1[[#This Row],[pledged]]/Table1[[#This Row],[goal]]</f>
        <v>2.7199999999999998E-2</v>
      </c>
      <c r="T551" s="6">
        <f>Table1[[#This Row],[pledged]]/Table1[[#This Row],[backers_count]]</f>
        <v>8.5</v>
      </c>
      <c r="U551" t="s">
        <v>8318</v>
      </c>
      <c r="V551" t="s">
        <v>8319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f>(Table1[[#This Row],[deadline]]/86400)+25569+(-5/24)</f>
        <v>42765.999999999993</v>
      </c>
      <c r="K552" s="11" t="str">
        <f>TEXT(Table1[[#This Row],[deadline date time serial]],"yyyy")</f>
        <v>2017</v>
      </c>
      <c r="L552">
        <v>1484756245</v>
      </c>
      <c r="M552" s="10">
        <f>(Table1[[#This Row],[launched_at]]/86400)+25569+(-5/24)</f>
        <v>42753.47042824074</v>
      </c>
      <c r="N552" s="9" t="str">
        <f>TEXT(Table1[[#This Row],[launched_at date time serial]], "yyyy")</f>
        <v>2017</v>
      </c>
      <c r="O552" t="b">
        <v>0</v>
      </c>
      <c r="P552">
        <v>4</v>
      </c>
      <c r="Q552" t="b">
        <v>0</v>
      </c>
      <c r="R552" t="s">
        <v>8271</v>
      </c>
      <c r="S552" s="5">
        <f>Table1[[#This Row],[pledged]]/Table1[[#This Row],[goal]]</f>
        <v>7.0000000000000001E-3</v>
      </c>
      <c r="T552" s="6">
        <f>Table1[[#This Row],[pledged]]/Table1[[#This Row],[backers_count]]</f>
        <v>8.75</v>
      </c>
      <c r="U552" t="s">
        <v>8318</v>
      </c>
      <c r="V552" t="s">
        <v>8319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f>(Table1[[#This Row],[deadline]]/86400)+25569+(-5/24)</f>
        <v>42217.536805555552</v>
      </c>
      <c r="K553" s="11" t="str">
        <f>TEXT(Table1[[#This Row],[deadline date time serial]],"yyyy")</f>
        <v>2015</v>
      </c>
      <c r="L553">
        <v>1434609424</v>
      </c>
      <c r="M553" s="10">
        <f>(Table1[[#This Row],[launched_at]]/86400)+25569+(-5/24)</f>
        <v>42173.067407407405</v>
      </c>
      <c r="N553" s="9" t="str">
        <f>TEXT(Table1[[#This Row],[launched_at date time serial]], "yyyy")</f>
        <v>2015</v>
      </c>
      <c r="O553" t="b">
        <v>0</v>
      </c>
      <c r="P553">
        <v>28</v>
      </c>
      <c r="Q553" t="b">
        <v>0</v>
      </c>
      <c r="R553" t="s">
        <v>8271</v>
      </c>
      <c r="S553" s="5">
        <f>Table1[[#This Row],[pledged]]/Table1[[#This Row],[goal]]</f>
        <v>5.0413333333333331E-2</v>
      </c>
      <c r="T553" s="6">
        <f>Table1[[#This Row],[pledged]]/Table1[[#This Row],[backers_count]]</f>
        <v>135.03571428571428</v>
      </c>
      <c r="U553" t="s">
        <v>8318</v>
      </c>
      <c r="V553" t="s">
        <v>8319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f>(Table1[[#This Row],[deadline]]/86400)+25569+(-5/24)</f>
        <v>42378.408518518518</v>
      </c>
      <c r="K554" s="11" t="str">
        <f>TEXT(Table1[[#This Row],[deadline date time serial]],"yyyy")</f>
        <v>2016</v>
      </c>
      <c r="L554">
        <v>1447166896</v>
      </c>
      <c r="M554" s="10">
        <f>(Table1[[#This Row],[launched_at]]/86400)+25569+(-5/24)</f>
        <v>42318.408518518518</v>
      </c>
      <c r="N554" s="9" t="str">
        <f>TEXT(Table1[[#This Row],[launched_at date time serial]], "yyyy")</f>
        <v>2015</v>
      </c>
      <c r="O554" t="b">
        <v>0</v>
      </c>
      <c r="P554">
        <v>0</v>
      </c>
      <c r="Q554" t="b">
        <v>0</v>
      </c>
      <c r="R554" t="s">
        <v>8271</v>
      </c>
      <c r="S554" s="5">
        <f>Table1[[#This Row],[pledged]]/Table1[[#This Row],[goal]]</f>
        <v>0</v>
      </c>
      <c r="T554" s="6" t="e">
        <f>Table1[[#This Row],[pledged]]/Table1[[#This Row],[backers_count]]</f>
        <v>#DIV/0!</v>
      </c>
      <c r="U554" t="s">
        <v>8318</v>
      </c>
      <c r="V554" t="s">
        <v>8319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f>(Table1[[#This Row],[deadline]]/86400)+25569+(-5/24)</f>
        <v>41957.553136574068</v>
      </c>
      <c r="K555" s="11" t="str">
        <f>TEXT(Table1[[#This Row],[deadline date time serial]],"yyyy")</f>
        <v>2014</v>
      </c>
      <c r="L555">
        <v>1413393391</v>
      </c>
      <c r="M555" s="10">
        <f>(Table1[[#This Row],[launched_at]]/86400)+25569+(-5/24)</f>
        <v>41927.511469907404</v>
      </c>
      <c r="N555" s="9" t="str">
        <f>TEXT(Table1[[#This Row],[launched_at date time serial]], "yyyy")</f>
        <v>2014</v>
      </c>
      <c r="O555" t="b">
        <v>0</v>
      </c>
      <c r="P555">
        <v>6</v>
      </c>
      <c r="Q555" t="b">
        <v>0</v>
      </c>
      <c r="R555" t="s">
        <v>8271</v>
      </c>
      <c r="S555" s="5">
        <f>Table1[[#This Row],[pledged]]/Table1[[#This Row],[goal]]</f>
        <v>4.9199999999999999E-3</v>
      </c>
      <c r="T555" s="6">
        <f>Table1[[#This Row],[pledged]]/Table1[[#This Row],[backers_count]]</f>
        <v>20.5</v>
      </c>
      <c r="U555" t="s">
        <v>8318</v>
      </c>
      <c r="V555" t="s">
        <v>8319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f>(Table1[[#This Row],[deadline]]/86400)+25569+(-5/24)</f>
        <v>41931.476527777777</v>
      </c>
      <c r="K556" s="11" t="str">
        <f>TEXT(Table1[[#This Row],[deadline date time serial]],"yyyy")</f>
        <v>2014</v>
      </c>
      <c r="L556">
        <v>1411143972</v>
      </c>
      <c r="M556" s="10">
        <f>(Table1[[#This Row],[launched_at]]/86400)+25569+(-5/24)</f>
        <v>41901.476527777777</v>
      </c>
      <c r="N556" s="9" t="str">
        <f>TEXT(Table1[[#This Row],[launched_at date time serial]], "yyyy")</f>
        <v>2014</v>
      </c>
      <c r="O556" t="b">
        <v>0</v>
      </c>
      <c r="P556">
        <v>22</v>
      </c>
      <c r="Q556" t="b">
        <v>0</v>
      </c>
      <c r="R556" t="s">
        <v>8271</v>
      </c>
      <c r="S556" s="5">
        <f>Table1[[#This Row],[pledged]]/Table1[[#This Row],[goal]]</f>
        <v>0.36589147286821705</v>
      </c>
      <c r="T556" s="6">
        <f>Table1[[#This Row],[pledged]]/Table1[[#This Row],[backers_count]]</f>
        <v>64.36363636363636</v>
      </c>
      <c r="U556" t="s">
        <v>8318</v>
      </c>
      <c r="V556" t="s">
        <v>8319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f>(Table1[[#This Row],[deadline]]/86400)+25569+(-5/24)</f>
        <v>42533.145173611112</v>
      </c>
      <c r="K557" s="11" t="str">
        <f>TEXT(Table1[[#This Row],[deadline date time serial]],"yyyy")</f>
        <v>2016</v>
      </c>
      <c r="L557">
        <v>1463128143</v>
      </c>
      <c r="M557" s="10">
        <f>(Table1[[#This Row],[launched_at]]/86400)+25569+(-5/24)</f>
        <v>42503.145173611112</v>
      </c>
      <c r="N557" s="9" t="str">
        <f>TEXT(Table1[[#This Row],[launched_at date time serial]], "yyyy")</f>
        <v>2016</v>
      </c>
      <c r="O557" t="b">
        <v>0</v>
      </c>
      <c r="P557">
        <v>0</v>
      </c>
      <c r="Q557" t="b">
        <v>0</v>
      </c>
      <c r="R557" t="s">
        <v>8271</v>
      </c>
      <c r="S557" s="5">
        <f>Table1[[#This Row],[pledged]]/Table1[[#This Row],[goal]]</f>
        <v>0</v>
      </c>
      <c r="T557" s="6" t="e">
        <f>Table1[[#This Row],[pledged]]/Table1[[#This Row],[backers_count]]</f>
        <v>#DIV/0!</v>
      </c>
      <c r="U557" t="s">
        <v>8318</v>
      </c>
      <c r="V557" t="s">
        <v>8319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f>(Table1[[#This Row],[deadline]]/86400)+25569+(-5/24)</f>
        <v>42375.651817129627</v>
      </c>
      <c r="K558" s="11" t="str">
        <f>TEXT(Table1[[#This Row],[deadline date time serial]],"yyyy")</f>
        <v>2016</v>
      </c>
      <c r="L558">
        <v>1449520717</v>
      </c>
      <c r="M558" s="10">
        <f>(Table1[[#This Row],[launched_at]]/86400)+25569+(-5/24)</f>
        <v>42345.651817129627</v>
      </c>
      <c r="N558" s="9" t="str">
        <f>TEXT(Table1[[#This Row],[launched_at date time serial]], "yyyy")</f>
        <v>2015</v>
      </c>
      <c r="O558" t="b">
        <v>0</v>
      </c>
      <c r="P558">
        <v>1</v>
      </c>
      <c r="Q558" t="b">
        <v>0</v>
      </c>
      <c r="R558" t="s">
        <v>8271</v>
      </c>
      <c r="S558" s="5">
        <f>Table1[[#This Row],[pledged]]/Table1[[#This Row],[goal]]</f>
        <v>2.5000000000000001E-2</v>
      </c>
      <c r="T558" s="6">
        <f>Table1[[#This Row],[pledged]]/Table1[[#This Row],[backers_count]]</f>
        <v>200</v>
      </c>
      <c r="U558" t="s">
        <v>8318</v>
      </c>
      <c r="V558" t="s">
        <v>8319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f>(Table1[[#This Row],[deadline]]/86400)+25569+(-5/24)</f>
        <v>42706.775497685179</v>
      </c>
      <c r="K559" s="11" t="str">
        <f>TEXT(Table1[[#This Row],[deadline date time serial]],"yyyy")</f>
        <v>2016</v>
      </c>
      <c r="L559">
        <v>1478126203</v>
      </c>
      <c r="M559" s="10">
        <f>(Table1[[#This Row],[launched_at]]/86400)+25569+(-5/24)</f>
        <v>42676.733831018515</v>
      </c>
      <c r="N559" s="9" t="str">
        <f>TEXT(Table1[[#This Row],[launched_at date time serial]], "yyyy")</f>
        <v>2016</v>
      </c>
      <c r="O559" t="b">
        <v>0</v>
      </c>
      <c r="P559">
        <v>20</v>
      </c>
      <c r="Q559" t="b">
        <v>0</v>
      </c>
      <c r="R559" t="s">
        <v>8271</v>
      </c>
      <c r="S559" s="5">
        <f>Table1[[#This Row],[pledged]]/Table1[[#This Row],[goal]]</f>
        <v>9.1066666666666674E-3</v>
      </c>
      <c r="T559" s="6">
        <f>Table1[[#This Row],[pledged]]/Table1[[#This Row],[backers_count]]</f>
        <v>68.3</v>
      </c>
      <c r="U559" t="s">
        <v>8318</v>
      </c>
      <c r="V559" t="s">
        <v>8319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f>(Table1[[#This Row],[deadline]]/86400)+25569+(-5/24)</f>
        <v>42087.633159722223</v>
      </c>
      <c r="K560" s="11" t="str">
        <f>TEXT(Table1[[#This Row],[deadline date time serial]],"yyyy")</f>
        <v>2015</v>
      </c>
      <c r="L560">
        <v>1424639505</v>
      </c>
      <c r="M560" s="10">
        <f>(Table1[[#This Row],[launched_at]]/86400)+25569+(-5/24)</f>
        <v>42057.674826388888</v>
      </c>
      <c r="N560" s="9" t="str">
        <f>TEXT(Table1[[#This Row],[launched_at date time serial]], "yyyy")</f>
        <v>2015</v>
      </c>
      <c r="O560" t="b">
        <v>0</v>
      </c>
      <c r="P560">
        <v>0</v>
      </c>
      <c r="Q560" t="b">
        <v>0</v>
      </c>
      <c r="R560" t="s">
        <v>8271</v>
      </c>
      <c r="S560" s="5">
        <f>Table1[[#This Row],[pledged]]/Table1[[#This Row],[goal]]</f>
        <v>0</v>
      </c>
      <c r="T560" s="6" t="e">
        <f>Table1[[#This Row],[pledged]]/Table1[[#This Row],[backers_count]]</f>
        <v>#DIV/0!</v>
      </c>
      <c r="U560" t="s">
        <v>8318</v>
      </c>
      <c r="V560" t="s">
        <v>8319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f>(Table1[[#This Row],[deadline]]/86400)+25569+(-5/24)</f>
        <v>42351.074768518512</v>
      </c>
      <c r="K561" s="11" t="str">
        <f>TEXT(Table1[[#This Row],[deadline date time serial]],"yyyy")</f>
        <v>2015</v>
      </c>
      <c r="L561">
        <v>1447397260</v>
      </c>
      <c r="M561" s="10">
        <f>(Table1[[#This Row],[launched_at]]/86400)+25569+(-5/24)</f>
        <v>42321.074768518512</v>
      </c>
      <c r="N561" s="9" t="str">
        <f>TEXT(Table1[[#This Row],[launched_at date time serial]], "yyyy")</f>
        <v>2015</v>
      </c>
      <c r="O561" t="b">
        <v>0</v>
      </c>
      <c r="P561">
        <v>1</v>
      </c>
      <c r="Q561" t="b">
        <v>0</v>
      </c>
      <c r="R561" t="s">
        <v>8271</v>
      </c>
      <c r="S561" s="5">
        <f>Table1[[#This Row],[pledged]]/Table1[[#This Row],[goal]]</f>
        <v>2.0833333333333335E-4</v>
      </c>
      <c r="T561" s="6">
        <f>Table1[[#This Row],[pledged]]/Table1[[#This Row],[backers_count]]</f>
        <v>50</v>
      </c>
      <c r="U561" t="s">
        <v>8318</v>
      </c>
      <c r="V561" t="s">
        <v>8319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f>(Table1[[#This Row],[deadline]]/86400)+25569+(-5/24)</f>
        <v>41990.563020833331</v>
      </c>
      <c r="K562" s="11" t="str">
        <f>TEXT(Table1[[#This Row],[deadline date time serial]],"yyyy")</f>
        <v>2014</v>
      </c>
      <c r="L562">
        <v>1416249045</v>
      </c>
      <c r="M562" s="10">
        <f>(Table1[[#This Row],[launched_at]]/86400)+25569+(-5/24)</f>
        <v>41960.563020833331</v>
      </c>
      <c r="N562" s="9" t="str">
        <f>TEXT(Table1[[#This Row],[launched_at date time serial]], "yyyy")</f>
        <v>2014</v>
      </c>
      <c r="O562" t="b">
        <v>0</v>
      </c>
      <c r="P562">
        <v>3</v>
      </c>
      <c r="Q562" t="b">
        <v>0</v>
      </c>
      <c r="R562" t="s">
        <v>8271</v>
      </c>
      <c r="S562" s="5">
        <f>Table1[[#This Row],[pledged]]/Table1[[#This Row],[goal]]</f>
        <v>1.2E-4</v>
      </c>
      <c r="T562" s="6">
        <f>Table1[[#This Row],[pledged]]/Table1[[#This Row],[backers_count]]</f>
        <v>4</v>
      </c>
      <c r="U562" t="s">
        <v>8318</v>
      </c>
      <c r="V562" t="s">
        <v>8319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f>(Table1[[#This Row],[deadline]]/86400)+25569+(-5/24)</f>
        <v>42303.450381944444</v>
      </c>
      <c r="K563" s="11" t="str">
        <f>TEXT(Table1[[#This Row],[deadline date time serial]],"yyyy")</f>
        <v>2015</v>
      </c>
      <c r="L563">
        <v>1442850513</v>
      </c>
      <c r="M563" s="10">
        <f>(Table1[[#This Row],[launched_at]]/86400)+25569+(-5/24)</f>
        <v>42268.450381944444</v>
      </c>
      <c r="N563" s="9" t="str">
        <f>TEXT(Table1[[#This Row],[launched_at date time serial]], "yyyy")</f>
        <v>2015</v>
      </c>
      <c r="O563" t="b">
        <v>0</v>
      </c>
      <c r="P563">
        <v>2</v>
      </c>
      <c r="Q563" t="b">
        <v>0</v>
      </c>
      <c r="R563" t="s">
        <v>8271</v>
      </c>
      <c r="S563" s="5">
        <f>Table1[[#This Row],[pledged]]/Table1[[#This Row],[goal]]</f>
        <v>3.6666666666666666E-3</v>
      </c>
      <c r="T563" s="6">
        <f>Table1[[#This Row],[pledged]]/Table1[[#This Row],[backers_count]]</f>
        <v>27.5</v>
      </c>
      <c r="U563" t="s">
        <v>8318</v>
      </c>
      <c r="V563" t="s">
        <v>8319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f>(Table1[[#This Row],[deadline]]/86400)+25569+(-5/24)</f>
        <v>42722.180729166663</v>
      </c>
      <c r="K564" s="11" t="str">
        <f>TEXT(Table1[[#This Row],[deadline date time serial]],"yyyy")</f>
        <v>2016</v>
      </c>
      <c r="L564">
        <v>1479460815</v>
      </c>
      <c r="M564" s="10">
        <f>(Table1[[#This Row],[launched_at]]/86400)+25569+(-5/24)</f>
        <v>42692.180729166663</v>
      </c>
      <c r="N564" s="9" t="str">
        <f>TEXT(Table1[[#This Row],[launched_at date time serial]], "yyyy")</f>
        <v>2016</v>
      </c>
      <c r="O564" t="b">
        <v>0</v>
      </c>
      <c r="P564">
        <v>0</v>
      </c>
      <c r="Q564" t="b">
        <v>0</v>
      </c>
      <c r="R564" t="s">
        <v>8271</v>
      </c>
      <c r="S564" s="5">
        <f>Table1[[#This Row],[pledged]]/Table1[[#This Row],[goal]]</f>
        <v>0</v>
      </c>
      <c r="T564" s="6" t="e">
        <f>Table1[[#This Row],[pledged]]/Table1[[#This Row],[backers_count]]</f>
        <v>#DIV/0!</v>
      </c>
      <c r="U564" t="s">
        <v>8318</v>
      </c>
      <c r="V564" t="s">
        <v>8319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f>(Table1[[#This Row],[deadline]]/86400)+25569+(-5/24)</f>
        <v>42051.861655092587</v>
      </c>
      <c r="K565" s="11" t="str">
        <f>TEXT(Table1[[#This Row],[deadline date time serial]],"yyyy")</f>
        <v>2015</v>
      </c>
      <c r="L565">
        <v>1421545247</v>
      </c>
      <c r="M565" s="10">
        <f>(Table1[[#This Row],[launched_at]]/86400)+25569+(-5/24)</f>
        <v>42021.861655092587</v>
      </c>
      <c r="N565" s="9" t="str">
        <f>TEXT(Table1[[#This Row],[launched_at date time serial]], "yyyy")</f>
        <v>2015</v>
      </c>
      <c r="O565" t="b">
        <v>0</v>
      </c>
      <c r="P565">
        <v>2</v>
      </c>
      <c r="Q565" t="b">
        <v>0</v>
      </c>
      <c r="R565" t="s">
        <v>8271</v>
      </c>
      <c r="S565" s="5">
        <f>Table1[[#This Row],[pledged]]/Table1[[#This Row],[goal]]</f>
        <v>9.0666666666666662E-4</v>
      </c>
      <c r="T565" s="6">
        <f>Table1[[#This Row],[pledged]]/Table1[[#This Row],[backers_count]]</f>
        <v>34</v>
      </c>
      <c r="U565" t="s">
        <v>8318</v>
      </c>
      <c r="V565" t="s">
        <v>8319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f>(Table1[[#This Row],[deadline]]/86400)+25569+(-5/24)</f>
        <v>42441.734664351847</v>
      </c>
      <c r="K566" s="11" t="str">
        <f>TEXT(Table1[[#This Row],[deadline date time serial]],"yyyy")</f>
        <v>2016</v>
      </c>
      <c r="L566">
        <v>1455230275</v>
      </c>
      <c r="M566" s="10">
        <f>(Table1[[#This Row],[launched_at]]/86400)+25569+(-5/24)</f>
        <v>42411.734664351847</v>
      </c>
      <c r="N566" s="9" t="str">
        <f>TEXT(Table1[[#This Row],[launched_at date time serial]], "yyyy")</f>
        <v>2016</v>
      </c>
      <c r="O566" t="b">
        <v>0</v>
      </c>
      <c r="P566">
        <v>1</v>
      </c>
      <c r="Q566" t="b">
        <v>0</v>
      </c>
      <c r="R566" t="s">
        <v>8271</v>
      </c>
      <c r="S566" s="5">
        <f>Table1[[#This Row],[pledged]]/Table1[[#This Row],[goal]]</f>
        <v>5.5555555555555558E-5</v>
      </c>
      <c r="T566" s="6">
        <f>Table1[[#This Row],[pledged]]/Table1[[#This Row],[backers_count]]</f>
        <v>1</v>
      </c>
      <c r="U566" t="s">
        <v>8318</v>
      </c>
      <c r="V566" t="s">
        <v>8319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f>(Table1[[#This Row],[deadline]]/86400)+25569+(-5/24)</f>
        <v>42195.576956018514</v>
      </c>
      <c r="K567" s="11" t="str">
        <f>TEXT(Table1[[#This Row],[deadline date time serial]],"yyyy")</f>
        <v>2015</v>
      </c>
      <c r="L567">
        <v>1433962249</v>
      </c>
      <c r="M567" s="10">
        <f>(Table1[[#This Row],[launched_at]]/86400)+25569+(-5/24)</f>
        <v>42165.576956018514</v>
      </c>
      <c r="N567" s="9" t="str">
        <f>TEXT(Table1[[#This Row],[launched_at date time serial]], "yyyy")</f>
        <v>2015</v>
      </c>
      <c r="O567" t="b">
        <v>0</v>
      </c>
      <c r="P567">
        <v>0</v>
      </c>
      <c r="Q567" t="b">
        <v>0</v>
      </c>
      <c r="R567" t="s">
        <v>8271</v>
      </c>
      <c r="S567" s="5">
        <f>Table1[[#This Row],[pledged]]/Table1[[#This Row],[goal]]</f>
        <v>0</v>
      </c>
      <c r="T567" s="6" t="e">
        <f>Table1[[#This Row],[pledged]]/Table1[[#This Row],[backers_count]]</f>
        <v>#DIV/0!</v>
      </c>
      <c r="U567" t="s">
        <v>8318</v>
      </c>
      <c r="V567" t="s">
        <v>8319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f>(Table1[[#This Row],[deadline]]/86400)+25569+(-5/24)</f>
        <v>42565.476076388884</v>
      </c>
      <c r="K568" s="11" t="str">
        <f>TEXT(Table1[[#This Row],[deadline date time serial]],"yyyy")</f>
        <v>2016</v>
      </c>
      <c r="L568">
        <v>1465921533</v>
      </c>
      <c r="M568" s="10">
        <f>(Table1[[#This Row],[launched_at]]/86400)+25569+(-5/24)</f>
        <v>42535.476076388884</v>
      </c>
      <c r="N568" s="9" t="str">
        <f>TEXT(Table1[[#This Row],[launched_at date time serial]], "yyyy")</f>
        <v>2016</v>
      </c>
      <c r="O568" t="b">
        <v>0</v>
      </c>
      <c r="P568">
        <v>1</v>
      </c>
      <c r="Q568" t="b">
        <v>0</v>
      </c>
      <c r="R568" t="s">
        <v>8271</v>
      </c>
      <c r="S568" s="5">
        <f>Table1[[#This Row],[pledged]]/Table1[[#This Row],[goal]]</f>
        <v>2.0000000000000001E-4</v>
      </c>
      <c r="T568" s="6">
        <f>Table1[[#This Row],[pledged]]/Table1[[#This Row],[backers_count]]</f>
        <v>1</v>
      </c>
      <c r="U568" t="s">
        <v>8318</v>
      </c>
      <c r="V568" t="s">
        <v>8319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f>(Table1[[#This Row],[deadline]]/86400)+25569+(-5/24)</f>
        <v>42005.634189814817</v>
      </c>
      <c r="K569" s="11" t="str">
        <f>TEXT(Table1[[#This Row],[deadline date time serial]],"yyyy")</f>
        <v>2015</v>
      </c>
      <c r="L569">
        <v>1417551194</v>
      </c>
      <c r="M569" s="10">
        <f>(Table1[[#This Row],[launched_at]]/86400)+25569+(-5/24)</f>
        <v>41975.634189814817</v>
      </c>
      <c r="N569" s="9" t="str">
        <f>TEXT(Table1[[#This Row],[launched_at date time serial]], "yyyy")</f>
        <v>2014</v>
      </c>
      <c r="O569" t="b">
        <v>0</v>
      </c>
      <c r="P569">
        <v>0</v>
      </c>
      <c r="Q569" t="b">
        <v>0</v>
      </c>
      <c r="R569" t="s">
        <v>8271</v>
      </c>
      <c r="S569" s="5">
        <f>Table1[[#This Row],[pledged]]/Table1[[#This Row],[goal]]</f>
        <v>0</v>
      </c>
      <c r="T569" s="6" t="e">
        <f>Table1[[#This Row],[pledged]]/Table1[[#This Row],[backers_count]]</f>
        <v>#DIV/0!</v>
      </c>
      <c r="U569" t="s">
        <v>8318</v>
      </c>
      <c r="V569" t="s">
        <v>8319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f>(Table1[[#This Row],[deadline]]/86400)+25569+(-5/24)</f>
        <v>42385.249999999993</v>
      </c>
      <c r="K570" s="11" t="str">
        <f>TEXT(Table1[[#This Row],[deadline date time serial]],"yyyy")</f>
        <v>2016</v>
      </c>
      <c r="L570">
        <v>1449785223</v>
      </c>
      <c r="M570" s="10">
        <f>(Table1[[#This Row],[launched_at]]/86400)+25569+(-5/24)</f>
        <v>42348.713229166664</v>
      </c>
      <c r="N570" s="9" t="str">
        <f>TEXT(Table1[[#This Row],[launched_at date time serial]], "yyyy")</f>
        <v>2015</v>
      </c>
      <c r="O570" t="b">
        <v>0</v>
      </c>
      <c r="P570">
        <v>5</v>
      </c>
      <c r="Q570" t="b">
        <v>0</v>
      </c>
      <c r="R570" t="s">
        <v>8271</v>
      </c>
      <c r="S570" s="5">
        <f>Table1[[#This Row],[pledged]]/Table1[[#This Row],[goal]]</f>
        <v>0.01</v>
      </c>
      <c r="T570" s="6">
        <f>Table1[[#This Row],[pledged]]/Table1[[#This Row],[backers_count]]</f>
        <v>49</v>
      </c>
      <c r="U570" t="s">
        <v>8318</v>
      </c>
      <c r="V570" t="s">
        <v>8319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f>(Table1[[#This Row],[deadline]]/86400)+25569+(-5/24)</f>
        <v>42370.639027777775</v>
      </c>
      <c r="K571" s="11" t="str">
        <f>TEXT(Table1[[#This Row],[deadline date time serial]],"yyyy")</f>
        <v>2016</v>
      </c>
      <c r="L571">
        <v>1449087612</v>
      </c>
      <c r="M571" s="10">
        <f>(Table1[[#This Row],[launched_at]]/86400)+25569+(-5/24)</f>
        <v>42340.639027777775</v>
      </c>
      <c r="N571" s="9" t="str">
        <f>TEXT(Table1[[#This Row],[launched_at date time serial]], "yyyy")</f>
        <v>2015</v>
      </c>
      <c r="O571" t="b">
        <v>0</v>
      </c>
      <c r="P571">
        <v>1</v>
      </c>
      <c r="Q571" t="b">
        <v>0</v>
      </c>
      <c r="R571" t="s">
        <v>8271</v>
      </c>
      <c r="S571" s="5">
        <f>Table1[[#This Row],[pledged]]/Table1[[#This Row],[goal]]</f>
        <v>8.0000000000000002E-3</v>
      </c>
      <c r="T571" s="6">
        <f>Table1[[#This Row],[pledged]]/Table1[[#This Row],[backers_count]]</f>
        <v>20</v>
      </c>
      <c r="U571" t="s">
        <v>8318</v>
      </c>
      <c r="V571" t="s">
        <v>8319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f>(Table1[[#This Row],[deadline]]/86400)+25569+(-5/24)</f>
        <v>42418.589918981474</v>
      </c>
      <c r="K572" s="11" t="str">
        <f>TEXT(Table1[[#This Row],[deadline date time serial]],"yyyy")</f>
        <v>2016</v>
      </c>
      <c r="L572">
        <v>1453230569</v>
      </c>
      <c r="M572" s="10">
        <f>(Table1[[#This Row],[launched_at]]/86400)+25569+(-5/24)</f>
        <v>42388.589918981474</v>
      </c>
      <c r="N572" s="9" t="str">
        <f>TEXT(Table1[[#This Row],[launched_at date time serial]], "yyyy")</f>
        <v>2016</v>
      </c>
      <c r="O572" t="b">
        <v>0</v>
      </c>
      <c r="P572">
        <v>1</v>
      </c>
      <c r="Q572" t="b">
        <v>0</v>
      </c>
      <c r="R572" t="s">
        <v>8271</v>
      </c>
      <c r="S572" s="5">
        <f>Table1[[#This Row],[pledged]]/Table1[[#This Row],[goal]]</f>
        <v>1.6705882352941177E-3</v>
      </c>
      <c r="T572" s="6">
        <f>Table1[[#This Row],[pledged]]/Table1[[#This Row],[backers_count]]</f>
        <v>142</v>
      </c>
      <c r="U572" t="s">
        <v>8318</v>
      </c>
      <c r="V572" t="s">
        <v>8319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f>(Table1[[#This Row],[deadline]]/86400)+25569+(-5/24)</f>
        <v>42211.957638888889</v>
      </c>
      <c r="K573" s="11" t="str">
        <f>TEXT(Table1[[#This Row],[deadline date time serial]],"yyyy")</f>
        <v>2015</v>
      </c>
      <c r="L573">
        <v>1436297723</v>
      </c>
      <c r="M573" s="10">
        <f>(Table1[[#This Row],[launched_at]]/86400)+25569+(-5/24)</f>
        <v>42192.607905092591</v>
      </c>
      <c r="N573" s="9" t="str">
        <f>TEXT(Table1[[#This Row],[launched_at date time serial]], "yyyy")</f>
        <v>2015</v>
      </c>
      <c r="O573" t="b">
        <v>0</v>
      </c>
      <c r="P573">
        <v>2</v>
      </c>
      <c r="Q573" t="b">
        <v>0</v>
      </c>
      <c r="R573" t="s">
        <v>8271</v>
      </c>
      <c r="S573" s="5">
        <f>Table1[[#This Row],[pledged]]/Table1[[#This Row],[goal]]</f>
        <v>4.2399999999999998E-3</v>
      </c>
      <c r="T573" s="6">
        <f>Table1[[#This Row],[pledged]]/Table1[[#This Row],[backers_count]]</f>
        <v>53</v>
      </c>
      <c r="U573" t="s">
        <v>8318</v>
      </c>
      <c r="V573" t="s">
        <v>8319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f>(Table1[[#This Row],[deadline]]/86400)+25569+(-5/24)</f>
        <v>42312.549629629626</v>
      </c>
      <c r="K574" s="11" t="str">
        <f>TEXT(Table1[[#This Row],[deadline date time serial]],"yyyy")</f>
        <v>2015</v>
      </c>
      <c r="L574">
        <v>1444065088</v>
      </c>
      <c r="M574" s="10">
        <f>(Table1[[#This Row],[launched_at]]/86400)+25569+(-5/24)</f>
        <v>42282.507962962962</v>
      </c>
      <c r="N574" s="9" t="str">
        <f>TEXT(Table1[[#This Row],[launched_at date time serial]], "yyyy")</f>
        <v>2015</v>
      </c>
      <c r="O574" t="b">
        <v>0</v>
      </c>
      <c r="P574">
        <v>0</v>
      </c>
      <c r="Q574" t="b">
        <v>0</v>
      </c>
      <c r="R574" t="s">
        <v>8271</v>
      </c>
      <c r="S574" s="5">
        <f>Table1[[#This Row],[pledged]]/Table1[[#This Row],[goal]]</f>
        <v>0</v>
      </c>
      <c r="T574" s="6" t="e">
        <f>Table1[[#This Row],[pledged]]/Table1[[#This Row],[backers_count]]</f>
        <v>#DIV/0!</v>
      </c>
      <c r="U574" t="s">
        <v>8318</v>
      </c>
      <c r="V574" t="s">
        <v>8319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f>(Table1[[#This Row],[deadline]]/86400)+25569+(-5/24)</f>
        <v>42021.841666666667</v>
      </c>
      <c r="K575" s="11" t="str">
        <f>TEXT(Table1[[#This Row],[deadline date time serial]],"yyyy")</f>
        <v>2015</v>
      </c>
      <c r="L575">
        <v>1416445931</v>
      </c>
      <c r="M575" s="10">
        <f>(Table1[[#This Row],[launched_at]]/86400)+25569+(-5/24)</f>
        <v>41962.841793981475</v>
      </c>
      <c r="N575" s="9" t="str">
        <f>TEXT(Table1[[#This Row],[launched_at date time serial]], "yyyy")</f>
        <v>2014</v>
      </c>
      <c r="O575" t="b">
        <v>0</v>
      </c>
      <c r="P575">
        <v>9</v>
      </c>
      <c r="Q575" t="b">
        <v>0</v>
      </c>
      <c r="R575" t="s">
        <v>8271</v>
      </c>
      <c r="S575" s="5">
        <f>Table1[[#This Row],[pledged]]/Table1[[#This Row],[goal]]</f>
        <v>3.892538925389254E-3</v>
      </c>
      <c r="T575" s="6">
        <f>Table1[[#This Row],[pledged]]/Table1[[#This Row],[backers_count]]</f>
        <v>38.444444444444443</v>
      </c>
      <c r="U575" t="s">
        <v>8318</v>
      </c>
      <c r="V575" t="s">
        <v>8319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f>(Table1[[#This Row],[deadline]]/86400)+25569+(-5/24)</f>
        <v>42662.235034722216</v>
      </c>
      <c r="K576" s="11" t="str">
        <f>TEXT(Table1[[#This Row],[deadline date time serial]],"yyyy")</f>
        <v>2016</v>
      </c>
      <c r="L576">
        <v>1474281507</v>
      </c>
      <c r="M576" s="10">
        <f>(Table1[[#This Row],[launched_at]]/86400)+25569+(-5/24)</f>
        <v>42632.235034722216</v>
      </c>
      <c r="N576" s="9" t="str">
        <f>TEXT(Table1[[#This Row],[launched_at date time serial]], "yyyy")</f>
        <v>2016</v>
      </c>
      <c r="O576" t="b">
        <v>0</v>
      </c>
      <c r="P576">
        <v>4</v>
      </c>
      <c r="Q576" t="b">
        <v>0</v>
      </c>
      <c r="R576" t="s">
        <v>8271</v>
      </c>
      <c r="S576" s="5">
        <f>Table1[[#This Row],[pledged]]/Table1[[#This Row],[goal]]</f>
        <v>7.1556350626118068E-3</v>
      </c>
      <c r="T576" s="6">
        <f>Table1[[#This Row],[pledged]]/Table1[[#This Row],[backers_count]]</f>
        <v>20</v>
      </c>
      <c r="U576" t="s">
        <v>8318</v>
      </c>
      <c r="V576" t="s">
        <v>8319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f>(Table1[[#This Row],[deadline]]/86400)+25569+(-5/24)</f>
        <v>42168.484293981477</v>
      </c>
      <c r="K577" s="11" t="str">
        <f>TEXT(Table1[[#This Row],[deadline date time serial]],"yyyy")</f>
        <v>2015</v>
      </c>
      <c r="L577">
        <v>1431621443</v>
      </c>
      <c r="M577" s="10">
        <f>(Table1[[#This Row],[launched_at]]/86400)+25569+(-5/24)</f>
        <v>42138.484293981477</v>
      </c>
      <c r="N577" s="9" t="str">
        <f>TEXT(Table1[[#This Row],[launched_at date time serial]], "yyyy")</f>
        <v>2015</v>
      </c>
      <c r="O577" t="b">
        <v>0</v>
      </c>
      <c r="P577">
        <v>4</v>
      </c>
      <c r="Q577" t="b">
        <v>0</v>
      </c>
      <c r="R577" t="s">
        <v>8271</v>
      </c>
      <c r="S577" s="5">
        <f>Table1[[#This Row],[pledged]]/Table1[[#This Row],[goal]]</f>
        <v>4.3166666666666666E-3</v>
      </c>
      <c r="T577" s="6">
        <f>Table1[[#This Row],[pledged]]/Table1[[#This Row],[backers_count]]</f>
        <v>64.75</v>
      </c>
      <c r="U577" t="s">
        <v>8318</v>
      </c>
      <c r="V577" t="s">
        <v>8319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f>(Table1[[#This Row],[deadline]]/86400)+25569+(-5/24)</f>
        <v>42091.221666666665</v>
      </c>
      <c r="K578" s="11" t="str">
        <f>TEXT(Table1[[#This Row],[deadline date time serial]],"yyyy")</f>
        <v>2015</v>
      </c>
      <c r="L578">
        <v>1422357552</v>
      </c>
      <c r="M578" s="10">
        <f>(Table1[[#This Row],[launched_at]]/86400)+25569+(-5/24)</f>
        <v>42031.263333333329</v>
      </c>
      <c r="N578" s="9" t="str">
        <f>TEXT(Table1[[#This Row],[launched_at date time serial]], "yyyy")</f>
        <v>2015</v>
      </c>
      <c r="O578" t="b">
        <v>0</v>
      </c>
      <c r="P578">
        <v>1</v>
      </c>
      <c r="Q578" t="b">
        <v>0</v>
      </c>
      <c r="R578" t="s">
        <v>8271</v>
      </c>
      <c r="S578" s="5">
        <f>Table1[[#This Row],[pledged]]/Table1[[#This Row],[goal]]</f>
        <v>1.2500000000000001E-5</v>
      </c>
      <c r="T578" s="6">
        <f>Table1[[#This Row],[pledged]]/Table1[[#This Row],[backers_count]]</f>
        <v>1</v>
      </c>
      <c r="U578" t="s">
        <v>8318</v>
      </c>
      <c r="V578" t="s">
        <v>8319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f>(Table1[[#This Row],[deadline]]/86400)+25569+(-5/24)</f>
        <v>42510.380810185183</v>
      </c>
      <c r="K579" s="11" t="str">
        <f>TEXT(Table1[[#This Row],[deadline date time serial]],"yyyy")</f>
        <v>2016</v>
      </c>
      <c r="L579">
        <v>1458569302</v>
      </c>
      <c r="M579" s="10">
        <f>(Table1[[#This Row],[launched_at]]/86400)+25569+(-5/24)</f>
        <v>42450.380810185183</v>
      </c>
      <c r="N579" s="9" t="str">
        <f>TEXT(Table1[[#This Row],[launched_at date time serial]], "yyyy")</f>
        <v>2016</v>
      </c>
      <c r="O579" t="b">
        <v>0</v>
      </c>
      <c r="P579">
        <v>1</v>
      </c>
      <c r="Q579" t="b">
        <v>0</v>
      </c>
      <c r="R579" t="s">
        <v>8271</v>
      </c>
      <c r="S579" s="5">
        <f>Table1[[#This Row],[pledged]]/Table1[[#This Row],[goal]]</f>
        <v>2E-3</v>
      </c>
      <c r="T579" s="6">
        <f>Table1[[#This Row],[pledged]]/Table1[[#This Row],[backers_count]]</f>
        <v>10</v>
      </c>
      <c r="U579" t="s">
        <v>8318</v>
      </c>
      <c r="V579" t="s">
        <v>8319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f>(Table1[[#This Row],[deadline]]/86400)+25569+(-5/24)</f>
        <v>42254.370289351849</v>
      </c>
      <c r="K580" s="11" t="str">
        <f>TEXT(Table1[[#This Row],[deadline date time serial]],"yyyy")</f>
        <v>2015</v>
      </c>
      <c r="L580">
        <v>1439560393</v>
      </c>
      <c r="M580" s="10">
        <f>(Table1[[#This Row],[launched_at]]/86400)+25569+(-5/24)</f>
        <v>42230.370289351849</v>
      </c>
      <c r="N580" s="9" t="str">
        <f>TEXT(Table1[[#This Row],[launched_at date time serial]], "yyyy")</f>
        <v>2015</v>
      </c>
      <c r="O580" t="b">
        <v>0</v>
      </c>
      <c r="P580">
        <v>7</v>
      </c>
      <c r="Q580" t="b">
        <v>0</v>
      </c>
      <c r="R580" t="s">
        <v>8271</v>
      </c>
      <c r="S580" s="5">
        <f>Table1[[#This Row],[pledged]]/Table1[[#This Row],[goal]]</f>
        <v>1.12E-4</v>
      </c>
      <c r="T580" s="6">
        <f>Table1[[#This Row],[pledged]]/Table1[[#This Row],[backers_count]]</f>
        <v>2</v>
      </c>
      <c r="U580" t="s">
        <v>8318</v>
      </c>
      <c r="V580" t="s">
        <v>8319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f>(Table1[[#This Row],[deadline]]/86400)+25569+(-5/24)</f>
        <v>41998.643784722219</v>
      </c>
      <c r="K581" s="11" t="str">
        <f>TEXT(Table1[[#This Row],[deadline date time serial]],"yyyy")</f>
        <v>2014</v>
      </c>
      <c r="L581">
        <v>1416947223</v>
      </c>
      <c r="M581" s="10">
        <f>(Table1[[#This Row],[launched_at]]/86400)+25569+(-5/24)</f>
        <v>41968.643784722219</v>
      </c>
      <c r="N581" s="9" t="str">
        <f>TEXT(Table1[[#This Row],[launched_at date time serial]], "yyyy")</f>
        <v>2014</v>
      </c>
      <c r="O581" t="b">
        <v>0</v>
      </c>
      <c r="P581">
        <v>5</v>
      </c>
      <c r="Q581" t="b">
        <v>0</v>
      </c>
      <c r="R581" t="s">
        <v>8271</v>
      </c>
      <c r="S581" s="5">
        <f>Table1[[#This Row],[pledged]]/Table1[[#This Row],[goal]]</f>
        <v>1.4583333333333334E-2</v>
      </c>
      <c r="T581" s="6">
        <f>Table1[[#This Row],[pledged]]/Table1[[#This Row],[backers_count]]</f>
        <v>35</v>
      </c>
      <c r="U581" t="s">
        <v>8318</v>
      </c>
      <c r="V581" t="s">
        <v>8319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f>(Table1[[#This Row],[deadline]]/86400)+25569+(-5/24)</f>
        <v>42635.699849537035</v>
      </c>
      <c r="K582" s="11" t="str">
        <f>TEXT(Table1[[#This Row],[deadline date time serial]],"yyyy")</f>
        <v>2016</v>
      </c>
      <c r="L582">
        <v>1471988867</v>
      </c>
      <c r="M582" s="10">
        <f>(Table1[[#This Row],[launched_at]]/86400)+25569+(-5/24)</f>
        <v>42605.699849537035</v>
      </c>
      <c r="N582" s="9" t="str">
        <f>TEXT(Table1[[#This Row],[launched_at date time serial]], "yyyy")</f>
        <v>2016</v>
      </c>
      <c r="O582" t="b">
        <v>0</v>
      </c>
      <c r="P582">
        <v>1</v>
      </c>
      <c r="Q582" t="b">
        <v>0</v>
      </c>
      <c r="R582" t="s">
        <v>8271</v>
      </c>
      <c r="S582" s="5">
        <f>Table1[[#This Row],[pledged]]/Table1[[#This Row],[goal]]</f>
        <v>3.3333333333333332E-4</v>
      </c>
      <c r="T582" s="6">
        <f>Table1[[#This Row],[pledged]]/Table1[[#This Row],[backers_count]]</f>
        <v>1</v>
      </c>
      <c r="U582" t="s">
        <v>8318</v>
      </c>
      <c r="V582" t="s">
        <v>8319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f>(Table1[[#This Row],[deadline]]/86400)+25569+(-5/24)</f>
        <v>42217.804444444446</v>
      </c>
      <c r="K583" s="11" t="str">
        <f>TEXT(Table1[[#This Row],[deadline date time serial]],"yyyy")</f>
        <v>2015</v>
      </c>
      <c r="L583">
        <v>1435882704</v>
      </c>
      <c r="M583" s="10">
        <f>(Table1[[#This Row],[launched_at]]/86400)+25569+(-5/24)</f>
        <v>42187.804444444446</v>
      </c>
      <c r="N583" s="9" t="str">
        <f>TEXT(Table1[[#This Row],[launched_at date time serial]], "yyyy")</f>
        <v>2015</v>
      </c>
      <c r="O583" t="b">
        <v>0</v>
      </c>
      <c r="P583">
        <v>0</v>
      </c>
      <c r="Q583" t="b">
        <v>0</v>
      </c>
      <c r="R583" t="s">
        <v>8271</v>
      </c>
      <c r="S583" s="5">
        <f>Table1[[#This Row],[pledged]]/Table1[[#This Row],[goal]]</f>
        <v>0</v>
      </c>
      <c r="T583" s="6" t="e">
        <f>Table1[[#This Row],[pledged]]/Table1[[#This Row],[backers_count]]</f>
        <v>#DIV/0!</v>
      </c>
      <c r="U583" t="s">
        <v>8318</v>
      </c>
      <c r="V583" t="s">
        <v>8319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f>(Table1[[#This Row],[deadline]]/86400)+25569+(-5/24)</f>
        <v>42078.541666666664</v>
      </c>
      <c r="K584" s="11" t="str">
        <f>TEXT(Table1[[#This Row],[deadline date time serial]],"yyyy")</f>
        <v>2015</v>
      </c>
      <c r="L584">
        <v>1424454319</v>
      </c>
      <c r="M584" s="10">
        <f>(Table1[[#This Row],[launched_at]]/86400)+25569+(-5/24)</f>
        <v>42055.531469907401</v>
      </c>
      <c r="N584" s="9" t="str">
        <f>TEXT(Table1[[#This Row],[launched_at date time serial]], "yyyy")</f>
        <v>2015</v>
      </c>
      <c r="O584" t="b">
        <v>0</v>
      </c>
      <c r="P584">
        <v>0</v>
      </c>
      <c r="Q584" t="b">
        <v>0</v>
      </c>
      <c r="R584" t="s">
        <v>8271</v>
      </c>
      <c r="S584" s="5">
        <f>Table1[[#This Row],[pledged]]/Table1[[#This Row],[goal]]</f>
        <v>0</v>
      </c>
      <c r="T584" s="6" t="e">
        <f>Table1[[#This Row],[pledged]]/Table1[[#This Row],[backers_count]]</f>
        <v>#DIV/0!</v>
      </c>
      <c r="U584" t="s">
        <v>8318</v>
      </c>
      <c r="V584" t="s">
        <v>8319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f>(Table1[[#This Row],[deadline]]/86400)+25569+(-5/24)</f>
        <v>42082.688506944447</v>
      </c>
      <c r="K585" s="11" t="str">
        <f>TEXT(Table1[[#This Row],[deadline date time serial]],"yyyy")</f>
        <v>2015</v>
      </c>
      <c r="L585">
        <v>1424212287</v>
      </c>
      <c r="M585" s="10">
        <f>(Table1[[#This Row],[launched_at]]/86400)+25569+(-5/24)</f>
        <v>42052.730173611104</v>
      </c>
      <c r="N585" s="9" t="str">
        <f>TEXT(Table1[[#This Row],[launched_at date time serial]], "yyyy")</f>
        <v>2015</v>
      </c>
      <c r="O585" t="b">
        <v>0</v>
      </c>
      <c r="P585">
        <v>1</v>
      </c>
      <c r="Q585" t="b">
        <v>0</v>
      </c>
      <c r="R585" t="s">
        <v>8271</v>
      </c>
      <c r="S585" s="5">
        <f>Table1[[#This Row],[pledged]]/Table1[[#This Row],[goal]]</f>
        <v>1.1111111111111112E-4</v>
      </c>
      <c r="T585" s="6">
        <f>Table1[[#This Row],[pledged]]/Table1[[#This Row],[backers_count]]</f>
        <v>1</v>
      </c>
      <c r="U585" t="s">
        <v>8318</v>
      </c>
      <c r="V585" t="s">
        <v>8319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f>(Table1[[#This Row],[deadline]]/86400)+25569+(-5/24)</f>
        <v>42079.466620370367</v>
      </c>
      <c r="K586" s="11" t="str">
        <f>TEXT(Table1[[#This Row],[deadline date time serial]],"yyyy")</f>
        <v>2015</v>
      </c>
      <c r="L586">
        <v>1423933916</v>
      </c>
      <c r="M586" s="10">
        <f>(Table1[[#This Row],[launched_at]]/86400)+25569+(-5/24)</f>
        <v>42049.508287037032</v>
      </c>
      <c r="N586" s="9" t="str">
        <f>TEXT(Table1[[#This Row],[launched_at date time serial]], "yyyy")</f>
        <v>2015</v>
      </c>
      <c r="O586" t="b">
        <v>0</v>
      </c>
      <c r="P586">
        <v>2</v>
      </c>
      <c r="Q586" t="b">
        <v>0</v>
      </c>
      <c r="R586" t="s">
        <v>8271</v>
      </c>
      <c r="S586" s="5">
        <f>Table1[[#This Row],[pledged]]/Table1[[#This Row],[goal]]</f>
        <v>0.01</v>
      </c>
      <c r="T586" s="6">
        <f>Table1[[#This Row],[pledged]]/Table1[[#This Row],[backers_count]]</f>
        <v>5</v>
      </c>
      <c r="U586" t="s">
        <v>8318</v>
      </c>
      <c r="V586" t="s">
        <v>8319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f>(Table1[[#This Row],[deadline]]/86400)+25569+(-5/24)</f>
        <v>42338.791666666664</v>
      </c>
      <c r="K587" s="11" t="str">
        <f>TEXT(Table1[[#This Row],[deadline date time serial]],"yyyy")</f>
        <v>2015</v>
      </c>
      <c r="L587">
        <v>1444123377</v>
      </c>
      <c r="M587" s="10">
        <f>(Table1[[#This Row],[launched_at]]/86400)+25569+(-5/24)</f>
        <v>42283.182604166665</v>
      </c>
      <c r="N587" s="9" t="str">
        <f>TEXT(Table1[[#This Row],[launched_at date time serial]], "yyyy")</f>
        <v>2015</v>
      </c>
      <c r="O587" t="b">
        <v>0</v>
      </c>
      <c r="P587">
        <v>0</v>
      </c>
      <c r="Q587" t="b">
        <v>0</v>
      </c>
      <c r="R587" t="s">
        <v>8271</v>
      </c>
      <c r="S587" s="5">
        <f>Table1[[#This Row],[pledged]]/Table1[[#This Row],[goal]]</f>
        <v>0</v>
      </c>
      <c r="T587" s="6" t="e">
        <f>Table1[[#This Row],[pledged]]/Table1[[#This Row],[backers_count]]</f>
        <v>#DIV/0!</v>
      </c>
      <c r="U587" t="s">
        <v>8318</v>
      </c>
      <c r="V587" t="s">
        <v>8319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f>(Table1[[#This Row],[deadline]]/86400)+25569+(-5/24)</f>
        <v>42050.645914351851</v>
      </c>
      <c r="K588" s="11" t="str">
        <f>TEXT(Table1[[#This Row],[deadline date time serial]],"yyyy")</f>
        <v>2015</v>
      </c>
      <c r="L588">
        <v>1421440207</v>
      </c>
      <c r="M588" s="10">
        <f>(Table1[[#This Row],[launched_at]]/86400)+25569+(-5/24)</f>
        <v>42020.645914351851</v>
      </c>
      <c r="N588" s="9" t="str">
        <f>TEXT(Table1[[#This Row],[launched_at date time serial]], "yyyy")</f>
        <v>2015</v>
      </c>
      <c r="O588" t="b">
        <v>0</v>
      </c>
      <c r="P588">
        <v>4</v>
      </c>
      <c r="Q588" t="b">
        <v>0</v>
      </c>
      <c r="R588" t="s">
        <v>8271</v>
      </c>
      <c r="S588" s="5">
        <f>Table1[[#This Row],[pledged]]/Table1[[#This Row],[goal]]</f>
        <v>5.5999999999999999E-3</v>
      </c>
      <c r="T588" s="6">
        <f>Table1[[#This Row],[pledged]]/Table1[[#This Row],[backers_count]]</f>
        <v>14</v>
      </c>
      <c r="U588" t="s">
        <v>8318</v>
      </c>
      <c r="V588" t="s">
        <v>8319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f>(Table1[[#This Row],[deadline]]/86400)+25569+(-5/24)</f>
        <v>42110.548993055556</v>
      </c>
      <c r="K589" s="11" t="str">
        <f>TEXT(Table1[[#This Row],[deadline date time serial]],"yyyy")</f>
        <v>2015</v>
      </c>
      <c r="L589">
        <v>1426615833</v>
      </c>
      <c r="M589" s="10">
        <f>(Table1[[#This Row],[launched_at]]/86400)+25569+(-5/24)</f>
        <v>42080.548993055556</v>
      </c>
      <c r="N589" s="9" t="str">
        <f>TEXT(Table1[[#This Row],[launched_at date time serial]], "yyyy")</f>
        <v>2015</v>
      </c>
      <c r="O589" t="b">
        <v>0</v>
      </c>
      <c r="P589">
        <v>7</v>
      </c>
      <c r="Q589" t="b">
        <v>0</v>
      </c>
      <c r="R589" t="s">
        <v>8271</v>
      </c>
      <c r="S589" s="5">
        <f>Table1[[#This Row],[pledged]]/Table1[[#This Row],[goal]]</f>
        <v>9.0833333333333335E-2</v>
      </c>
      <c r="T589" s="6">
        <f>Table1[[#This Row],[pledged]]/Table1[[#This Row],[backers_count]]</f>
        <v>389.28571428571428</v>
      </c>
      <c r="U589" t="s">
        <v>8318</v>
      </c>
      <c r="V589" t="s">
        <v>8319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f>(Table1[[#This Row],[deadline]]/86400)+25569+(-5/24)</f>
        <v>42691.602847222217</v>
      </c>
      <c r="K590" s="11" t="str">
        <f>TEXT(Table1[[#This Row],[deadline date time serial]],"yyyy")</f>
        <v>2016</v>
      </c>
      <c r="L590">
        <v>1474223286</v>
      </c>
      <c r="M590" s="10">
        <f>(Table1[[#This Row],[launched_at]]/86400)+25569+(-5/24)</f>
        <v>42631.561180555553</v>
      </c>
      <c r="N590" s="9" t="str">
        <f>TEXT(Table1[[#This Row],[launched_at date time serial]], "yyyy")</f>
        <v>2016</v>
      </c>
      <c r="O590" t="b">
        <v>0</v>
      </c>
      <c r="P590">
        <v>2</v>
      </c>
      <c r="Q590" t="b">
        <v>0</v>
      </c>
      <c r="R590" t="s">
        <v>8271</v>
      </c>
      <c r="S590" s="5">
        <f>Table1[[#This Row],[pledged]]/Table1[[#This Row],[goal]]</f>
        <v>3.3444444444444443E-2</v>
      </c>
      <c r="T590" s="6">
        <f>Table1[[#This Row],[pledged]]/Table1[[#This Row],[backers_count]]</f>
        <v>150.5</v>
      </c>
      <c r="U590" t="s">
        <v>8318</v>
      </c>
      <c r="V590" t="s">
        <v>8319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f>(Table1[[#This Row],[deadline]]/86400)+25569+(-5/24)</f>
        <v>42193.406238425923</v>
      </c>
      <c r="K591" s="11" t="str">
        <f>TEXT(Table1[[#This Row],[deadline date time serial]],"yyyy")</f>
        <v>2015</v>
      </c>
      <c r="L591">
        <v>1435070699</v>
      </c>
      <c r="M591" s="10">
        <f>(Table1[[#This Row],[launched_at]]/86400)+25569+(-5/24)</f>
        <v>42178.406238425923</v>
      </c>
      <c r="N591" s="9" t="str">
        <f>TEXT(Table1[[#This Row],[launched_at date time serial]], "yyyy")</f>
        <v>2015</v>
      </c>
      <c r="O591" t="b">
        <v>0</v>
      </c>
      <c r="P591">
        <v>1</v>
      </c>
      <c r="Q591" t="b">
        <v>0</v>
      </c>
      <c r="R591" t="s">
        <v>8271</v>
      </c>
      <c r="S591" s="5">
        <f>Table1[[#This Row],[pledged]]/Table1[[#This Row],[goal]]</f>
        <v>1.3333333333333334E-4</v>
      </c>
      <c r="T591" s="6">
        <f>Table1[[#This Row],[pledged]]/Table1[[#This Row],[backers_count]]</f>
        <v>1</v>
      </c>
      <c r="U591" t="s">
        <v>8318</v>
      </c>
      <c r="V591" t="s">
        <v>8319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f>(Table1[[#This Row],[deadline]]/86400)+25569+(-5/24)</f>
        <v>42408.334027777775</v>
      </c>
      <c r="K592" s="11" t="str">
        <f>TEXT(Table1[[#This Row],[deadline date time serial]],"yyyy")</f>
        <v>2016</v>
      </c>
      <c r="L592">
        <v>1452259131</v>
      </c>
      <c r="M592" s="10">
        <f>(Table1[[#This Row],[launched_at]]/86400)+25569+(-5/24)</f>
        <v>42377.34642361111</v>
      </c>
      <c r="N592" s="9" t="str">
        <f>TEXT(Table1[[#This Row],[launched_at date time serial]], "yyyy")</f>
        <v>2016</v>
      </c>
      <c r="O592" t="b">
        <v>0</v>
      </c>
      <c r="P592">
        <v>9</v>
      </c>
      <c r="Q592" t="b">
        <v>0</v>
      </c>
      <c r="R592" t="s">
        <v>8271</v>
      </c>
      <c r="S592" s="5">
        <f>Table1[[#This Row],[pledged]]/Table1[[#This Row],[goal]]</f>
        <v>4.4600000000000001E-2</v>
      </c>
      <c r="T592" s="6">
        <f>Table1[[#This Row],[pledged]]/Table1[[#This Row],[backers_count]]</f>
        <v>24.777777777777779</v>
      </c>
      <c r="U592" t="s">
        <v>8318</v>
      </c>
      <c r="V592" t="s">
        <v>8319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f>(Table1[[#This Row],[deadline]]/86400)+25569+(-5/24)</f>
        <v>42207.334837962961</v>
      </c>
      <c r="K593" s="11" t="str">
        <f>TEXT(Table1[[#This Row],[deadline date time serial]],"yyyy")</f>
        <v>2015</v>
      </c>
      <c r="L593">
        <v>1434978130</v>
      </c>
      <c r="M593" s="10">
        <f>(Table1[[#This Row],[launched_at]]/86400)+25569+(-5/24)</f>
        <v>42177.334837962961</v>
      </c>
      <c r="N593" s="9" t="str">
        <f>TEXT(Table1[[#This Row],[launched_at date time serial]], "yyyy")</f>
        <v>2015</v>
      </c>
      <c r="O593" t="b">
        <v>0</v>
      </c>
      <c r="P593">
        <v>2</v>
      </c>
      <c r="Q593" t="b">
        <v>0</v>
      </c>
      <c r="R593" t="s">
        <v>8271</v>
      </c>
      <c r="S593" s="5">
        <f>Table1[[#This Row],[pledged]]/Table1[[#This Row],[goal]]</f>
        <v>6.0999999999999997E-4</v>
      </c>
      <c r="T593" s="6">
        <f>Table1[[#This Row],[pledged]]/Table1[[#This Row],[backers_count]]</f>
        <v>30.5</v>
      </c>
      <c r="U593" t="s">
        <v>8318</v>
      </c>
      <c r="V593" t="s">
        <v>8319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f>(Table1[[#This Row],[deadline]]/86400)+25569+(-5/24)</f>
        <v>41976.023842592585</v>
      </c>
      <c r="K594" s="11" t="str">
        <f>TEXT(Table1[[#This Row],[deadline date time serial]],"yyyy")</f>
        <v>2014</v>
      </c>
      <c r="L594">
        <v>1414992860</v>
      </c>
      <c r="M594" s="10">
        <f>(Table1[[#This Row],[launched_at]]/86400)+25569+(-5/24)</f>
        <v>41946.023842592593</v>
      </c>
      <c r="N594" s="9" t="str">
        <f>TEXT(Table1[[#This Row],[launched_at date time serial]], "yyyy")</f>
        <v>2014</v>
      </c>
      <c r="O594" t="b">
        <v>0</v>
      </c>
      <c r="P594">
        <v>1</v>
      </c>
      <c r="Q594" t="b">
        <v>0</v>
      </c>
      <c r="R594" t="s">
        <v>8271</v>
      </c>
      <c r="S594" s="5">
        <f>Table1[[#This Row],[pledged]]/Table1[[#This Row],[goal]]</f>
        <v>3.3333333333333333E-2</v>
      </c>
      <c r="T594" s="6">
        <f>Table1[[#This Row],[pledged]]/Table1[[#This Row],[backers_count]]</f>
        <v>250</v>
      </c>
      <c r="U594" t="s">
        <v>8318</v>
      </c>
      <c r="V594" t="s">
        <v>8319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f>(Table1[[#This Row],[deadline]]/86400)+25569+(-5/24)</f>
        <v>42100.427604166667</v>
      </c>
      <c r="K595" s="11" t="str">
        <f>TEXT(Table1[[#This Row],[deadline date time serial]],"yyyy")</f>
        <v>2015</v>
      </c>
      <c r="L595">
        <v>1425744945</v>
      </c>
      <c r="M595" s="10">
        <f>(Table1[[#This Row],[launched_at]]/86400)+25569+(-5/24)</f>
        <v>42070.469270833331</v>
      </c>
      <c r="N595" s="9" t="str">
        <f>TEXT(Table1[[#This Row],[launched_at date time serial]], "yyyy")</f>
        <v>2015</v>
      </c>
      <c r="O595" t="b">
        <v>0</v>
      </c>
      <c r="P595">
        <v>7</v>
      </c>
      <c r="Q595" t="b">
        <v>0</v>
      </c>
      <c r="R595" t="s">
        <v>8271</v>
      </c>
      <c r="S595" s="5">
        <f>Table1[[#This Row],[pledged]]/Table1[[#This Row],[goal]]</f>
        <v>0.23</v>
      </c>
      <c r="T595" s="6">
        <f>Table1[[#This Row],[pledged]]/Table1[[#This Row],[backers_count]]</f>
        <v>16.428571428571427</v>
      </c>
      <c r="U595" t="s">
        <v>8318</v>
      </c>
      <c r="V595" t="s">
        <v>8319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f>(Table1[[#This Row],[deadline]]/86400)+25569+(-5/24)</f>
        <v>42476.571828703702</v>
      </c>
      <c r="K596" s="11" t="str">
        <f>TEXT(Table1[[#This Row],[deadline date time serial]],"yyyy")</f>
        <v>2016</v>
      </c>
      <c r="L596">
        <v>1458240206</v>
      </c>
      <c r="M596" s="10">
        <f>(Table1[[#This Row],[launched_at]]/86400)+25569+(-5/24)</f>
        <v>42446.571828703702</v>
      </c>
      <c r="N596" s="9" t="str">
        <f>TEXT(Table1[[#This Row],[launched_at date time serial]], "yyyy")</f>
        <v>2016</v>
      </c>
      <c r="O596" t="b">
        <v>0</v>
      </c>
      <c r="P596">
        <v>2</v>
      </c>
      <c r="Q596" t="b">
        <v>0</v>
      </c>
      <c r="R596" t="s">
        <v>8271</v>
      </c>
      <c r="S596" s="5">
        <f>Table1[[#This Row],[pledged]]/Table1[[#This Row],[goal]]</f>
        <v>1.0399999999999999E-3</v>
      </c>
      <c r="T596" s="6">
        <f>Table1[[#This Row],[pledged]]/Table1[[#This Row],[backers_count]]</f>
        <v>13</v>
      </c>
      <c r="U596" t="s">
        <v>8318</v>
      </c>
      <c r="V596" t="s">
        <v>8319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f>(Table1[[#This Row],[deadline]]/86400)+25569+(-5/24)</f>
        <v>42127.861550925925</v>
      </c>
      <c r="K597" s="11" t="str">
        <f>TEXT(Table1[[#This Row],[deadline date time serial]],"yyyy")</f>
        <v>2015</v>
      </c>
      <c r="L597">
        <v>1426815638</v>
      </c>
      <c r="M597" s="10">
        <f>(Table1[[#This Row],[launched_at]]/86400)+25569+(-5/24)</f>
        <v>42082.861550925925</v>
      </c>
      <c r="N597" s="9" t="str">
        <f>TEXT(Table1[[#This Row],[launched_at date time serial]], "yyyy")</f>
        <v>2015</v>
      </c>
      <c r="O597" t="b">
        <v>0</v>
      </c>
      <c r="P597">
        <v>8</v>
      </c>
      <c r="Q597" t="b">
        <v>0</v>
      </c>
      <c r="R597" t="s">
        <v>8271</v>
      </c>
      <c r="S597" s="5">
        <f>Table1[[#This Row],[pledged]]/Table1[[#This Row],[goal]]</f>
        <v>4.2599999999999999E-3</v>
      </c>
      <c r="T597" s="6">
        <f>Table1[[#This Row],[pledged]]/Table1[[#This Row],[backers_count]]</f>
        <v>53.25</v>
      </c>
      <c r="U597" t="s">
        <v>8318</v>
      </c>
      <c r="V597" t="s">
        <v>8319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f>(Table1[[#This Row],[deadline]]/86400)+25569+(-5/24)</f>
        <v>42676.688564814809</v>
      </c>
      <c r="K598" s="11" t="str">
        <f>TEXT(Table1[[#This Row],[deadline date time serial]],"yyyy")</f>
        <v>2016</v>
      </c>
      <c r="L598">
        <v>1475530292</v>
      </c>
      <c r="M598" s="10">
        <f>(Table1[[#This Row],[launched_at]]/86400)+25569+(-5/24)</f>
        <v>42646.688564814809</v>
      </c>
      <c r="N598" s="9" t="str">
        <f>TEXT(Table1[[#This Row],[launched_at date time serial]], "yyyy")</f>
        <v>2016</v>
      </c>
      <c r="O598" t="b">
        <v>0</v>
      </c>
      <c r="P598">
        <v>2</v>
      </c>
      <c r="Q598" t="b">
        <v>0</v>
      </c>
      <c r="R598" t="s">
        <v>8271</v>
      </c>
      <c r="S598" s="5">
        <f>Table1[[#This Row],[pledged]]/Table1[[#This Row],[goal]]</f>
        <v>2.9999999999999997E-4</v>
      </c>
      <c r="T598" s="6">
        <f>Table1[[#This Row],[pledged]]/Table1[[#This Row],[backers_count]]</f>
        <v>3</v>
      </c>
      <c r="U598" t="s">
        <v>8318</v>
      </c>
      <c r="V598" t="s">
        <v>8319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f>(Table1[[#This Row],[deadline]]/86400)+25569+(-5/24)</f>
        <v>42582.458333333336</v>
      </c>
      <c r="K599" s="11" t="str">
        <f>TEXT(Table1[[#This Row],[deadline date time serial]],"yyyy")</f>
        <v>2016</v>
      </c>
      <c r="L599">
        <v>1466787335</v>
      </c>
      <c r="M599" s="10">
        <f>(Table1[[#This Row],[launched_at]]/86400)+25569+(-5/24)</f>
        <v>42545.496932870366</v>
      </c>
      <c r="N599" s="9" t="str">
        <f>TEXT(Table1[[#This Row],[launched_at date time serial]], "yyyy")</f>
        <v>2016</v>
      </c>
      <c r="O599" t="b">
        <v>0</v>
      </c>
      <c r="P599">
        <v>2</v>
      </c>
      <c r="Q599" t="b">
        <v>0</v>
      </c>
      <c r="R599" t="s">
        <v>8271</v>
      </c>
      <c r="S599" s="5">
        <f>Table1[[#This Row],[pledged]]/Table1[[#This Row],[goal]]</f>
        <v>2.6666666666666666E-3</v>
      </c>
      <c r="T599" s="6">
        <f>Table1[[#This Row],[pledged]]/Table1[[#This Row],[backers_count]]</f>
        <v>10</v>
      </c>
      <c r="U599" t="s">
        <v>8318</v>
      </c>
      <c r="V599" t="s">
        <v>8319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f>(Table1[[#This Row],[deadline]]/86400)+25569+(-5/24)</f>
        <v>41977.793761574074</v>
      </c>
      <c r="K600" s="11" t="str">
        <f>TEXT(Table1[[#This Row],[deadline date time serial]],"yyyy")</f>
        <v>2014</v>
      </c>
      <c r="L600">
        <v>1415145781</v>
      </c>
      <c r="M600" s="10">
        <f>(Table1[[#This Row],[launched_at]]/86400)+25569+(-5/24)</f>
        <v>41947.793761574074</v>
      </c>
      <c r="N600" s="9" t="str">
        <f>TEXT(Table1[[#This Row],[launched_at date time serial]], "yyyy")</f>
        <v>2014</v>
      </c>
      <c r="O600" t="b">
        <v>0</v>
      </c>
      <c r="P600">
        <v>7</v>
      </c>
      <c r="Q600" t="b">
        <v>0</v>
      </c>
      <c r="R600" t="s">
        <v>8271</v>
      </c>
      <c r="S600" s="5">
        <f>Table1[[#This Row],[pledged]]/Table1[[#This Row],[goal]]</f>
        <v>0.34</v>
      </c>
      <c r="T600" s="6">
        <f>Table1[[#This Row],[pledged]]/Table1[[#This Row],[backers_count]]</f>
        <v>121.42857142857143</v>
      </c>
      <c r="U600" t="s">
        <v>8318</v>
      </c>
      <c r="V600" t="s">
        <v>8319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f>(Table1[[#This Row],[deadline]]/86400)+25569+(-5/24)</f>
        <v>42071.427777777775</v>
      </c>
      <c r="K601" s="11" t="str">
        <f>TEXT(Table1[[#This Row],[deadline date time serial]],"yyyy")</f>
        <v>2015</v>
      </c>
      <c r="L601">
        <v>1423769402</v>
      </c>
      <c r="M601" s="10">
        <f>(Table1[[#This Row],[launched_at]]/86400)+25569+(-5/24)</f>
        <v>42047.604189814818</v>
      </c>
      <c r="N601" s="9" t="str">
        <f>TEXT(Table1[[#This Row],[launched_at date time serial]], "yyyy")</f>
        <v>2015</v>
      </c>
      <c r="O601" t="b">
        <v>0</v>
      </c>
      <c r="P601">
        <v>2</v>
      </c>
      <c r="Q601" t="b">
        <v>0</v>
      </c>
      <c r="R601" t="s">
        <v>8271</v>
      </c>
      <c r="S601" s="5">
        <f>Table1[[#This Row],[pledged]]/Table1[[#This Row],[goal]]</f>
        <v>6.2E-4</v>
      </c>
      <c r="T601" s="6">
        <f>Table1[[#This Row],[pledged]]/Table1[[#This Row],[backers_count]]</f>
        <v>15.5</v>
      </c>
      <c r="U601" t="s">
        <v>8318</v>
      </c>
      <c r="V601" t="s">
        <v>8319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f>(Table1[[#This Row],[deadline]]/86400)+25569+(-5/24)</f>
        <v>42133.589837962958</v>
      </c>
      <c r="K602" s="11" t="str">
        <f>TEXT(Table1[[#This Row],[deadline date time serial]],"yyyy")</f>
        <v>2015</v>
      </c>
      <c r="L602">
        <v>1426014562</v>
      </c>
      <c r="M602" s="10">
        <f>(Table1[[#This Row],[launched_at]]/86400)+25569+(-5/24)</f>
        <v>42073.589837962958</v>
      </c>
      <c r="N602" s="9" t="str">
        <f>TEXT(Table1[[#This Row],[launched_at date time serial]], "yyyy")</f>
        <v>2015</v>
      </c>
      <c r="O602" t="b">
        <v>0</v>
      </c>
      <c r="P602">
        <v>1</v>
      </c>
      <c r="Q602" t="b">
        <v>0</v>
      </c>
      <c r="R602" t="s">
        <v>8271</v>
      </c>
      <c r="S602" s="5">
        <f>Table1[[#This Row],[pledged]]/Table1[[#This Row],[goal]]</f>
        <v>0.02</v>
      </c>
      <c r="T602" s="6">
        <f>Table1[[#This Row],[pledged]]/Table1[[#This Row],[backers_count]]</f>
        <v>100</v>
      </c>
      <c r="U602" t="s">
        <v>8318</v>
      </c>
      <c r="V602" t="s">
        <v>8319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f>(Table1[[#This Row],[deadline]]/86400)+25569+(-5/24)</f>
        <v>41999.64975694444</v>
      </c>
      <c r="K603" s="11" t="str">
        <f>TEXT(Table1[[#This Row],[deadline date time serial]],"yyyy")</f>
        <v>2014</v>
      </c>
      <c r="L603">
        <v>1417034139</v>
      </c>
      <c r="M603" s="10">
        <f>(Table1[[#This Row],[launched_at]]/86400)+25569+(-5/24)</f>
        <v>41969.64975694444</v>
      </c>
      <c r="N603" s="9" t="str">
        <f>TEXT(Table1[[#This Row],[launched_at date time serial]], "yyyy")</f>
        <v>2014</v>
      </c>
      <c r="O603" t="b">
        <v>0</v>
      </c>
      <c r="P603">
        <v>6</v>
      </c>
      <c r="Q603" t="b">
        <v>0</v>
      </c>
      <c r="R603" t="s">
        <v>8271</v>
      </c>
      <c r="S603" s="5">
        <f>Table1[[#This Row],[pledged]]/Table1[[#This Row],[goal]]</f>
        <v>1.4E-2</v>
      </c>
      <c r="T603" s="6">
        <f>Table1[[#This Row],[pledged]]/Table1[[#This Row],[backers_count]]</f>
        <v>23.333333333333332</v>
      </c>
      <c r="U603" t="s">
        <v>8318</v>
      </c>
      <c r="V603" t="s">
        <v>8319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f>(Table1[[#This Row],[deadline]]/86400)+25569+(-5/24)</f>
        <v>42173.585821759254</v>
      </c>
      <c r="K604" s="11" t="str">
        <f>TEXT(Table1[[#This Row],[deadline date time serial]],"yyyy")</f>
        <v>2015</v>
      </c>
      <c r="L604">
        <v>1432062215</v>
      </c>
      <c r="M604" s="10">
        <f>(Table1[[#This Row],[launched_at]]/86400)+25569+(-5/24)</f>
        <v>42143.585821759254</v>
      </c>
      <c r="N604" s="9" t="str">
        <f>TEXT(Table1[[#This Row],[launched_at date time serial]], "yyyy")</f>
        <v>2015</v>
      </c>
      <c r="O604" t="b">
        <v>0</v>
      </c>
      <c r="P604">
        <v>0</v>
      </c>
      <c r="Q604" t="b">
        <v>0</v>
      </c>
      <c r="R604" t="s">
        <v>8271</v>
      </c>
      <c r="S604" s="5">
        <f>Table1[[#This Row],[pledged]]/Table1[[#This Row],[goal]]</f>
        <v>0</v>
      </c>
      <c r="T604" s="6" t="e">
        <f>Table1[[#This Row],[pledged]]/Table1[[#This Row],[backers_count]]</f>
        <v>#DIV/0!</v>
      </c>
      <c r="U604" t="s">
        <v>8318</v>
      </c>
      <c r="V604" t="s">
        <v>8319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f>(Table1[[#This Row],[deadline]]/86400)+25569+(-5/24)</f>
        <v>41865.430821759255</v>
      </c>
      <c r="K605" s="11" t="str">
        <f>TEXT(Table1[[#This Row],[deadline date time serial]],"yyyy")</f>
        <v>2014</v>
      </c>
      <c r="L605">
        <v>1405437623</v>
      </c>
      <c r="M605" s="10">
        <f>(Table1[[#This Row],[launched_at]]/86400)+25569+(-5/24)</f>
        <v>41835.430821759255</v>
      </c>
      <c r="N605" s="9" t="str">
        <f>TEXT(Table1[[#This Row],[launched_at date time serial]], "yyyy")</f>
        <v>2014</v>
      </c>
      <c r="O605" t="b">
        <v>0</v>
      </c>
      <c r="P605">
        <v>13</v>
      </c>
      <c r="Q605" t="b">
        <v>0</v>
      </c>
      <c r="R605" t="s">
        <v>8271</v>
      </c>
      <c r="S605" s="5">
        <f>Table1[[#This Row],[pledged]]/Table1[[#This Row],[goal]]</f>
        <v>3.9334666666666664E-2</v>
      </c>
      <c r="T605" s="6">
        <f>Table1[[#This Row],[pledged]]/Table1[[#This Row],[backers_count]]</f>
        <v>45.386153846153846</v>
      </c>
      <c r="U605" t="s">
        <v>8318</v>
      </c>
      <c r="V605" t="s">
        <v>8319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f>(Table1[[#This Row],[deadline]]/86400)+25569+(-5/24)</f>
        <v>41878.827037037037</v>
      </c>
      <c r="K606" s="11" t="str">
        <f>TEXT(Table1[[#This Row],[deadline date time serial]],"yyyy")</f>
        <v>2014</v>
      </c>
      <c r="L606">
        <v>1406595056</v>
      </c>
      <c r="M606" s="10">
        <f>(Table1[[#This Row],[launched_at]]/86400)+25569+(-5/24)</f>
        <v>41848.827037037037</v>
      </c>
      <c r="N606" s="9" t="str">
        <f>TEXT(Table1[[#This Row],[launched_at date time serial]], "yyyy")</f>
        <v>2014</v>
      </c>
      <c r="O606" t="b">
        <v>0</v>
      </c>
      <c r="P606">
        <v>0</v>
      </c>
      <c r="Q606" t="b">
        <v>0</v>
      </c>
      <c r="R606" t="s">
        <v>8271</v>
      </c>
      <c r="S606" s="5">
        <f>Table1[[#This Row],[pledged]]/Table1[[#This Row],[goal]]</f>
        <v>0</v>
      </c>
      <c r="T606" s="6" t="e">
        <f>Table1[[#This Row],[pledged]]/Table1[[#This Row],[backers_count]]</f>
        <v>#DIV/0!</v>
      </c>
      <c r="U606" t="s">
        <v>8318</v>
      </c>
      <c r="V606" t="s">
        <v>8319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f>(Table1[[#This Row],[deadline]]/86400)+25569+(-5/24)</f>
        <v>42239.149398148147</v>
      </c>
      <c r="K607" s="11" t="str">
        <f>TEXT(Table1[[#This Row],[deadline date time serial]],"yyyy")</f>
        <v>2015</v>
      </c>
      <c r="L607">
        <v>1436430908</v>
      </c>
      <c r="M607" s="10">
        <f>(Table1[[#This Row],[launched_at]]/86400)+25569+(-5/24)</f>
        <v>42194.149398148147</v>
      </c>
      <c r="N607" s="9" t="str">
        <f>TEXT(Table1[[#This Row],[launched_at date time serial]], "yyyy")</f>
        <v>2015</v>
      </c>
      <c r="O607" t="b">
        <v>0</v>
      </c>
      <c r="P607">
        <v>8</v>
      </c>
      <c r="Q607" t="b">
        <v>0</v>
      </c>
      <c r="R607" t="s">
        <v>8271</v>
      </c>
      <c r="S607" s="5">
        <f>Table1[[#This Row],[pledged]]/Table1[[#This Row],[goal]]</f>
        <v>2.6200000000000001E-2</v>
      </c>
      <c r="T607" s="6">
        <f>Table1[[#This Row],[pledged]]/Table1[[#This Row],[backers_count]]</f>
        <v>16.375</v>
      </c>
      <c r="U607" t="s">
        <v>8318</v>
      </c>
      <c r="V607" t="s">
        <v>8319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f>(Table1[[#This Row],[deadline]]/86400)+25569+(-5/24)</f>
        <v>42148.416666666664</v>
      </c>
      <c r="K608" s="11" t="str">
        <f>TEXT(Table1[[#This Row],[deadline date time serial]],"yyyy")</f>
        <v>2015</v>
      </c>
      <c r="L608">
        <v>1428507409</v>
      </c>
      <c r="M608" s="10">
        <f>(Table1[[#This Row],[launched_at]]/86400)+25569+(-5/24)</f>
        <v>42102.442233796297</v>
      </c>
      <c r="N608" s="9" t="str">
        <f>TEXT(Table1[[#This Row],[launched_at date time serial]], "yyyy")</f>
        <v>2015</v>
      </c>
      <c r="O608" t="b">
        <v>0</v>
      </c>
      <c r="P608">
        <v>1</v>
      </c>
      <c r="Q608" t="b">
        <v>0</v>
      </c>
      <c r="R608" t="s">
        <v>8271</v>
      </c>
      <c r="S608" s="5">
        <f>Table1[[#This Row],[pledged]]/Table1[[#This Row],[goal]]</f>
        <v>2E-3</v>
      </c>
      <c r="T608" s="6">
        <f>Table1[[#This Row],[pledged]]/Table1[[#This Row],[backers_count]]</f>
        <v>10</v>
      </c>
      <c r="U608" t="s">
        <v>8318</v>
      </c>
      <c r="V608" t="s">
        <v>8319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f>(Table1[[#This Row],[deadline]]/86400)+25569+(-5/24)</f>
        <v>42330.65898148148</v>
      </c>
      <c r="K609" s="11" t="str">
        <f>TEXT(Table1[[#This Row],[deadline date time serial]],"yyyy")</f>
        <v>2015</v>
      </c>
      <c r="L609">
        <v>1445629736</v>
      </c>
      <c r="M609" s="10">
        <f>(Table1[[#This Row],[launched_at]]/86400)+25569+(-5/24)</f>
        <v>42300.617314814815</v>
      </c>
      <c r="N609" s="9" t="str">
        <f>TEXT(Table1[[#This Row],[launched_at date time serial]], "yyyy")</f>
        <v>2015</v>
      </c>
      <c r="O609" t="b">
        <v>0</v>
      </c>
      <c r="P609">
        <v>0</v>
      </c>
      <c r="Q609" t="b">
        <v>0</v>
      </c>
      <c r="R609" t="s">
        <v>8271</v>
      </c>
      <c r="S609" s="5">
        <f>Table1[[#This Row],[pledged]]/Table1[[#This Row],[goal]]</f>
        <v>0</v>
      </c>
      <c r="T609" s="6" t="e">
        <f>Table1[[#This Row],[pledged]]/Table1[[#This Row],[backers_count]]</f>
        <v>#DIV/0!</v>
      </c>
      <c r="U609" t="s">
        <v>8318</v>
      </c>
      <c r="V609" t="s">
        <v>8319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f>(Table1[[#This Row],[deadline]]/86400)+25569+(-5/24)</f>
        <v>42170.712731481479</v>
      </c>
      <c r="K610" s="11" t="str">
        <f>TEXT(Table1[[#This Row],[deadline date time serial]],"yyyy")</f>
        <v>2015</v>
      </c>
      <c r="L610">
        <v>1431813980</v>
      </c>
      <c r="M610" s="10">
        <f>(Table1[[#This Row],[launched_at]]/86400)+25569+(-5/24)</f>
        <v>42140.712731481479</v>
      </c>
      <c r="N610" s="9" t="str">
        <f>TEXT(Table1[[#This Row],[launched_at date time serial]], "yyyy")</f>
        <v>2015</v>
      </c>
      <c r="O610" t="b">
        <v>0</v>
      </c>
      <c r="P610">
        <v>5</v>
      </c>
      <c r="Q610" t="b">
        <v>0</v>
      </c>
      <c r="R610" t="s">
        <v>8271</v>
      </c>
      <c r="S610" s="5">
        <f>Table1[[#This Row],[pledged]]/Table1[[#This Row],[goal]]</f>
        <v>9.7400000000000004E-3</v>
      </c>
      <c r="T610" s="6">
        <f>Table1[[#This Row],[pledged]]/Table1[[#This Row],[backers_count]]</f>
        <v>292.2</v>
      </c>
      <c r="U610" t="s">
        <v>8318</v>
      </c>
      <c r="V610" t="s">
        <v>8319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f>(Table1[[#This Row],[deadline]]/86400)+25569+(-5/24)</f>
        <v>42336.867407407401</v>
      </c>
      <c r="K611" s="11" t="str">
        <f>TEXT(Table1[[#This Row],[deadline date time serial]],"yyyy")</f>
        <v>2015</v>
      </c>
      <c r="L611">
        <v>1446166144</v>
      </c>
      <c r="M611" s="10">
        <f>(Table1[[#This Row],[launched_at]]/86400)+25569+(-5/24)</f>
        <v>42306.825740740744</v>
      </c>
      <c r="N611" s="9" t="str">
        <f>TEXT(Table1[[#This Row],[launched_at date time serial]], "yyyy")</f>
        <v>2015</v>
      </c>
      <c r="O611" t="b">
        <v>0</v>
      </c>
      <c r="P611">
        <v>1</v>
      </c>
      <c r="Q611" t="b">
        <v>0</v>
      </c>
      <c r="R611" t="s">
        <v>8271</v>
      </c>
      <c r="S611" s="5">
        <f>Table1[[#This Row],[pledged]]/Table1[[#This Row],[goal]]</f>
        <v>6.41025641025641E-3</v>
      </c>
      <c r="T611" s="6">
        <f>Table1[[#This Row],[pledged]]/Table1[[#This Row],[backers_count]]</f>
        <v>5</v>
      </c>
      <c r="U611" t="s">
        <v>8318</v>
      </c>
      <c r="V611" t="s">
        <v>8319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f>(Table1[[#This Row],[deadline]]/86400)+25569+(-5/24)</f>
        <v>42116.622523148144</v>
      </c>
      <c r="K612" s="11" t="str">
        <f>TEXT(Table1[[#This Row],[deadline date time serial]],"yyyy")</f>
        <v>2015</v>
      </c>
      <c r="L612">
        <v>1427140586</v>
      </c>
      <c r="M612" s="10">
        <f>(Table1[[#This Row],[launched_at]]/86400)+25569+(-5/24)</f>
        <v>42086.622523148144</v>
      </c>
      <c r="N612" s="9" t="str">
        <f>TEXT(Table1[[#This Row],[launched_at date time serial]], "yyyy")</f>
        <v>2015</v>
      </c>
      <c r="O612" t="b">
        <v>0</v>
      </c>
      <c r="P612">
        <v>0</v>
      </c>
      <c r="Q612" t="b">
        <v>0</v>
      </c>
      <c r="R612" t="s">
        <v>8271</v>
      </c>
      <c r="S612" s="5">
        <f>Table1[[#This Row],[pledged]]/Table1[[#This Row],[goal]]</f>
        <v>0</v>
      </c>
      <c r="T612" s="6" t="e">
        <f>Table1[[#This Row],[pledged]]/Table1[[#This Row],[backers_count]]</f>
        <v>#DIV/0!</v>
      </c>
      <c r="U612" t="s">
        <v>8318</v>
      </c>
      <c r="V612" t="s">
        <v>8319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f>(Table1[[#This Row],[deadline]]/86400)+25569+(-5/24)</f>
        <v>42388.352280092593</v>
      </c>
      <c r="K613" s="11" t="str">
        <f>TEXT(Table1[[#This Row],[deadline date time serial]],"yyyy")</f>
        <v>2016</v>
      </c>
      <c r="L613">
        <v>1448026037</v>
      </c>
      <c r="M613" s="10">
        <f>(Table1[[#This Row],[launched_at]]/86400)+25569+(-5/24)</f>
        <v>42328.352280092593</v>
      </c>
      <c r="N613" s="9" t="str">
        <f>TEXT(Table1[[#This Row],[launched_at date time serial]], "yyyy")</f>
        <v>2015</v>
      </c>
      <c r="O613" t="b">
        <v>0</v>
      </c>
      <c r="P613">
        <v>0</v>
      </c>
      <c r="Q613" t="b">
        <v>0</v>
      </c>
      <c r="R613" t="s">
        <v>8271</v>
      </c>
      <c r="S613" s="5">
        <f>Table1[[#This Row],[pledged]]/Table1[[#This Row],[goal]]</f>
        <v>0</v>
      </c>
      <c r="T613" s="6" t="e">
        <f>Table1[[#This Row],[pledged]]/Table1[[#This Row],[backers_count]]</f>
        <v>#DIV/0!</v>
      </c>
      <c r="U613" t="s">
        <v>8318</v>
      </c>
      <c r="V613" t="s">
        <v>8319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f>(Table1[[#This Row],[deadline]]/86400)+25569+(-5/24)</f>
        <v>42614.823449074072</v>
      </c>
      <c r="K614" s="11" t="str">
        <f>TEXT(Table1[[#This Row],[deadline date time serial]],"yyyy")</f>
        <v>2016</v>
      </c>
      <c r="L614">
        <v>1470185146</v>
      </c>
      <c r="M614" s="10">
        <f>(Table1[[#This Row],[launched_at]]/86400)+25569+(-5/24)</f>
        <v>42584.823449074072</v>
      </c>
      <c r="N614" s="9" t="str">
        <f>TEXT(Table1[[#This Row],[launched_at date time serial]], "yyyy")</f>
        <v>2016</v>
      </c>
      <c r="O614" t="b">
        <v>0</v>
      </c>
      <c r="P614">
        <v>0</v>
      </c>
      <c r="Q614" t="b">
        <v>0</v>
      </c>
      <c r="R614" t="s">
        <v>8271</v>
      </c>
      <c r="S614" s="5">
        <f>Table1[[#This Row],[pledged]]/Table1[[#This Row],[goal]]</f>
        <v>0</v>
      </c>
      <c r="T614" s="6" t="e">
        <f>Table1[[#This Row],[pledged]]/Table1[[#This Row],[backers_count]]</f>
        <v>#DIV/0!</v>
      </c>
      <c r="U614" t="s">
        <v>8318</v>
      </c>
      <c r="V614" t="s">
        <v>8319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f>(Table1[[#This Row],[deadline]]/86400)+25569+(-5/24)</f>
        <v>42277.999305555553</v>
      </c>
      <c r="K615" s="11" t="str">
        <f>TEXT(Table1[[#This Row],[deadline date time serial]],"yyyy")</f>
        <v>2015</v>
      </c>
      <c r="L615">
        <v>1441022120</v>
      </c>
      <c r="M615" s="10">
        <f>(Table1[[#This Row],[launched_at]]/86400)+25569+(-5/24)</f>
        <v>42247.288425925923</v>
      </c>
      <c r="N615" s="9" t="str">
        <f>TEXT(Table1[[#This Row],[launched_at date time serial]], "yyyy")</f>
        <v>2015</v>
      </c>
      <c r="O615" t="b">
        <v>0</v>
      </c>
      <c r="P615">
        <v>121</v>
      </c>
      <c r="Q615" t="b">
        <v>0</v>
      </c>
      <c r="R615" t="s">
        <v>8271</v>
      </c>
      <c r="S615" s="5">
        <f>Table1[[#This Row],[pledged]]/Table1[[#This Row],[goal]]</f>
        <v>0.21363333333333334</v>
      </c>
      <c r="T615" s="6">
        <f>Table1[[#This Row],[pledged]]/Table1[[#This Row],[backers_count]]</f>
        <v>105.93388429752066</v>
      </c>
      <c r="U615" t="s">
        <v>8318</v>
      </c>
      <c r="V615" t="s">
        <v>8319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f>(Table1[[#This Row],[deadline]]/86400)+25569+(-5/24)</f>
        <v>42544.853472222218</v>
      </c>
      <c r="K616" s="11" t="str">
        <f>TEXT(Table1[[#This Row],[deadline date time serial]],"yyyy")</f>
        <v>2016</v>
      </c>
      <c r="L616">
        <v>1464139740</v>
      </c>
      <c r="M616" s="10">
        <f>(Table1[[#This Row],[launched_at]]/86400)+25569+(-5/24)</f>
        <v>42514.853472222218</v>
      </c>
      <c r="N616" s="9" t="str">
        <f>TEXT(Table1[[#This Row],[launched_at date time serial]], "yyyy")</f>
        <v>2016</v>
      </c>
      <c r="O616" t="b">
        <v>0</v>
      </c>
      <c r="P616">
        <v>0</v>
      </c>
      <c r="Q616" t="b">
        <v>0</v>
      </c>
      <c r="R616" t="s">
        <v>8271</v>
      </c>
      <c r="S616" s="5">
        <f>Table1[[#This Row],[pledged]]/Table1[[#This Row],[goal]]</f>
        <v>0</v>
      </c>
      <c r="T616" s="6" t="e">
        <f>Table1[[#This Row],[pledged]]/Table1[[#This Row],[backers_count]]</f>
        <v>#DIV/0!</v>
      </c>
      <c r="U616" t="s">
        <v>8318</v>
      </c>
      <c r="V616" t="s">
        <v>8319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f>(Table1[[#This Row],[deadline]]/86400)+25569+(-5/24)</f>
        <v>42271.913877314808</v>
      </c>
      <c r="K617" s="11" t="str">
        <f>TEXT(Table1[[#This Row],[deadline date time serial]],"yyyy")</f>
        <v>2015</v>
      </c>
      <c r="L617">
        <v>1440557759</v>
      </c>
      <c r="M617" s="10">
        <f>(Table1[[#This Row],[launched_at]]/86400)+25569+(-5/24)</f>
        <v>42241.913877314808</v>
      </c>
      <c r="N617" s="9" t="str">
        <f>TEXT(Table1[[#This Row],[launched_at date time serial]], "yyyy")</f>
        <v>2015</v>
      </c>
      <c r="O617" t="b">
        <v>0</v>
      </c>
      <c r="P617">
        <v>0</v>
      </c>
      <c r="Q617" t="b">
        <v>0</v>
      </c>
      <c r="R617" t="s">
        <v>8271</v>
      </c>
      <c r="S617" s="5">
        <f>Table1[[#This Row],[pledged]]/Table1[[#This Row],[goal]]</f>
        <v>0</v>
      </c>
      <c r="T617" s="6" t="e">
        <f>Table1[[#This Row],[pledged]]/Table1[[#This Row],[backers_count]]</f>
        <v>#DIV/0!</v>
      </c>
      <c r="U617" t="s">
        <v>8318</v>
      </c>
      <c r="V617" t="s">
        <v>8319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f>(Table1[[#This Row],[deadline]]/86400)+25569+(-5/24)</f>
        <v>42791.167905092589</v>
      </c>
      <c r="K618" s="11" t="str">
        <f>TEXT(Table1[[#This Row],[deadline date time serial]],"yyyy")</f>
        <v>2017</v>
      </c>
      <c r="L618">
        <v>1485421307</v>
      </c>
      <c r="M618" s="10">
        <f>(Table1[[#This Row],[launched_at]]/86400)+25569+(-5/24)</f>
        <v>42761.167905092589</v>
      </c>
      <c r="N618" s="9" t="str">
        <f>TEXT(Table1[[#This Row],[launched_at date time serial]], "yyyy")</f>
        <v>2017</v>
      </c>
      <c r="O618" t="b">
        <v>0</v>
      </c>
      <c r="P618">
        <v>0</v>
      </c>
      <c r="Q618" t="b">
        <v>0</v>
      </c>
      <c r="R618" t="s">
        <v>8271</v>
      </c>
      <c r="S618" s="5">
        <f>Table1[[#This Row],[pledged]]/Table1[[#This Row],[goal]]</f>
        <v>0</v>
      </c>
      <c r="T618" s="6" t="e">
        <f>Table1[[#This Row],[pledged]]/Table1[[#This Row],[backers_count]]</f>
        <v>#DIV/0!</v>
      </c>
      <c r="U618" t="s">
        <v>8318</v>
      </c>
      <c r="V618" t="s">
        <v>8319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f>(Table1[[#This Row],[deadline]]/86400)+25569+(-5/24)</f>
        <v>42132.134756944441</v>
      </c>
      <c r="K619" s="11" t="str">
        <f>TEXT(Table1[[#This Row],[deadline date time serial]],"yyyy")</f>
        <v>2015</v>
      </c>
      <c r="L619">
        <v>1427184843</v>
      </c>
      <c r="M619" s="10">
        <f>(Table1[[#This Row],[launched_at]]/86400)+25569+(-5/24)</f>
        <v>42087.134756944441</v>
      </c>
      <c r="N619" s="9" t="str">
        <f>TEXT(Table1[[#This Row],[launched_at date time serial]], "yyyy")</f>
        <v>2015</v>
      </c>
      <c r="O619" t="b">
        <v>0</v>
      </c>
      <c r="P619">
        <v>3</v>
      </c>
      <c r="Q619" t="b">
        <v>0</v>
      </c>
      <c r="R619" t="s">
        <v>8271</v>
      </c>
      <c r="S619" s="5">
        <f>Table1[[#This Row],[pledged]]/Table1[[#This Row],[goal]]</f>
        <v>0.03</v>
      </c>
      <c r="T619" s="6">
        <f>Table1[[#This Row],[pledged]]/Table1[[#This Row],[backers_count]]</f>
        <v>20</v>
      </c>
      <c r="U619" t="s">
        <v>8318</v>
      </c>
      <c r="V619" t="s">
        <v>8319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f>(Table1[[#This Row],[deadline]]/86400)+25569+(-5/24)</f>
        <v>42347.60188657407</v>
      </c>
      <c r="K620" s="11" t="str">
        <f>TEXT(Table1[[#This Row],[deadline date time serial]],"yyyy")</f>
        <v>2015</v>
      </c>
      <c r="L620">
        <v>1447097203</v>
      </c>
      <c r="M620" s="10">
        <f>(Table1[[#This Row],[launched_at]]/86400)+25569+(-5/24)</f>
        <v>42317.60188657407</v>
      </c>
      <c r="N620" s="9" t="str">
        <f>TEXT(Table1[[#This Row],[launched_at date time serial]], "yyyy")</f>
        <v>2015</v>
      </c>
      <c r="O620" t="b">
        <v>0</v>
      </c>
      <c r="P620">
        <v>0</v>
      </c>
      <c r="Q620" t="b">
        <v>0</v>
      </c>
      <c r="R620" t="s">
        <v>8271</v>
      </c>
      <c r="S620" s="5">
        <f>Table1[[#This Row],[pledged]]/Table1[[#This Row],[goal]]</f>
        <v>0</v>
      </c>
      <c r="T620" s="6" t="e">
        <f>Table1[[#This Row],[pledged]]/Table1[[#This Row],[backers_count]]</f>
        <v>#DIV/0!</v>
      </c>
      <c r="U620" t="s">
        <v>8318</v>
      </c>
      <c r="V620" t="s">
        <v>8319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f>(Table1[[#This Row],[deadline]]/86400)+25569+(-5/24)</f>
        <v>41968.483680555553</v>
      </c>
      <c r="K621" s="11" t="str">
        <f>TEXT(Table1[[#This Row],[deadline date time serial]],"yyyy")</f>
        <v>2014</v>
      </c>
      <c r="L621">
        <v>1411745790</v>
      </c>
      <c r="M621" s="10">
        <f>(Table1[[#This Row],[launched_at]]/86400)+25569+(-5/24)</f>
        <v>41908.442013888889</v>
      </c>
      <c r="N621" s="9" t="str">
        <f>TEXT(Table1[[#This Row],[launched_at date time serial]], "yyyy")</f>
        <v>2014</v>
      </c>
      <c r="O621" t="b">
        <v>0</v>
      </c>
      <c r="P621">
        <v>1</v>
      </c>
      <c r="Q621" t="b">
        <v>0</v>
      </c>
      <c r="R621" t="s">
        <v>8271</v>
      </c>
      <c r="S621" s="5">
        <f>Table1[[#This Row],[pledged]]/Table1[[#This Row],[goal]]</f>
        <v>3.9999999999999998E-7</v>
      </c>
      <c r="T621" s="6">
        <f>Table1[[#This Row],[pledged]]/Table1[[#This Row],[backers_count]]</f>
        <v>1</v>
      </c>
      <c r="U621" t="s">
        <v>8318</v>
      </c>
      <c r="V621" t="s">
        <v>8319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f>(Table1[[#This Row],[deadline]]/86400)+25569+(-5/24)</f>
        <v>41876.508541666662</v>
      </c>
      <c r="K622" s="11" t="str">
        <f>TEXT(Table1[[#This Row],[deadline date time serial]],"yyyy")</f>
        <v>2014</v>
      </c>
      <c r="L622">
        <v>1405098738</v>
      </c>
      <c r="M622" s="10">
        <f>(Table1[[#This Row],[launched_at]]/86400)+25569+(-5/24)</f>
        <v>41831.508541666662</v>
      </c>
      <c r="N622" s="9" t="str">
        <f>TEXT(Table1[[#This Row],[launched_at date time serial]], "yyyy")</f>
        <v>2014</v>
      </c>
      <c r="O622" t="b">
        <v>0</v>
      </c>
      <c r="P622">
        <v>1</v>
      </c>
      <c r="Q622" t="b">
        <v>0</v>
      </c>
      <c r="R622" t="s">
        <v>8271</v>
      </c>
      <c r="S622" s="5">
        <f>Table1[[#This Row],[pledged]]/Table1[[#This Row],[goal]]</f>
        <v>0.01</v>
      </c>
      <c r="T622" s="6">
        <f>Table1[[#This Row],[pledged]]/Table1[[#This Row],[backers_count]]</f>
        <v>300</v>
      </c>
      <c r="U622" t="s">
        <v>8318</v>
      </c>
      <c r="V622" t="s">
        <v>8319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f>(Table1[[#This Row],[deadline]]/86400)+25569+(-5/24)</f>
        <v>42558.779363425921</v>
      </c>
      <c r="K623" s="11" t="str">
        <f>TEXT(Table1[[#This Row],[deadline date time serial]],"yyyy")</f>
        <v>2016</v>
      </c>
      <c r="L623">
        <v>1465342937</v>
      </c>
      <c r="M623" s="10">
        <f>(Table1[[#This Row],[launched_at]]/86400)+25569+(-5/24)</f>
        <v>42528.779363425921</v>
      </c>
      <c r="N623" s="9" t="str">
        <f>TEXT(Table1[[#This Row],[launched_at date time serial]], "yyyy")</f>
        <v>2016</v>
      </c>
      <c r="O623" t="b">
        <v>0</v>
      </c>
      <c r="P623">
        <v>3</v>
      </c>
      <c r="Q623" t="b">
        <v>0</v>
      </c>
      <c r="R623" t="s">
        <v>8271</v>
      </c>
      <c r="S623" s="5">
        <f>Table1[[#This Row],[pledged]]/Table1[[#This Row],[goal]]</f>
        <v>1.044E-2</v>
      </c>
      <c r="T623" s="6">
        <f>Table1[[#This Row],[pledged]]/Table1[[#This Row],[backers_count]]</f>
        <v>87</v>
      </c>
      <c r="U623" t="s">
        <v>8318</v>
      </c>
      <c r="V623" t="s">
        <v>8319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f>(Table1[[#This Row],[deadline]]/86400)+25569+(-5/24)</f>
        <v>42552.566412037035</v>
      </c>
      <c r="K624" s="11" t="str">
        <f>TEXT(Table1[[#This Row],[deadline date time serial]],"yyyy")</f>
        <v>2016</v>
      </c>
      <c r="L624">
        <v>1465670138</v>
      </c>
      <c r="M624" s="10">
        <f>(Table1[[#This Row],[launched_at]]/86400)+25569+(-5/24)</f>
        <v>42532.566412037035</v>
      </c>
      <c r="N624" s="9" t="str">
        <f>TEXT(Table1[[#This Row],[launched_at date time serial]], "yyyy")</f>
        <v>2016</v>
      </c>
      <c r="O624" t="b">
        <v>0</v>
      </c>
      <c r="P624">
        <v>9</v>
      </c>
      <c r="Q624" t="b">
        <v>0</v>
      </c>
      <c r="R624" t="s">
        <v>8271</v>
      </c>
      <c r="S624" s="5">
        <f>Table1[[#This Row],[pledged]]/Table1[[#This Row],[goal]]</f>
        <v>5.6833333333333333E-2</v>
      </c>
      <c r="T624" s="6">
        <f>Table1[[#This Row],[pledged]]/Table1[[#This Row],[backers_count]]</f>
        <v>37.888888888888886</v>
      </c>
      <c r="U624" t="s">
        <v>8318</v>
      </c>
      <c r="V624" t="s">
        <v>8319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f>(Table1[[#This Row],[deadline]]/86400)+25569+(-5/24)</f>
        <v>42151.800891203697</v>
      </c>
      <c r="K625" s="11" t="str">
        <f>TEXT(Table1[[#This Row],[deadline date time serial]],"yyyy")</f>
        <v>2015</v>
      </c>
      <c r="L625">
        <v>1430179997</v>
      </c>
      <c r="M625" s="10">
        <f>(Table1[[#This Row],[launched_at]]/86400)+25569+(-5/24)</f>
        <v>42121.800891203697</v>
      </c>
      <c r="N625" s="9" t="str">
        <f>TEXT(Table1[[#This Row],[launched_at date time serial]], "yyyy")</f>
        <v>2015</v>
      </c>
      <c r="O625" t="b">
        <v>0</v>
      </c>
      <c r="P625">
        <v>0</v>
      </c>
      <c r="Q625" t="b">
        <v>0</v>
      </c>
      <c r="R625" t="s">
        <v>8271</v>
      </c>
      <c r="S625" s="5">
        <f>Table1[[#This Row],[pledged]]/Table1[[#This Row],[goal]]</f>
        <v>0</v>
      </c>
      <c r="T625" s="6" t="e">
        <f>Table1[[#This Row],[pledged]]/Table1[[#This Row],[backers_count]]</f>
        <v>#DIV/0!</v>
      </c>
      <c r="U625" t="s">
        <v>8318</v>
      </c>
      <c r="V625" t="s">
        <v>8319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f>(Table1[[#This Row],[deadline]]/86400)+25569+(-5/24)</f>
        <v>42138.78056712963</v>
      </c>
      <c r="K626" s="11" t="str">
        <f>TEXT(Table1[[#This Row],[deadline date time serial]],"yyyy")</f>
        <v>2015</v>
      </c>
      <c r="L626">
        <v>1429055041</v>
      </c>
      <c r="M626" s="10">
        <f>(Table1[[#This Row],[launched_at]]/86400)+25569+(-5/24)</f>
        <v>42108.78056712963</v>
      </c>
      <c r="N626" s="9" t="str">
        <f>TEXT(Table1[[#This Row],[launched_at date time serial]], "yyyy")</f>
        <v>2015</v>
      </c>
      <c r="O626" t="b">
        <v>0</v>
      </c>
      <c r="P626">
        <v>0</v>
      </c>
      <c r="Q626" t="b">
        <v>0</v>
      </c>
      <c r="R626" t="s">
        <v>8271</v>
      </c>
      <c r="S626" s="5">
        <f>Table1[[#This Row],[pledged]]/Table1[[#This Row],[goal]]</f>
        <v>0</v>
      </c>
      <c r="T626" s="6" t="e">
        <f>Table1[[#This Row],[pledged]]/Table1[[#This Row],[backers_count]]</f>
        <v>#DIV/0!</v>
      </c>
      <c r="U626" t="s">
        <v>8318</v>
      </c>
      <c r="V626" t="s">
        <v>8319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f>(Table1[[#This Row],[deadline]]/86400)+25569+(-5/24)</f>
        <v>42820.645567129628</v>
      </c>
      <c r="K627" s="11" t="str">
        <f>TEXT(Table1[[#This Row],[deadline date time serial]],"yyyy")</f>
        <v>2017</v>
      </c>
      <c r="L627">
        <v>1487971777</v>
      </c>
      <c r="M627" s="10">
        <f>(Table1[[#This Row],[launched_at]]/86400)+25569+(-5/24)</f>
        <v>42790.687233796292</v>
      </c>
      <c r="N627" s="9" t="str">
        <f>TEXT(Table1[[#This Row],[launched_at date time serial]], "yyyy")</f>
        <v>2017</v>
      </c>
      <c r="O627" t="b">
        <v>0</v>
      </c>
      <c r="P627">
        <v>0</v>
      </c>
      <c r="Q627" t="b">
        <v>0</v>
      </c>
      <c r="R627" t="s">
        <v>8271</v>
      </c>
      <c r="S627" s="5">
        <f>Table1[[#This Row],[pledged]]/Table1[[#This Row],[goal]]</f>
        <v>0</v>
      </c>
      <c r="T627" s="6" t="e">
        <f>Table1[[#This Row],[pledged]]/Table1[[#This Row],[backers_count]]</f>
        <v>#DIV/0!</v>
      </c>
      <c r="U627" t="s">
        <v>8318</v>
      </c>
      <c r="V627" t="s">
        <v>8319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f>(Table1[[#This Row],[deadline]]/86400)+25569+(-5/24)</f>
        <v>42231.348611111105</v>
      </c>
      <c r="K628" s="11" t="str">
        <f>TEXT(Table1[[#This Row],[deadline date time serial]],"yyyy")</f>
        <v>2015</v>
      </c>
      <c r="L628">
        <v>1436793939</v>
      </c>
      <c r="M628" s="10">
        <f>(Table1[[#This Row],[launched_at]]/86400)+25569+(-5/24)</f>
        <v>42198.351145833331</v>
      </c>
      <c r="N628" s="9" t="str">
        <f>TEXT(Table1[[#This Row],[launched_at date time serial]], "yyyy")</f>
        <v>2015</v>
      </c>
      <c r="O628" t="b">
        <v>0</v>
      </c>
      <c r="P628">
        <v>39</v>
      </c>
      <c r="Q628" t="b">
        <v>0</v>
      </c>
      <c r="R628" t="s">
        <v>8271</v>
      </c>
      <c r="S628" s="5">
        <f>Table1[[#This Row],[pledged]]/Table1[[#This Row],[goal]]</f>
        <v>0.17380000000000001</v>
      </c>
      <c r="T628" s="6">
        <f>Table1[[#This Row],[pledged]]/Table1[[#This Row],[backers_count]]</f>
        <v>111.41025641025641</v>
      </c>
      <c r="U628" t="s">
        <v>8318</v>
      </c>
      <c r="V628" t="s">
        <v>8319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f>(Table1[[#This Row],[deadline]]/86400)+25569+(-5/24)</f>
        <v>42443.749999999993</v>
      </c>
      <c r="K629" s="11" t="str">
        <f>TEXT(Table1[[#This Row],[deadline date time serial]],"yyyy")</f>
        <v>2016</v>
      </c>
      <c r="L629">
        <v>1452842511</v>
      </c>
      <c r="M629" s="10">
        <f>(Table1[[#This Row],[launched_at]]/86400)+25569+(-5/24)</f>
        <v>42384.098506944443</v>
      </c>
      <c r="N629" s="9" t="str">
        <f>TEXT(Table1[[#This Row],[launched_at date time serial]], "yyyy")</f>
        <v>2016</v>
      </c>
      <c r="O629" t="b">
        <v>0</v>
      </c>
      <c r="P629">
        <v>1</v>
      </c>
      <c r="Q629" t="b">
        <v>0</v>
      </c>
      <c r="R629" t="s">
        <v>8271</v>
      </c>
      <c r="S629" s="5">
        <f>Table1[[#This Row],[pledged]]/Table1[[#This Row],[goal]]</f>
        <v>2.0000000000000001E-4</v>
      </c>
      <c r="T629" s="6">
        <f>Table1[[#This Row],[pledged]]/Table1[[#This Row],[backers_count]]</f>
        <v>90</v>
      </c>
      <c r="U629" t="s">
        <v>8318</v>
      </c>
      <c r="V629" t="s">
        <v>8319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f>(Table1[[#This Row],[deadline]]/86400)+25569+(-5/24)</f>
        <v>41833.484456018516</v>
      </c>
      <c r="K630" s="11" t="str">
        <f>TEXT(Table1[[#This Row],[deadline date time serial]],"yyyy")</f>
        <v>2014</v>
      </c>
      <c r="L630">
        <v>1402677457</v>
      </c>
      <c r="M630" s="10">
        <f>(Table1[[#This Row],[launched_at]]/86400)+25569+(-5/24)</f>
        <v>41803.484456018516</v>
      </c>
      <c r="N630" s="9" t="str">
        <f>TEXT(Table1[[#This Row],[launched_at date time serial]], "yyyy")</f>
        <v>2014</v>
      </c>
      <c r="O630" t="b">
        <v>0</v>
      </c>
      <c r="P630">
        <v>0</v>
      </c>
      <c r="Q630" t="b">
        <v>0</v>
      </c>
      <c r="R630" t="s">
        <v>8271</v>
      </c>
      <c r="S630" s="5">
        <f>Table1[[#This Row],[pledged]]/Table1[[#This Row],[goal]]</f>
        <v>0</v>
      </c>
      <c r="T630" s="6" t="e">
        <f>Table1[[#This Row],[pledged]]/Table1[[#This Row],[backers_count]]</f>
        <v>#DIV/0!</v>
      </c>
      <c r="U630" t="s">
        <v>8318</v>
      </c>
      <c r="V630" t="s">
        <v>8319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f>(Table1[[#This Row],[deadline]]/86400)+25569+(-5/24)</f>
        <v>42504.429490740738</v>
      </c>
      <c r="K631" s="11" t="str">
        <f>TEXT(Table1[[#This Row],[deadline date time serial]],"yyyy")</f>
        <v>2016</v>
      </c>
      <c r="L631">
        <v>1460647108</v>
      </c>
      <c r="M631" s="10">
        <f>(Table1[[#This Row],[launched_at]]/86400)+25569+(-5/24)</f>
        <v>42474.429490740738</v>
      </c>
      <c r="N631" s="9" t="str">
        <f>TEXT(Table1[[#This Row],[launched_at date time serial]], "yyyy")</f>
        <v>2016</v>
      </c>
      <c r="O631" t="b">
        <v>0</v>
      </c>
      <c r="P631">
        <v>3</v>
      </c>
      <c r="Q631" t="b">
        <v>0</v>
      </c>
      <c r="R631" t="s">
        <v>8271</v>
      </c>
      <c r="S631" s="5">
        <f>Table1[[#This Row],[pledged]]/Table1[[#This Row],[goal]]</f>
        <v>1.75E-3</v>
      </c>
      <c r="T631" s="6">
        <f>Table1[[#This Row],[pledged]]/Table1[[#This Row],[backers_count]]</f>
        <v>116.66666666666667</v>
      </c>
      <c r="U631" t="s">
        <v>8318</v>
      </c>
      <c r="V631" t="s">
        <v>8319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f>(Table1[[#This Row],[deadline]]/86400)+25569+(-5/24)</f>
        <v>42253.006944444445</v>
      </c>
      <c r="K632" s="11" t="str">
        <f>TEXT(Table1[[#This Row],[deadline date time serial]],"yyyy")</f>
        <v>2015</v>
      </c>
      <c r="L632">
        <v>1438959121</v>
      </c>
      <c r="M632" s="10">
        <f>(Table1[[#This Row],[launched_at]]/86400)+25569+(-5/24)</f>
        <v>42223.411122685182</v>
      </c>
      <c r="N632" s="9" t="str">
        <f>TEXT(Table1[[#This Row],[launched_at date time serial]], "yyyy")</f>
        <v>2015</v>
      </c>
      <c r="O632" t="b">
        <v>0</v>
      </c>
      <c r="P632">
        <v>1</v>
      </c>
      <c r="Q632" t="b">
        <v>0</v>
      </c>
      <c r="R632" t="s">
        <v>8271</v>
      </c>
      <c r="S632" s="5">
        <f>Table1[[#This Row],[pledged]]/Table1[[#This Row],[goal]]</f>
        <v>8.3340278356529708E-4</v>
      </c>
      <c r="T632" s="6">
        <f>Table1[[#This Row],[pledged]]/Table1[[#This Row],[backers_count]]</f>
        <v>10</v>
      </c>
      <c r="U632" t="s">
        <v>8318</v>
      </c>
      <c r="V632" t="s">
        <v>8319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f>(Table1[[#This Row],[deadline]]/86400)+25569+(-5/24)</f>
        <v>42518.563993055555</v>
      </c>
      <c r="K633" s="11" t="str">
        <f>TEXT(Table1[[#This Row],[deadline date time serial]],"yyyy")</f>
        <v>2016</v>
      </c>
      <c r="L633">
        <v>1461954729</v>
      </c>
      <c r="M633" s="10">
        <f>(Table1[[#This Row],[launched_at]]/86400)+25569+(-5/24)</f>
        <v>42489.563993055555</v>
      </c>
      <c r="N633" s="9" t="str">
        <f>TEXT(Table1[[#This Row],[launched_at date time serial]], "yyyy")</f>
        <v>2016</v>
      </c>
      <c r="O633" t="b">
        <v>0</v>
      </c>
      <c r="P633">
        <v>9</v>
      </c>
      <c r="Q633" t="b">
        <v>0</v>
      </c>
      <c r="R633" t="s">
        <v>8271</v>
      </c>
      <c r="S633" s="5">
        <f>Table1[[#This Row],[pledged]]/Table1[[#This Row],[goal]]</f>
        <v>1.38E-2</v>
      </c>
      <c r="T633" s="6">
        <f>Table1[[#This Row],[pledged]]/Table1[[#This Row],[backers_count]]</f>
        <v>76.666666666666671</v>
      </c>
      <c r="U633" t="s">
        <v>8318</v>
      </c>
      <c r="V633" t="s">
        <v>8319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f>(Table1[[#This Row],[deadline]]/86400)+25569+(-5/24)</f>
        <v>42333.492650462962</v>
      </c>
      <c r="K634" s="11" t="str">
        <f>TEXT(Table1[[#This Row],[deadline date time serial]],"yyyy")</f>
        <v>2015</v>
      </c>
      <c r="L634">
        <v>1445874565</v>
      </c>
      <c r="M634" s="10">
        <f>(Table1[[#This Row],[launched_at]]/86400)+25569+(-5/24)</f>
        <v>42303.450983796291</v>
      </c>
      <c r="N634" s="9" t="str">
        <f>TEXT(Table1[[#This Row],[launched_at date time serial]], "yyyy")</f>
        <v>2015</v>
      </c>
      <c r="O634" t="b">
        <v>0</v>
      </c>
      <c r="P634">
        <v>0</v>
      </c>
      <c r="Q634" t="b">
        <v>0</v>
      </c>
      <c r="R634" t="s">
        <v>8271</v>
      </c>
      <c r="S634" s="5">
        <f>Table1[[#This Row],[pledged]]/Table1[[#This Row],[goal]]</f>
        <v>0</v>
      </c>
      <c r="T634" s="6" t="e">
        <f>Table1[[#This Row],[pledged]]/Table1[[#This Row],[backers_count]]</f>
        <v>#DIV/0!</v>
      </c>
      <c r="U634" t="s">
        <v>8318</v>
      </c>
      <c r="V634" t="s">
        <v>8319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f>(Table1[[#This Row],[deadline]]/86400)+25569+(-5/24)</f>
        <v>42538.749999999993</v>
      </c>
      <c r="K635" s="11" t="str">
        <f>TEXT(Table1[[#This Row],[deadline date time serial]],"yyyy")</f>
        <v>2016</v>
      </c>
      <c r="L635">
        <v>1463469062</v>
      </c>
      <c r="M635" s="10">
        <f>(Table1[[#This Row],[launched_at]]/86400)+25569+(-5/24)</f>
        <v>42507.090995370367</v>
      </c>
      <c r="N635" s="9" t="str">
        <f>TEXT(Table1[[#This Row],[launched_at date time serial]], "yyyy")</f>
        <v>2016</v>
      </c>
      <c r="O635" t="b">
        <v>0</v>
      </c>
      <c r="P635">
        <v>25</v>
      </c>
      <c r="Q635" t="b">
        <v>0</v>
      </c>
      <c r="R635" t="s">
        <v>8271</v>
      </c>
      <c r="S635" s="5">
        <f>Table1[[#This Row],[pledged]]/Table1[[#This Row],[goal]]</f>
        <v>0.1245</v>
      </c>
      <c r="T635" s="6">
        <f>Table1[[#This Row],[pledged]]/Table1[[#This Row],[backers_count]]</f>
        <v>49.8</v>
      </c>
      <c r="U635" t="s">
        <v>8318</v>
      </c>
      <c r="V635" t="s">
        <v>8319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f>(Table1[[#This Row],[deadline]]/86400)+25569+(-5/24)</f>
        <v>42061.720243055555</v>
      </c>
      <c r="K636" s="11" t="str">
        <f>TEXT(Table1[[#This Row],[deadline date time serial]],"yyyy")</f>
        <v>2015</v>
      </c>
      <c r="L636">
        <v>1422397029</v>
      </c>
      <c r="M636" s="10">
        <f>(Table1[[#This Row],[launched_at]]/86400)+25569+(-5/24)</f>
        <v>42031.720243055555</v>
      </c>
      <c r="N636" s="9" t="str">
        <f>TEXT(Table1[[#This Row],[launched_at date time serial]], "yyyy")</f>
        <v>2015</v>
      </c>
      <c r="O636" t="b">
        <v>0</v>
      </c>
      <c r="P636">
        <v>1</v>
      </c>
      <c r="Q636" t="b">
        <v>0</v>
      </c>
      <c r="R636" t="s">
        <v>8271</v>
      </c>
      <c r="S636" s="5">
        <f>Table1[[#This Row],[pledged]]/Table1[[#This Row],[goal]]</f>
        <v>2.0000000000000001E-4</v>
      </c>
      <c r="T636" s="6">
        <f>Table1[[#This Row],[pledged]]/Table1[[#This Row],[backers_count]]</f>
        <v>1</v>
      </c>
      <c r="U636" t="s">
        <v>8318</v>
      </c>
      <c r="V636" t="s">
        <v>8319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f>(Table1[[#This Row],[deadline]]/86400)+25569+(-5/24)</f>
        <v>42105.883819444447</v>
      </c>
      <c r="K637" s="11" t="str">
        <f>TEXT(Table1[[#This Row],[deadline date time serial]],"yyyy")</f>
        <v>2015</v>
      </c>
      <c r="L637">
        <v>1426212762</v>
      </c>
      <c r="M637" s="10">
        <f>(Table1[[#This Row],[launched_at]]/86400)+25569+(-5/24)</f>
        <v>42075.883819444447</v>
      </c>
      <c r="N637" s="9" t="str">
        <f>TEXT(Table1[[#This Row],[launched_at date time serial]], "yyyy")</f>
        <v>2015</v>
      </c>
      <c r="O637" t="b">
        <v>0</v>
      </c>
      <c r="P637">
        <v>1</v>
      </c>
      <c r="Q637" t="b">
        <v>0</v>
      </c>
      <c r="R637" t="s">
        <v>8271</v>
      </c>
      <c r="S637" s="5">
        <f>Table1[[#This Row],[pledged]]/Table1[[#This Row],[goal]]</f>
        <v>8.0000000000000007E-5</v>
      </c>
      <c r="T637" s="6">
        <f>Table1[[#This Row],[pledged]]/Table1[[#This Row],[backers_count]]</f>
        <v>2</v>
      </c>
      <c r="U637" t="s">
        <v>8318</v>
      </c>
      <c r="V637" t="s">
        <v>8319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f>(Table1[[#This Row],[deadline]]/86400)+25569+(-5/24)</f>
        <v>42161.240972222215</v>
      </c>
      <c r="K638" s="11" t="str">
        <f>TEXT(Table1[[#This Row],[deadline date time serial]],"yyyy")</f>
        <v>2015</v>
      </c>
      <c r="L638">
        <v>1430996150</v>
      </c>
      <c r="M638" s="10">
        <f>(Table1[[#This Row],[launched_at]]/86400)+25569+(-5/24)</f>
        <v>42131.247106481482</v>
      </c>
      <c r="N638" s="9" t="str">
        <f>TEXT(Table1[[#This Row],[launched_at date time serial]], "yyyy")</f>
        <v>2015</v>
      </c>
      <c r="O638" t="b">
        <v>0</v>
      </c>
      <c r="P638">
        <v>1</v>
      </c>
      <c r="Q638" t="b">
        <v>0</v>
      </c>
      <c r="R638" t="s">
        <v>8271</v>
      </c>
      <c r="S638" s="5">
        <f>Table1[[#This Row],[pledged]]/Table1[[#This Row],[goal]]</f>
        <v>2E-3</v>
      </c>
      <c r="T638" s="6">
        <f>Table1[[#This Row],[pledged]]/Table1[[#This Row],[backers_count]]</f>
        <v>4</v>
      </c>
      <c r="U638" t="s">
        <v>8318</v>
      </c>
      <c r="V638" t="s">
        <v>8319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f>(Table1[[#This Row],[deadline]]/86400)+25569+(-5/24)</f>
        <v>42791.75277777778</v>
      </c>
      <c r="K639" s="11" t="str">
        <f>TEXT(Table1[[#This Row],[deadline date time serial]],"yyyy")</f>
        <v>2017</v>
      </c>
      <c r="L639">
        <v>1485558318</v>
      </c>
      <c r="M639" s="10">
        <f>(Table1[[#This Row],[launched_at]]/86400)+25569+(-5/24)</f>
        <v>42762.75368055555</v>
      </c>
      <c r="N639" s="9" t="str">
        <f>TEXT(Table1[[#This Row],[launched_at date time serial]], "yyyy")</f>
        <v>2017</v>
      </c>
      <c r="O639" t="b">
        <v>0</v>
      </c>
      <c r="P639">
        <v>0</v>
      </c>
      <c r="Q639" t="b">
        <v>0</v>
      </c>
      <c r="R639" t="s">
        <v>8271</v>
      </c>
      <c r="S639" s="5">
        <f>Table1[[#This Row],[pledged]]/Table1[[#This Row],[goal]]</f>
        <v>0</v>
      </c>
      <c r="T639" s="6" t="e">
        <f>Table1[[#This Row],[pledged]]/Table1[[#This Row],[backers_count]]</f>
        <v>#DIV/0!</v>
      </c>
      <c r="U639" t="s">
        <v>8318</v>
      </c>
      <c r="V639" t="s">
        <v>8319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f>(Table1[[#This Row],[deadline]]/86400)+25569+(-5/24)</f>
        <v>42819.343310185184</v>
      </c>
      <c r="K640" s="11" t="str">
        <f>TEXT(Table1[[#This Row],[deadline date time serial]],"yyyy")</f>
        <v>2017</v>
      </c>
      <c r="L640">
        <v>1485267262</v>
      </c>
      <c r="M640" s="10">
        <f>(Table1[[#This Row],[launched_at]]/86400)+25569+(-5/24)</f>
        <v>42759.384976851848</v>
      </c>
      <c r="N640" s="9" t="str">
        <f>TEXT(Table1[[#This Row],[launched_at date time serial]], "yyyy")</f>
        <v>2017</v>
      </c>
      <c r="O640" t="b">
        <v>0</v>
      </c>
      <c r="P640">
        <v>6</v>
      </c>
      <c r="Q640" t="b">
        <v>0</v>
      </c>
      <c r="R640" t="s">
        <v>8271</v>
      </c>
      <c r="S640" s="5">
        <f>Table1[[#This Row],[pledged]]/Table1[[#This Row],[goal]]</f>
        <v>9.0000000000000006E-5</v>
      </c>
      <c r="T640" s="6">
        <f>Table1[[#This Row],[pledged]]/Table1[[#This Row],[backers_count]]</f>
        <v>3</v>
      </c>
      <c r="U640" t="s">
        <v>8318</v>
      </c>
      <c r="V640" t="s">
        <v>8319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f>(Table1[[#This Row],[deadline]]/86400)+25569+(-5/24)</f>
        <v>41925.374942129631</v>
      </c>
      <c r="K641" s="11" t="str">
        <f>TEXT(Table1[[#This Row],[deadline date time serial]],"yyyy")</f>
        <v>2014</v>
      </c>
      <c r="L641">
        <v>1408024795</v>
      </c>
      <c r="M641" s="10">
        <f>(Table1[[#This Row],[launched_at]]/86400)+25569+(-5/24)</f>
        <v>41865.374942129631</v>
      </c>
      <c r="N641" s="9" t="str">
        <f>TEXT(Table1[[#This Row],[launched_at date time serial]], "yyyy")</f>
        <v>2014</v>
      </c>
      <c r="O641" t="b">
        <v>0</v>
      </c>
      <c r="P641">
        <v>1</v>
      </c>
      <c r="Q641" t="b">
        <v>0</v>
      </c>
      <c r="R641" t="s">
        <v>8271</v>
      </c>
      <c r="S641" s="5">
        <f>Table1[[#This Row],[pledged]]/Table1[[#This Row],[goal]]</f>
        <v>9.9999999999999995E-7</v>
      </c>
      <c r="T641" s="6">
        <f>Table1[[#This Row],[pledged]]/Table1[[#This Row],[backers_count]]</f>
        <v>1</v>
      </c>
      <c r="U641" t="s">
        <v>8318</v>
      </c>
      <c r="V641" t="s">
        <v>8319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f>(Table1[[#This Row],[deadline]]/86400)+25569+(-5/24)</f>
        <v>42698.749999999993</v>
      </c>
      <c r="K642" s="11" t="str">
        <f>TEXT(Table1[[#This Row],[deadline date time serial]],"yyyy")</f>
        <v>2016</v>
      </c>
      <c r="L642">
        <v>1478685915</v>
      </c>
      <c r="M642" s="10">
        <f>(Table1[[#This Row],[launched_at]]/86400)+25569+(-5/24)</f>
        <v>42683.211979166663</v>
      </c>
      <c r="N642" s="9" t="str">
        <f>TEXT(Table1[[#This Row],[launched_at date time serial]], "yyyy")</f>
        <v>2016</v>
      </c>
      <c r="O642" t="b">
        <v>0</v>
      </c>
      <c r="P642">
        <v>2</v>
      </c>
      <c r="Q642" t="b">
        <v>1</v>
      </c>
      <c r="R642" t="s">
        <v>8272</v>
      </c>
      <c r="S642" s="5">
        <f>Table1[[#This Row],[pledged]]/Table1[[#This Row],[goal]]</f>
        <v>1.4428571428571428</v>
      </c>
      <c r="T642" s="6">
        <f>Table1[[#This Row],[pledged]]/Table1[[#This Row],[backers_count]]</f>
        <v>50.5</v>
      </c>
      <c r="U642" t="s">
        <v>8318</v>
      </c>
      <c r="V642" t="s">
        <v>8320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f>(Table1[[#This Row],[deadline]]/86400)+25569+(-5/24)</f>
        <v>42229.361666666664</v>
      </c>
      <c r="K643" s="11" t="str">
        <f>TEXT(Table1[[#This Row],[deadline date time serial]],"yyyy")</f>
        <v>2015</v>
      </c>
      <c r="L643">
        <v>1436881248</v>
      </c>
      <c r="M643" s="10">
        <f>(Table1[[#This Row],[launched_at]]/86400)+25569+(-5/24)</f>
        <v>42199.361666666664</v>
      </c>
      <c r="N643" s="9" t="str">
        <f>TEXT(Table1[[#This Row],[launched_at date time serial]], "yyyy")</f>
        <v>2015</v>
      </c>
      <c r="O643" t="b">
        <v>0</v>
      </c>
      <c r="P643">
        <v>315</v>
      </c>
      <c r="Q643" t="b">
        <v>1</v>
      </c>
      <c r="R643" t="s">
        <v>8272</v>
      </c>
      <c r="S643" s="5">
        <f>Table1[[#This Row],[pledged]]/Table1[[#This Row],[goal]]</f>
        <v>1.1916249999999999</v>
      </c>
      <c r="T643" s="6">
        <f>Table1[[#This Row],[pledged]]/Table1[[#This Row],[backers_count]]</f>
        <v>151.31746031746033</v>
      </c>
      <c r="U643" t="s">
        <v>8318</v>
      </c>
      <c r="V643" t="s">
        <v>8320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f>(Table1[[#This Row],[deadline]]/86400)+25569+(-5/24)</f>
        <v>42235.442986111106</v>
      </c>
      <c r="K644" s="11" t="str">
        <f>TEXT(Table1[[#This Row],[deadline date time serial]],"yyyy")</f>
        <v>2015</v>
      </c>
      <c r="L644">
        <v>1436888274</v>
      </c>
      <c r="M644" s="10">
        <f>(Table1[[#This Row],[launched_at]]/86400)+25569+(-5/24)</f>
        <v>42199.442986111106</v>
      </c>
      <c r="N644" s="9" t="str">
        <f>TEXT(Table1[[#This Row],[launched_at date time serial]], "yyyy")</f>
        <v>2015</v>
      </c>
      <c r="O644" t="b">
        <v>0</v>
      </c>
      <c r="P644">
        <v>2174</v>
      </c>
      <c r="Q644" t="b">
        <v>1</v>
      </c>
      <c r="R644" t="s">
        <v>8272</v>
      </c>
      <c r="S644" s="5">
        <f>Table1[[#This Row],[pledged]]/Table1[[#This Row],[goal]]</f>
        <v>14.604850000000001</v>
      </c>
      <c r="T644" s="6">
        <f>Table1[[#This Row],[pledged]]/Table1[[#This Row],[backers_count]]</f>
        <v>134.3592456301748</v>
      </c>
      <c r="U644" t="s">
        <v>8318</v>
      </c>
      <c r="V644" t="s">
        <v>8320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f>(Table1[[#This Row],[deadline]]/86400)+25569+(-5/24)</f>
        <v>42155.43373842592</v>
      </c>
      <c r="K645" s="11" t="str">
        <f>TEXT(Table1[[#This Row],[deadline date time serial]],"yyyy")</f>
        <v>2015</v>
      </c>
      <c r="L645">
        <v>1428333875</v>
      </c>
      <c r="M645" s="10">
        <f>(Table1[[#This Row],[launched_at]]/86400)+25569+(-5/24)</f>
        <v>42100.43373842592</v>
      </c>
      <c r="N645" s="9" t="str">
        <f>TEXT(Table1[[#This Row],[launched_at date time serial]], "yyyy")</f>
        <v>2015</v>
      </c>
      <c r="O645" t="b">
        <v>0</v>
      </c>
      <c r="P645">
        <v>152</v>
      </c>
      <c r="Q645" t="b">
        <v>1</v>
      </c>
      <c r="R645" t="s">
        <v>8272</v>
      </c>
      <c r="S645" s="5">
        <f>Table1[[#This Row],[pledged]]/Table1[[#This Row],[goal]]</f>
        <v>1.0580799999999999</v>
      </c>
      <c r="T645" s="6">
        <f>Table1[[#This Row],[pledged]]/Table1[[#This Row],[backers_count]]</f>
        <v>174.02631578947367</v>
      </c>
      <c r="U645" t="s">
        <v>8318</v>
      </c>
      <c r="V645" t="s">
        <v>8320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f>(Table1[[#This Row],[deadline]]/86400)+25569+(-5/24)</f>
        <v>41940.833333333328</v>
      </c>
      <c r="K646" s="11" t="str">
        <f>TEXT(Table1[[#This Row],[deadline date time serial]],"yyyy")</f>
        <v>2014</v>
      </c>
      <c r="L646">
        <v>1410883139</v>
      </c>
      <c r="M646" s="10">
        <f>(Table1[[#This Row],[launched_at]]/86400)+25569+(-5/24)</f>
        <v>41898.457627314812</v>
      </c>
      <c r="N646" s="9" t="str">
        <f>TEXT(Table1[[#This Row],[launched_at date time serial]], "yyyy")</f>
        <v>2014</v>
      </c>
      <c r="O646" t="b">
        <v>0</v>
      </c>
      <c r="P646">
        <v>1021</v>
      </c>
      <c r="Q646" t="b">
        <v>1</v>
      </c>
      <c r="R646" t="s">
        <v>8272</v>
      </c>
      <c r="S646" s="5">
        <f>Table1[[#This Row],[pledged]]/Table1[[#This Row],[goal]]</f>
        <v>3.0011791999999997</v>
      </c>
      <c r="T646" s="6">
        <f>Table1[[#This Row],[pledged]]/Table1[[#This Row],[backers_count]]</f>
        <v>73.486268364348675</v>
      </c>
      <c r="U646" t="s">
        <v>8318</v>
      </c>
      <c r="V646" t="s">
        <v>8320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f>(Table1[[#This Row],[deadline]]/86400)+25569+(-5/24)</f>
        <v>42593.817986111106</v>
      </c>
      <c r="K647" s="11" t="str">
        <f>TEXT(Table1[[#This Row],[deadline date time serial]],"yyyy")</f>
        <v>2016</v>
      </c>
      <c r="L647">
        <v>1468370274</v>
      </c>
      <c r="M647" s="10">
        <f>(Table1[[#This Row],[launched_at]]/86400)+25569+(-5/24)</f>
        <v>42563.817986111106</v>
      </c>
      <c r="N647" s="9" t="str">
        <f>TEXT(Table1[[#This Row],[launched_at date time serial]], "yyyy")</f>
        <v>2016</v>
      </c>
      <c r="O647" t="b">
        <v>0</v>
      </c>
      <c r="P647">
        <v>237</v>
      </c>
      <c r="Q647" t="b">
        <v>1</v>
      </c>
      <c r="R647" t="s">
        <v>8272</v>
      </c>
      <c r="S647" s="5">
        <f>Table1[[#This Row],[pledged]]/Table1[[#This Row],[goal]]</f>
        <v>2.7869999999999999</v>
      </c>
      <c r="T647" s="6">
        <f>Table1[[#This Row],[pledged]]/Table1[[#This Row],[backers_count]]</f>
        <v>23.518987341772153</v>
      </c>
      <c r="U647" t="s">
        <v>8318</v>
      </c>
      <c r="V647" t="s">
        <v>8320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f>(Table1[[#This Row],[deadline]]/86400)+25569+(-5/24)</f>
        <v>41862.644293981481</v>
      </c>
      <c r="K648" s="11" t="str">
        <f>TEXT(Table1[[#This Row],[deadline date time serial]],"yyyy")</f>
        <v>2014</v>
      </c>
      <c r="L648">
        <v>1405196867</v>
      </c>
      <c r="M648" s="10">
        <f>(Table1[[#This Row],[launched_at]]/86400)+25569+(-5/24)</f>
        <v>41832.644293981481</v>
      </c>
      <c r="N648" s="9" t="str">
        <f>TEXT(Table1[[#This Row],[launched_at date time serial]], "yyyy")</f>
        <v>2014</v>
      </c>
      <c r="O648" t="b">
        <v>0</v>
      </c>
      <c r="P648">
        <v>27</v>
      </c>
      <c r="Q648" t="b">
        <v>1</v>
      </c>
      <c r="R648" t="s">
        <v>8272</v>
      </c>
      <c r="S648" s="5">
        <f>Table1[[#This Row],[pledged]]/Table1[[#This Row],[goal]]</f>
        <v>1.3187625000000001</v>
      </c>
      <c r="T648" s="6">
        <f>Table1[[#This Row],[pledged]]/Table1[[#This Row],[backers_count]]</f>
        <v>39.074444444444445</v>
      </c>
      <c r="U648" t="s">
        <v>8318</v>
      </c>
      <c r="V648" t="s">
        <v>8320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f>(Table1[[#This Row],[deadline]]/86400)+25569+(-5/24)</f>
        <v>42446.517928240741</v>
      </c>
      <c r="K649" s="11" t="str">
        <f>TEXT(Table1[[#This Row],[deadline date time serial]],"yyyy")</f>
        <v>2016</v>
      </c>
      <c r="L649">
        <v>1455647149</v>
      </c>
      <c r="M649" s="10">
        <f>(Table1[[#This Row],[launched_at]]/86400)+25569+(-5/24)</f>
        <v>42416.559594907405</v>
      </c>
      <c r="N649" s="9" t="str">
        <f>TEXT(Table1[[#This Row],[launched_at date time serial]], "yyyy")</f>
        <v>2016</v>
      </c>
      <c r="O649" t="b">
        <v>0</v>
      </c>
      <c r="P649">
        <v>17</v>
      </c>
      <c r="Q649" t="b">
        <v>1</v>
      </c>
      <c r="R649" t="s">
        <v>8272</v>
      </c>
      <c r="S649" s="5">
        <f>Table1[[#This Row],[pledged]]/Table1[[#This Row],[goal]]</f>
        <v>1.0705</v>
      </c>
      <c r="T649" s="6">
        <f>Table1[[#This Row],[pledged]]/Table1[[#This Row],[backers_count]]</f>
        <v>125.94117647058823</v>
      </c>
      <c r="U649" t="s">
        <v>8318</v>
      </c>
      <c r="V649" t="s">
        <v>8320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f>(Table1[[#This Row],[deadline]]/86400)+25569+(-5/24)</f>
        <v>41926.485046296293</v>
      </c>
      <c r="K650" s="11" t="str">
        <f>TEXT(Table1[[#This Row],[deadline date time serial]],"yyyy")</f>
        <v>2014</v>
      </c>
      <c r="L650">
        <v>1410280708</v>
      </c>
      <c r="M650" s="10">
        <f>(Table1[[#This Row],[launched_at]]/86400)+25569+(-5/24)</f>
        <v>41891.485046296293</v>
      </c>
      <c r="N650" s="9" t="str">
        <f>TEXT(Table1[[#This Row],[launched_at date time serial]], "yyyy")</f>
        <v>2014</v>
      </c>
      <c r="O650" t="b">
        <v>0</v>
      </c>
      <c r="P650">
        <v>27</v>
      </c>
      <c r="Q650" t="b">
        <v>1</v>
      </c>
      <c r="R650" t="s">
        <v>8272</v>
      </c>
      <c r="S650" s="5">
        <f>Table1[[#This Row],[pledged]]/Table1[[#This Row],[goal]]</f>
        <v>1.2682285714285715</v>
      </c>
      <c r="T650" s="6">
        <f>Table1[[#This Row],[pledged]]/Table1[[#This Row],[backers_count]]</f>
        <v>1644</v>
      </c>
      <c r="U650" t="s">
        <v>8318</v>
      </c>
      <c r="V650" t="s">
        <v>8320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f>(Table1[[#This Row],[deadline]]/86400)+25569+(-5/24)</f>
        <v>41898.703854166662</v>
      </c>
      <c r="K651" s="11" t="str">
        <f>TEXT(Table1[[#This Row],[deadline date time serial]],"yyyy")</f>
        <v>2014</v>
      </c>
      <c r="L651">
        <v>1409090013</v>
      </c>
      <c r="M651" s="10">
        <f>(Table1[[#This Row],[launched_at]]/86400)+25569+(-5/24)</f>
        <v>41877.703854166662</v>
      </c>
      <c r="N651" s="9" t="str">
        <f>TEXT(Table1[[#This Row],[launched_at date time serial]], "yyyy")</f>
        <v>2014</v>
      </c>
      <c r="O651" t="b">
        <v>0</v>
      </c>
      <c r="P651">
        <v>82</v>
      </c>
      <c r="Q651" t="b">
        <v>1</v>
      </c>
      <c r="R651" t="s">
        <v>8272</v>
      </c>
      <c r="S651" s="5">
        <f>Table1[[#This Row],[pledged]]/Table1[[#This Row],[goal]]</f>
        <v>1.3996</v>
      </c>
      <c r="T651" s="6">
        <f>Table1[[#This Row],[pledged]]/Table1[[#This Row],[backers_count]]</f>
        <v>42.670731707317074</v>
      </c>
      <c r="U651" t="s">
        <v>8318</v>
      </c>
      <c r="V651" t="s">
        <v>8320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f>(Table1[[#This Row],[deadline]]/86400)+25569+(-5/24)</f>
        <v>41991.870185185187</v>
      </c>
      <c r="K652" s="11" t="str">
        <f>TEXT(Table1[[#This Row],[deadline date time serial]],"yyyy")</f>
        <v>2014</v>
      </c>
      <c r="L652">
        <v>1413766384</v>
      </c>
      <c r="M652" s="10">
        <f>(Table1[[#This Row],[launched_at]]/86400)+25569+(-5/24)</f>
        <v>41931.828518518516</v>
      </c>
      <c r="N652" s="9" t="str">
        <f>TEXT(Table1[[#This Row],[launched_at date time serial]], "yyyy")</f>
        <v>2014</v>
      </c>
      <c r="O652" t="b">
        <v>0</v>
      </c>
      <c r="P652">
        <v>48</v>
      </c>
      <c r="Q652" t="b">
        <v>1</v>
      </c>
      <c r="R652" t="s">
        <v>8272</v>
      </c>
      <c r="S652" s="5">
        <f>Table1[[#This Row],[pledged]]/Table1[[#This Row],[goal]]</f>
        <v>1.1240000000000001</v>
      </c>
      <c r="T652" s="6">
        <f>Table1[[#This Row],[pledged]]/Table1[[#This Row],[backers_count]]</f>
        <v>35.125</v>
      </c>
      <c r="U652" t="s">
        <v>8318</v>
      </c>
      <c r="V652" t="s">
        <v>8320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f>(Table1[[#This Row],[deadline]]/86400)+25569+(-5/24)</f>
        <v>41985.809155092589</v>
      </c>
      <c r="K653" s="11" t="str">
        <f>TEXT(Table1[[#This Row],[deadline date time serial]],"yyyy")</f>
        <v>2014</v>
      </c>
      <c r="L653">
        <v>1415838311</v>
      </c>
      <c r="M653" s="10">
        <f>(Table1[[#This Row],[launched_at]]/86400)+25569+(-5/24)</f>
        <v>41955.809155092589</v>
      </c>
      <c r="N653" s="9" t="str">
        <f>TEXT(Table1[[#This Row],[launched_at date time serial]], "yyyy")</f>
        <v>2014</v>
      </c>
      <c r="O653" t="b">
        <v>0</v>
      </c>
      <c r="P653">
        <v>105</v>
      </c>
      <c r="Q653" t="b">
        <v>1</v>
      </c>
      <c r="R653" t="s">
        <v>8272</v>
      </c>
      <c r="S653" s="5">
        <f>Table1[[#This Row],[pledged]]/Table1[[#This Row],[goal]]</f>
        <v>1.00528</v>
      </c>
      <c r="T653" s="6">
        <f>Table1[[#This Row],[pledged]]/Table1[[#This Row],[backers_count]]</f>
        <v>239.35238095238094</v>
      </c>
      <c r="U653" t="s">
        <v>8318</v>
      </c>
      <c r="V653" t="s">
        <v>8320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f>(Table1[[#This Row],[deadline]]/86400)+25569+(-5/24)</f>
        <v>42705.523726851847</v>
      </c>
      <c r="K654" s="11" t="str">
        <f>TEXT(Table1[[#This Row],[deadline date time serial]],"yyyy")</f>
        <v>2016</v>
      </c>
      <c r="L654">
        <v>1478018050</v>
      </c>
      <c r="M654" s="10">
        <f>(Table1[[#This Row],[launched_at]]/86400)+25569+(-5/24)</f>
        <v>42675.482060185182</v>
      </c>
      <c r="N654" s="9" t="str">
        <f>TEXT(Table1[[#This Row],[launched_at date time serial]], "yyyy")</f>
        <v>2016</v>
      </c>
      <c r="O654" t="b">
        <v>0</v>
      </c>
      <c r="P654">
        <v>28</v>
      </c>
      <c r="Q654" t="b">
        <v>1</v>
      </c>
      <c r="R654" t="s">
        <v>8272</v>
      </c>
      <c r="S654" s="5">
        <f>Table1[[#This Row],[pledged]]/Table1[[#This Row],[goal]]</f>
        <v>1.0046666666666666</v>
      </c>
      <c r="T654" s="6">
        <f>Table1[[#This Row],[pledged]]/Table1[[#This Row],[backers_count]]</f>
        <v>107.64285714285714</v>
      </c>
      <c r="U654" t="s">
        <v>8318</v>
      </c>
      <c r="V654" t="s">
        <v>8320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f>(Table1[[#This Row],[deadline]]/86400)+25569+(-5/24)</f>
        <v>42236.410185185181</v>
      </c>
      <c r="K655" s="11" t="str">
        <f>TEXT(Table1[[#This Row],[deadline date time serial]],"yyyy")</f>
        <v>2015</v>
      </c>
      <c r="L655">
        <v>1436885440</v>
      </c>
      <c r="M655" s="10">
        <f>(Table1[[#This Row],[launched_at]]/86400)+25569+(-5/24)</f>
        <v>42199.410185185181</v>
      </c>
      <c r="N655" s="9" t="str">
        <f>TEXT(Table1[[#This Row],[launched_at date time serial]], "yyyy")</f>
        <v>2015</v>
      </c>
      <c r="O655" t="b">
        <v>0</v>
      </c>
      <c r="P655">
        <v>1107</v>
      </c>
      <c r="Q655" t="b">
        <v>1</v>
      </c>
      <c r="R655" t="s">
        <v>8272</v>
      </c>
      <c r="S655" s="5">
        <f>Table1[[#This Row],[pledged]]/Table1[[#This Row],[goal]]</f>
        <v>1.4144600000000001</v>
      </c>
      <c r="T655" s="6">
        <f>Table1[[#This Row],[pledged]]/Table1[[#This Row],[backers_count]]</f>
        <v>95.830623306233065</v>
      </c>
      <c r="U655" t="s">
        <v>8318</v>
      </c>
      <c r="V655" t="s">
        <v>8320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f>(Table1[[#This Row],[deadline]]/86400)+25569+(-5/24)</f>
        <v>42193.748993055553</v>
      </c>
      <c r="K656" s="11" t="str">
        <f>TEXT(Table1[[#This Row],[deadline date time serial]],"yyyy")</f>
        <v>2015</v>
      </c>
      <c r="L656">
        <v>1433804313</v>
      </c>
      <c r="M656" s="10">
        <f>(Table1[[#This Row],[launched_at]]/86400)+25569+(-5/24)</f>
        <v>42163.748993055553</v>
      </c>
      <c r="N656" s="9" t="str">
        <f>TEXT(Table1[[#This Row],[launched_at date time serial]], "yyyy")</f>
        <v>2015</v>
      </c>
      <c r="O656" t="b">
        <v>0</v>
      </c>
      <c r="P656">
        <v>1013</v>
      </c>
      <c r="Q656" t="b">
        <v>1</v>
      </c>
      <c r="R656" t="s">
        <v>8272</v>
      </c>
      <c r="S656" s="5">
        <f>Table1[[#This Row],[pledged]]/Table1[[#This Row],[goal]]</f>
        <v>2.6729166666666666</v>
      </c>
      <c r="T656" s="6">
        <f>Table1[[#This Row],[pledged]]/Table1[[#This Row],[backers_count]]</f>
        <v>31.663376110562684</v>
      </c>
      <c r="U656" t="s">
        <v>8318</v>
      </c>
      <c r="V656" t="s">
        <v>8320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f>(Table1[[#This Row],[deadline]]/86400)+25569+(-5/24)</f>
        <v>42075.707314814812</v>
      </c>
      <c r="K657" s="11" t="str">
        <f>TEXT(Table1[[#This Row],[deadline date time serial]],"yyyy")</f>
        <v>2015</v>
      </c>
      <c r="L657">
        <v>1423609112</v>
      </c>
      <c r="M657" s="10">
        <f>(Table1[[#This Row],[launched_at]]/86400)+25569+(-5/24)</f>
        <v>42045.748981481483</v>
      </c>
      <c r="N657" s="9" t="str">
        <f>TEXT(Table1[[#This Row],[launched_at date time serial]], "yyyy")</f>
        <v>2015</v>
      </c>
      <c r="O657" t="b">
        <v>0</v>
      </c>
      <c r="P657">
        <v>274</v>
      </c>
      <c r="Q657" t="b">
        <v>1</v>
      </c>
      <c r="R657" t="s">
        <v>8272</v>
      </c>
      <c r="S657" s="5">
        <f>Table1[[#This Row],[pledged]]/Table1[[#This Row],[goal]]</f>
        <v>1.4688749999999999</v>
      </c>
      <c r="T657" s="6">
        <f>Table1[[#This Row],[pledged]]/Table1[[#This Row],[backers_count]]</f>
        <v>42.886861313868614</v>
      </c>
      <c r="U657" t="s">
        <v>8318</v>
      </c>
      <c r="V657" t="s">
        <v>8320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f>(Table1[[#This Row],[deadline]]/86400)+25569+(-5/24)</f>
        <v>42477.554618055554</v>
      </c>
      <c r="K658" s="11" t="str">
        <f>TEXT(Table1[[#This Row],[deadline date time serial]],"yyyy")</f>
        <v>2016</v>
      </c>
      <c r="L658">
        <v>1455736719</v>
      </c>
      <c r="M658" s="10">
        <f>(Table1[[#This Row],[launched_at]]/86400)+25569+(-5/24)</f>
        <v>42417.596284722218</v>
      </c>
      <c r="N658" s="9" t="str">
        <f>TEXT(Table1[[#This Row],[launched_at date time serial]], "yyyy")</f>
        <v>2016</v>
      </c>
      <c r="O658" t="b">
        <v>0</v>
      </c>
      <c r="P658">
        <v>87</v>
      </c>
      <c r="Q658" t="b">
        <v>1</v>
      </c>
      <c r="R658" t="s">
        <v>8272</v>
      </c>
      <c r="S658" s="5">
        <f>Table1[[#This Row],[pledged]]/Table1[[#This Row],[goal]]</f>
        <v>2.1356000000000002</v>
      </c>
      <c r="T658" s="6">
        <f>Table1[[#This Row],[pledged]]/Table1[[#This Row],[backers_count]]</f>
        <v>122.73563218390805</v>
      </c>
      <c r="U658" t="s">
        <v>8318</v>
      </c>
      <c r="V658" t="s">
        <v>8320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f>(Table1[[#This Row],[deadline]]/86400)+25569+(-5/24)</f>
        <v>42361.637407407405</v>
      </c>
      <c r="K659" s="11" t="str">
        <f>TEXT(Table1[[#This Row],[deadline date time serial]],"yyyy")</f>
        <v>2015</v>
      </c>
      <c r="L659">
        <v>1448309872</v>
      </c>
      <c r="M659" s="10">
        <f>(Table1[[#This Row],[launched_at]]/86400)+25569+(-5/24)</f>
        <v>42331.637407407405</v>
      </c>
      <c r="N659" s="9" t="str">
        <f>TEXT(Table1[[#This Row],[launched_at date time serial]], "yyyy")</f>
        <v>2015</v>
      </c>
      <c r="O659" t="b">
        <v>0</v>
      </c>
      <c r="P659">
        <v>99</v>
      </c>
      <c r="Q659" t="b">
        <v>1</v>
      </c>
      <c r="R659" t="s">
        <v>8272</v>
      </c>
      <c r="S659" s="5">
        <f>Table1[[#This Row],[pledged]]/Table1[[#This Row],[goal]]</f>
        <v>1.2569999999999999</v>
      </c>
      <c r="T659" s="6">
        <f>Table1[[#This Row],[pledged]]/Table1[[#This Row],[backers_count]]</f>
        <v>190.45454545454547</v>
      </c>
      <c r="U659" t="s">
        <v>8318</v>
      </c>
      <c r="V659" t="s">
        <v>8320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f>(Table1[[#This Row],[deadline]]/86400)+25569+(-5/24)</f>
        <v>42211.541666666664</v>
      </c>
      <c r="K660" s="11" t="str">
        <f>TEXT(Table1[[#This Row],[deadline date time serial]],"yyyy")</f>
        <v>2015</v>
      </c>
      <c r="L660">
        <v>1435117889</v>
      </c>
      <c r="M660" s="10">
        <f>(Table1[[#This Row],[launched_at]]/86400)+25569+(-5/24)</f>
        <v>42178.952418981477</v>
      </c>
      <c r="N660" s="9" t="str">
        <f>TEXT(Table1[[#This Row],[launched_at date time serial]], "yyyy")</f>
        <v>2015</v>
      </c>
      <c r="O660" t="b">
        <v>0</v>
      </c>
      <c r="P660">
        <v>276</v>
      </c>
      <c r="Q660" t="b">
        <v>1</v>
      </c>
      <c r="R660" t="s">
        <v>8272</v>
      </c>
      <c r="S660" s="5">
        <f>Table1[[#This Row],[pledged]]/Table1[[#This Row],[goal]]</f>
        <v>1.0446206037108834</v>
      </c>
      <c r="T660" s="6">
        <f>Table1[[#This Row],[pledged]]/Table1[[#This Row],[backers_count]]</f>
        <v>109.33695652173913</v>
      </c>
      <c r="U660" t="s">
        <v>8318</v>
      </c>
      <c r="V660" t="s">
        <v>8320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f>(Table1[[#This Row],[deadline]]/86400)+25569+(-5/24)</f>
        <v>42239.385358796295</v>
      </c>
      <c r="K661" s="11" t="str">
        <f>TEXT(Table1[[#This Row],[deadline date time serial]],"yyyy")</f>
        <v>2015</v>
      </c>
      <c r="L661">
        <v>1437747295</v>
      </c>
      <c r="M661" s="10">
        <f>(Table1[[#This Row],[launched_at]]/86400)+25569+(-5/24)</f>
        <v>42209.385358796295</v>
      </c>
      <c r="N661" s="9" t="str">
        <f>TEXT(Table1[[#This Row],[launched_at date time serial]], "yyyy")</f>
        <v>2015</v>
      </c>
      <c r="O661" t="b">
        <v>0</v>
      </c>
      <c r="P661">
        <v>21</v>
      </c>
      <c r="Q661" t="b">
        <v>1</v>
      </c>
      <c r="R661" t="s">
        <v>8272</v>
      </c>
      <c r="S661" s="5">
        <f>Table1[[#This Row],[pledged]]/Table1[[#This Row],[goal]]</f>
        <v>1.0056666666666667</v>
      </c>
      <c r="T661" s="6">
        <f>Table1[[#This Row],[pledged]]/Table1[[#This Row],[backers_count]]</f>
        <v>143.66666666666666</v>
      </c>
      <c r="U661" t="s">
        <v>8318</v>
      </c>
      <c r="V661" t="s">
        <v>8320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f>(Table1[[#This Row],[deadline]]/86400)+25569+(-5/24)</f>
        <v>41952.57498842592</v>
      </c>
      <c r="K662" s="11" t="str">
        <f>TEXT(Table1[[#This Row],[deadline date time serial]],"yyyy")</f>
        <v>2014</v>
      </c>
      <c r="L662">
        <v>1412963279</v>
      </c>
      <c r="M662" s="10">
        <f>(Table1[[#This Row],[launched_at]]/86400)+25569+(-5/24)</f>
        <v>41922.533321759256</v>
      </c>
      <c r="N662" s="9" t="str">
        <f>TEXT(Table1[[#This Row],[launched_at date time serial]], "yyyy")</f>
        <v>2014</v>
      </c>
      <c r="O662" t="b">
        <v>0</v>
      </c>
      <c r="P662">
        <v>18</v>
      </c>
      <c r="Q662" t="b">
        <v>0</v>
      </c>
      <c r="R662" t="s">
        <v>8272</v>
      </c>
      <c r="S662" s="5">
        <f>Table1[[#This Row],[pledged]]/Table1[[#This Row],[goal]]</f>
        <v>3.058E-2</v>
      </c>
      <c r="T662" s="6">
        <f>Table1[[#This Row],[pledged]]/Table1[[#This Row],[backers_count]]</f>
        <v>84.944444444444443</v>
      </c>
      <c r="U662" t="s">
        <v>8318</v>
      </c>
      <c r="V662" t="s">
        <v>8320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f>(Table1[[#This Row],[deadline]]/86400)+25569+(-5/24)</f>
        <v>42666.437025462961</v>
      </c>
      <c r="K663" s="11" t="str">
        <f>TEXT(Table1[[#This Row],[deadline date time serial]],"yyyy")</f>
        <v>2016</v>
      </c>
      <c r="L663">
        <v>1474644559</v>
      </c>
      <c r="M663" s="10">
        <f>(Table1[[#This Row],[launched_at]]/86400)+25569+(-5/24)</f>
        <v>42636.437025462961</v>
      </c>
      <c r="N663" s="9" t="str">
        <f>TEXT(Table1[[#This Row],[launched_at date time serial]], "yyyy")</f>
        <v>2016</v>
      </c>
      <c r="O663" t="b">
        <v>0</v>
      </c>
      <c r="P663">
        <v>9</v>
      </c>
      <c r="Q663" t="b">
        <v>0</v>
      </c>
      <c r="R663" t="s">
        <v>8272</v>
      </c>
      <c r="S663" s="5">
        <f>Table1[[#This Row],[pledged]]/Table1[[#This Row],[goal]]</f>
        <v>9.4999999999999998E-3</v>
      </c>
      <c r="T663" s="6">
        <f>Table1[[#This Row],[pledged]]/Table1[[#This Row],[backers_count]]</f>
        <v>10.555555555555555</v>
      </c>
      <c r="U663" t="s">
        <v>8318</v>
      </c>
      <c r="V663" t="s">
        <v>8320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f>(Table1[[#This Row],[deadline]]/86400)+25569+(-5/24)</f>
        <v>42020.229710648149</v>
      </c>
      <c r="K664" s="11" t="str">
        <f>TEXT(Table1[[#This Row],[deadline date time serial]],"yyyy")</f>
        <v>2015</v>
      </c>
      <c r="L664">
        <v>1418812247</v>
      </c>
      <c r="M664" s="10">
        <f>(Table1[[#This Row],[launched_at]]/86400)+25569+(-5/24)</f>
        <v>41990.229710648149</v>
      </c>
      <c r="N664" s="9" t="str">
        <f>TEXT(Table1[[#This Row],[launched_at date time serial]], "yyyy")</f>
        <v>2014</v>
      </c>
      <c r="O664" t="b">
        <v>0</v>
      </c>
      <c r="P664">
        <v>4</v>
      </c>
      <c r="Q664" t="b">
        <v>0</v>
      </c>
      <c r="R664" t="s">
        <v>8272</v>
      </c>
      <c r="S664" s="5">
        <f>Table1[[#This Row],[pledged]]/Table1[[#This Row],[goal]]</f>
        <v>4.0000000000000001E-3</v>
      </c>
      <c r="T664" s="6">
        <f>Table1[[#This Row],[pledged]]/Table1[[#This Row],[backers_count]]</f>
        <v>39</v>
      </c>
      <c r="U664" t="s">
        <v>8318</v>
      </c>
      <c r="V664" t="s">
        <v>8320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f>(Table1[[#This Row],[deadline]]/86400)+25569+(-5/24)</f>
        <v>42203.634907407402</v>
      </c>
      <c r="K665" s="11" t="str">
        <f>TEXT(Table1[[#This Row],[deadline date time serial]],"yyyy")</f>
        <v>2015</v>
      </c>
      <c r="L665">
        <v>1434658456</v>
      </c>
      <c r="M665" s="10">
        <f>(Table1[[#This Row],[launched_at]]/86400)+25569+(-5/24)</f>
        <v>42173.634907407402</v>
      </c>
      <c r="N665" s="9" t="str">
        <f>TEXT(Table1[[#This Row],[launched_at date time serial]], "yyyy")</f>
        <v>2015</v>
      </c>
      <c r="O665" t="b">
        <v>0</v>
      </c>
      <c r="P665">
        <v>7</v>
      </c>
      <c r="Q665" t="b">
        <v>0</v>
      </c>
      <c r="R665" t="s">
        <v>8272</v>
      </c>
      <c r="S665" s="5">
        <f>Table1[[#This Row],[pledged]]/Table1[[#This Row],[goal]]</f>
        <v>3.5000000000000001E-3</v>
      </c>
      <c r="T665" s="6">
        <f>Table1[[#This Row],[pledged]]/Table1[[#This Row],[backers_count]]</f>
        <v>100</v>
      </c>
      <c r="U665" t="s">
        <v>8318</v>
      </c>
      <c r="V665" t="s">
        <v>8320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f>(Table1[[#This Row],[deadline]]/86400)+25569+(-5/24)</f>
        <v>42107.458043981482</v>
      </c>
      <c r="K666" s="11" t="str">
        <f>TEXT(Table1[[#This Row],[deadline date time serial]],"yyyy")</f>
        <v>2015</v>
      </c>
      <c r="L666">
        <v>1426348775</v>
      </c>
      <c r="M666" s="10">
        <f>(Table1[[#This Row],[launched_at]]/86400)+25569+(-5/24)</f>
        <v>42077.458043981482</v>
      </c>
      <c r="N666" s="9" t="str">
        <f>TEXT(Table1[[#This Row],[launched_at date time serial]], "yyyy")</f>
        <v>2015</v>
      </c>
      <c r="O666" t="b">
        <v>0</v>
      </c>
      <c r="P666">
        <v>29</v>
      </c>
      <c r="Q666" t="b">
        <v>0</v>
      </c>
      <c r="R666" t="s">
        <v>8272</v>
      </c>
      <c r="S666" s="5">
        <f>Table1[[#This Row],[pledged]]/Table1[[#This Row],[goal]]</f>
        <v>7.5333333333333335E-2</v>
      </c>
      <c r="T666" s="6">
        <f>Table1[[#This Row],[pledged]]/Table1[[#This Row],[backers_count]]</f>
        <v>31.172413793103448</v>
      </c>
      <c r="U666" t="s">
        <v>8318</v>
      </c>
      <c r="V666" t="s">
        <v>8320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f>(Table1[[#This Row],[deadline]]/86400)+25569+(-5/24)</f>
        <v>42748.503020833326</v>
      </c>
      <c r="K667" s="11" t="str">
        <f>TEXT(Table1[[#This Row],[deadline date time serial]],"yyyy")</f>
        <v>2017</v>
      </c>
      <c r="L667">
        <v>1479143061</v>
      </c>
      <c r="M667" s="10">
        <f>(Table1[[#This Row],[launched_at]]/86400)+25569+(-5/24)</f>
        <v>42688.503020833326</v>
      </c>
      <c r="N667" s="9" t="str">
        <f>TEXT(Table1[[#This Row],[launched_at date time serial]], "yyyy")</f>
        <v>2016</v>
      </c>
      <c r="O667" t="b">
        <v>0</v>
      </c>
      <c r="P667">
        <v>12</v>
      </c>
      <c r="Q667" t="b">
        <v>0</v>
      </c>
      <c r="R667" t="s">
        <v>8272</v>
      </c>
      <c r="S667" s="5">
        <f>Table1[[#This Row],[pledged]]/Table1[[#This Row],[goal]]</f>
        <v>0.18640000000000001</v>
      </c>
      <c r="T667" s="6">
        <f>Table1[[#This Row],[pledged]]/Table1[[#This Row],[backers_count]]</f>
        <v>155.33333333333334</v>
      </c>
      <c r="U667" t="s">
        <v>8318</v>
      </c>
      <c r="V667" t="s">
        <v>8320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f>(Table1[[#This Row],[deadline]]/86400)+25569+(-5/24)</f>
        <v>41868.623819444438</v>
      </c>
      <c r="K668" s="11" t="str">
        <f>TEXT(Table1[[#This Row],[deadline date time serial]],"yyyy")</f>
        <v>2014</v>
      </c>
      <c r="L668">
        <v>1405713498</v>
      </c>
      <c r="M668" s="10">
        <f>(Table1[[#This Row],[launched_at]]/86400)+25569+(-5/24)</f>
        <v>41838.623819444438</v>
      </c>
      <c r="N668" s="9" t="str">
        <f>TEXT(Table1[[#This Row],[launched_at date time serial]], "yyyy")</f>
        <v>2014</v>
      </c>
      <c r="O668" t="b">
        <v>0</v>
      </c>
      <c r="P668">
        <v>4</v>
      </c>
      <c r="Q668" t="b">
        <v>0</v>
      </c>
      <c r="R668" t="s">
        <v>8272</v>
      </c>
      <c r="S668" s="5">
        <f>Table1[[#This Row],[pledged]]/Table1[[#This Row],[goal]]</f>
        <v>4.0000000000000003E-5</v>
      </c>
      <c r="T668" s="6">
        <f>Table1[[#This Row],[pledged]]/Table1[[#This Row],[backers_count]]</f>
        <v>2</v>
      </c>
      <c r="U668" t="s">
        <v>8318</v>
      </c>
      <c r="V668" t="s">
        <v>8320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f>(Table1[[#This Row],[deadline]]/86400)+25569+(-5/24)</f>
        <v>42672.165081018517</v>
      </c>
      <c r="K669" s="11" t="str">
        <f>TEXT(Table1[[#This Row],[deadline date time serial]],"yyyy")</f>
        <v>2016</v>
      </c>
      <c r="L669">
        <v>1474275463</v>
      </c>
      <c r="M669" s="10">
        <f>(Table1[[#This Row],[launched_at]]/86400)+25569+(-5/24)</f>
        <v>42632.165081018517</v>
      </c>
      <c r="N669" s="9" t="str">
        <f>TEXT(Table1[[#This Row],[launched_at date time serial]], "yyyy")</f>
        <v>2016</v>
      </c>
      <c r="O669" t="b">
        <v>0</v>
      </c>
      <c r="P669">
        <v>28</v>
      </c>
      <c r="Q669" t="b">
        <v>0</v>
      </c>
      <c r="R669" t="s">
        <v>8272</v>
      </c>
      <c r="S669" s="5">
        <f>Table1[[#This Row],[pledged]]/Table1[[#This Row],[goal]]</f>
        <v>0.1002</v>
      </c>
      <c r="T669" s="6">
        <f>Table1[[#This Row],[pledged]]/Table1[[#This Row],[backers_count]]</f>
        <v>178.92857142857142</v>
      </c>
      <c r="U669" t="s">
        <v>8318</v>
      </c>
      <c r="V669" t="s">
        <v>8320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f>(Table1[[#This Row],[deadline]]/86400)+25569+(-5/24)</f>
        <v>42135.622939814813</v>
      </c>
      <c r="K670" s="11" t="str">
        <f>TEXT(Table1[[#This Row],[deadline date time serial]],"yyyy")</f>
        <v>2015</v>
      </c>
      <c r="L670">
        <v>1427486222</v>
      </c>
      <c r="M670" s="10">
        <f>(Table1[[#This Row],[launched_at]]/86400)+25569+(-5/24)</f>
        <v>42090.622939814813</v>
      </c>
      <c r="N670" s="9" t="str">
        <f>TEXT(Table1[[#This Row],[launched_at date time serial]], "yyyy")</f>
        <v>2015</v>
      </c>
      <c r="O670" t="b">
        <v>0</v>
      </c>
      <c r="P670">
        <v>25</v>
      </c>
      <c r="Q670" t="b">
        <v>0</v>
      </c>
      <c r="R670" t="s">
        <v>8272</v>
      </c>
      <c r="S670" s="5">
        <f>Table1[[#This Row],[pledged]]/Table1[[#This Row],[goal]]</f>
        <v>4.5600000000000002E-2</v>
      </c>
      <c r="T670" s="6">
        <f>Table1[[#This Row],[pledged]]/Table1[[#This Row],[backers_count]]</f>
        <v>27.36</v>
      </c>
      <c r="U670" t="s">
        <v>8318</v>
      </c>
      <c r="V670" t="s">
        <v>8320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f>(Table1[[#This Row],[deadline]]/86400)+25569+(-5/24)</f>
        <v>42557.417337962957</v>
      </c>
      <c r="K671" s="11" t="str">
        <f>TEXT(Table1[[#This Row],[deadline date time serial]],"yyyy")</f>
        <v>2016</v>
      </c>
      <c r="L671">
        <v>1465225258</v>
      </c>
      <c r="M671" s="10">
        <f>(Table1[[#This Row],[launched_at]]/86400)+25569+(-5/24)</f>
        <v>42527.417337962957</v>
      </c>
      <c r="N671" s="9" t="str">
        <f>TEXT(Table1[[#This Row],[launched_at date time serial]], "yyyy")</f>
        <v>2016</v>
      </c>
      <c r="O671" t="b">
        <v>0</v>
      </c>
      <c r="P671">
        <v>28</v>
      </c>
      <c r="Q671" t="b">
        <v>0</v>
      </c>
      <c r="R671" t="s">
        <v>8272</v>
      </c>
      <c r="S671" s="5">
        <f>Table1[[#This Row],[pledged]]/Table1[[#This Row],[goal]]</f>
        <v>0.21507499999999999</v>
      </c>
      <c r="T671" s="6">
        <f>Table1[[#This Row],[pledged]]/Table1[[#This Row],[backers_count]]</f>
        <v>1536.25</v>
      </c>
      <c r="U671" t="s">
        <v>8318</v>
      </c>
      <c r="V671" t="s">
        <v>8320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f>(Table1[[#This Row],[deadline]]/86400)+25569+(-5/24)</f>
        <v>42540.131944444445</v>
      </c>
      <c r="K672" s="11" t="str">
        <f>TEXT(Table1[[#This Row],[deadline date time serial]],"yyyy")</f>
        <v>2016</v>
      </c>
      <c r="L672">
        <v>1463418120</v>
      </c>
      <c r="M672" s="10">
        <f>(Table1[[#This Row],[launched_at]]/86400)+25569+(-5/24)</f>
        <v>42506.501388888886</v>
      </c>
      <c r="N672" s="9" t="str">
        <f>TEXT(Table1[[#This Row],[launched_at date time serial]], "yyyy")</f>
        <v>2016</v>
      </c>
      <c r="O672" t="b">
        <v>0</v>
      </c>
      <c r="P672">
        <v>310</v>
      </c>
      <c r="Q672" t="b">
        <v>0</v>
      </c>
      <c r="R672" t="s">
        <v>8272</v>
      </c>
      <c r="S672" s="5">
        <f>Table1[[#This Row],[pledged]]/Table1[[#This Row],[goal]]</f>
        <v>0.29276666666666668</v>
      </c>
      <c r="T672" s="6">
        <f>Table1[[#This Row],[pledged]]/Table1[[#This Row],[backers_count]]</f>
        <v>84.99677419354839</v>
      </c>
      <c r="U672" t="s">
        <v>8318</v>
      </c>
      <c r="V672" t="s">
        <v>8320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f>(Table1[[#This Row],[deadline]]/86400)+25569+(-5/24)</f>
        <v>42017.958333333336</v>
      </c>
      <c r="K673" s="11" t="str">
        <f>TEXT(Table1[[#This Row],[deadline date time serial]],"yyyy")</f>
        <v>2015</v>
      </c>
      <c r="L673">
        <v>1418315852</v>
      </c>
      <c r="M673" s="10">
        <f>(Table1[[#This Row],[launched_at]]/86400)+25569+(-5/24)</f>
        <v>41984.484398148146</v>
      </c>
      <c r="N673" s="9" t="str">
        <f>TEXT(Table1[[#This Row],[launched_at date time serial]], "yyyy")</f>
        <v>2014</v>
      </c>
      <c r="O673" t="b">
        <v>0</v>
      </c>
      <c r="P673">
        <v>15</v>
      </c>
      <c r="Q673" t="b">
        <v>0</v>
      </c>
      <c r="R673" t="s">
        <v>8272</v>
      </c>
      <c r="S673" s="5">
        <f>Table1[[#This Row],[pledged]]/Table1[[#This Row],[goal]]</f>
        <v>0.39426666666666665</v>
      </c>
      <c r="T673" s="6">
        <f>Table1[[#This Row],[pledged]]/Table1[[#This Row],[backers_count]]</f>
        <v>788.5333333333333</v>
      </c>
      <c r="U673" t="s">
        <v>8318</v>
      </c>
      <c r="V673" t="s">
        <v>8320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f>(Table1[[#This Row],[deadline]]/86400)+25569+(-5/24)</f>
        <v>42004.999305555553</v>
      </c>
      <c r="K674" s="11" t="str">
        <f>TEXT(Table1[[#This Row],[deadline date time serial]],"yyyy")</f>
        <v>2014</v>
      </c>
      <c r="L674">
        <v>1417410964</v>
      </c>
      <c r="M674" s="10">
        <f>(Table1[[#This Row],[launched_at]]/86400)+25569+(-5/24)</f>
        <v>41974.011157407404</v>
      </c>
      <c r="N674" s="9" t="str">
        <f>TEXT(Table1[[#This Row],[launched_at date time serial]], "yyyy")</f>
        <v>2014</v>
      </c>
      <c r="O674" t="b">
        <v>0</v>
      </c>
      <c r="P674">
        <v>215</v>
      </c>
      <c r="Q674" t="b">
        <v>0</v>
      </c>
      <c r="R674" t="s">
        <v>8272</v>
      </c>
      <c r="S674" s="5">
        <f>Table1[[#This Row],[pledged]]/Table1[[#This Row],[goal]]</f>
        <v>0.21628</v>
      </c>
      <c r="T674" s="6">
        <f>Table1[[#This Row],[pledged]]/Table1[[#This Row],[backers_count]]</f>
        <v>50.29767441860465</v>
      </c>
      <c r="U674" t="s">
        <v>8318</v>
      </c>
      <c r="V674" t="s">
        <v>8320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f>(Table1[[#This Row],[deadline]]/86400)+25569+(-5/24)</f>
        <v>41883.6321412037</v>
      </c>
      <c r="K675" s="11" t="str">
        <f>TEXT(Table1[[#This Row],[deadline date time serial]],"yyyy")</f>
        <v>2014</v>
      </c>
      <c r="L675">
        <v>1405714217</v>
      </c>
      <c r="M675" s="10">
        <f>(Table1[[#This Row],[launched_at]]/86400)+25569+(-5/24)</f>
        <v>41838.6321412037</v>
      </c>
      <c r="N675" s="9" t="str">
        <f>TEXT(Table1[[#This Row],[launched_at date time serial]], "yyyy")</f>
        <v>2014</v>
      </c>
      <c r="O675" t="b">
        <v>0</v>
      </c>
      <c r="P675">
        <v>3</v>
      </c>
      <c r="Q675" t="b">
        <v>0</v>
      </c>
      <c r="R675" t="s">
        <v>8272</v>
      </c>
      <c r="S675" s="5">
        <f>Table1[[#This Row],[pledged]]/Table1[[#This Row],[goal]]</f>
        <v>2.0500000000000002E-3</v>
      </c>
      <c r="T675" s="6">
        <f>Table1[[#This Row],[pledged]]/Table1[[#This Row],[backers_count]]</f>
        <v>68.333333333333329</v>
      </c>
      <c r="U675" t="s">
        <v>8318</v>
      </c>
      <c r="V675" t="s">
        <v>8320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f>(Table1[[#This Row],[deadline]]/86400)+25569+(-5/24)</f>
        <v>41862.907719907402</v>
      </c>
      <c r="K676" s="11" t="str">
        <f>TEXT(Table1[[#This Row],[deadline date time serial]],"yyyy")</f>
        <v>2014</v>
      </c>
      <c r="L676">
        <v>1402627627</v>
      </c>
      <c r="M676" s="10">
        <f>(Table1[[#This Row],[launched_at]]/86400)+25569+(-5/24)</f>
        <v>41802.907719907402</v>
      </c>
      <c r="N676" s="9" t="str">
        <f>TEXT(Table1[[#This Row],[launched_at date time serial]], "yyyy")</f>
        <v>2014</v>
      </c>
      <c r="O676" t="b">
        <v>0</v>
      </c>
      <c r="P676">
        <v>2</v>
      </c>
      <c r="Q676" t="b">
        <v>0</v>
      </c>
      <c r="R676" t="s">
        <v>8272</v>
      </c>
      <c r="S676" s="5">
        <f>Table1[[#This Row],[pledged]]/Table1[[#This Row],[goal]]</f>
        <v>2.9999999999999997E-4</v>
      </c>
      <c r="T676" s="6">
        <f>Table1[[#This Row],[pledged]]/Table1[[#This Row],[backers_count]]</f>
        <v>7.5</v>
      </c>
      <c r="U676" t="s">
        <v>8318</v>
      </c>
      <c r="V676" t="s">
        <v>8320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f>(Table1[[#This Row],[deadline]]/86400)+25569+(-5/24)</f>
        <v>42005.082638888889</v>
      </c>
      <c r="K677" s="11" t="str">
        <f>TEXT(Table1[[#This Row],[deadline date time serial]],"yyyy")</f>
        <v>2015</v>
      </c>
      <c r="L677">
        <v>1417558804</v>
      </c>
      <c r="M677" s="10">
        <f>(Table1[[#This Row],[launched_at]]/86400)+25569+(-5/24)</f>
        <v>41975.722268518519</v>
      </c>
      <c r="N677" s="9" t="str">
        <f>TEXT(Table1[[#This Row],[launched_at date time serial]], "yyyy")</f>
        <v>2014</v>
      </c>
      <c r="O677" t="b">
        <v>0</v>
      </c>
      <c r="P677">
        <v>26</v>
      </c>
      <c r="Q677" t="b">
        <v>0</v>
      </c>
      <c r="R677" t="s">
        <v>8272</v>
      </c>
      <c r="S677" s="5">
        <f>Table1[[#This Row],[pledged]]/Table1[[#This Row],[goal]]</f>
        <v>0.14849999999999999</v>
      </c>
      <c r="T677" s="6">
        <f>Table1[[#This Row],[pledged]]/Table1[[#This Row],[backers_count]]</f>
        <v>34.269230769230766</v>
      </c>
      <c r="U677" t="s">
        <v>8318</v>
      </c>
      <c r="V677" t="s">
        <v>8320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f>(Table1[[#This Row],[deadline]]/86400)+25569+(-5/24)</f>
        <v>42042.559965277775</v>
      </c>
      <c r="K678" s="11" t="str">
        <f>TEXT(Table1[[#This Row],[deadline date time serial]],"yyyy")</f>
        <v>2015</v>
      </c>
      <c r="L678">
        <v>1420741581</v>
      </c>
      <c r="M678" s="10">
        <f>(Table1[[#This Row],[launched_at]]/86400)+25569+(-5/24)</f>
        <v>42012.559965277775</v>
      </c>
      <c r="N678" s="9" t="str">
        <f>TEXT(Table1[[#This Row],[launched_at date time serial]], "yyyy")</f>
        <v>2015</v>
      </c>
      <c r="O678" t="b">
        <v>0</v>
      </c>
      <c r="P678">
        <v>24</v>
      </c>
      <c r="Q678" t="b">
        <v>0</v>
      </c>
      <c r="R678" t="s">
        <v>8272</v>
      </c>
      <c r="S678" s="5">
        <f>Table1[[#This Row],[pledged]]/Table1[[#This Row],[goal]]</f>
        <v>1.4710000000000001E-2</v>
      </c>
      <c r="T678" s="6">
        <f>Table1[[#This Row],[pledged]]/Table1[[#This Row],[backers_count]]</f>
        <v>61.291666666666664</v>
      </c>
      <c r="U678" t="s">
        <v>8318</v>
      </c>
      <c r="V678" t="s">
        <v>8320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f>(Table1[[#This Row],[deadline]]/86400)+25569+(-5/24)</f>
        <v>42549.195543981477</v>
      </c>
      <c r="K679" s="11" t="str">
        <f>TEXT(Table1[[#This Row],[deadline date time serial]],"yyyy")</f>
        <v>2016</v>
      </c>
      <c r="L679">
        <v>1463218895</v>
      </c>
      <c r="M679" s="10">
        <f>(Table1[[#This Row],[launched_at]]/86400)+25569+(-5/24)</f>
        <v>42504.195543981477</v>
      </c>
      <c r="N679" s="9" t="str">
        <f>TEXT(Table1[[#This Row],[launched_at date time serial]], "yyyy")</f>
        <v>2016</v>
      </c>
      <c r="O679" t="b">
        <v>0</v>
      </c>
      <c r="P679">
        <v>96</v>
      </c>
      <c r="Q679" t="b">
        <v>0</v>
      </c>
      <c r="R679" t="s">
        <v>8272</v>
      </c>
      <c r="S679" s="5">
        <f>Table1[[#This Row],[pledged]]/Table1[[#This Row],[goal]]</f>
        <v>0.25584000000000001</v>
      </c>
      <c r="T679" s="6">
        <f>Table1[[#This Row],[pledged]]/Table1[[#This Row],[backers_count]]</f>
        <v>133.25</v>
      </c>
      <c r="U679" t="s">
        <v>8318</v>
      </c>
      <c r="V679" t="s">
        <v>8320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f>(Table1[[#This Row],[deadline]]/86400)+25569+(-5/24)</f>
        <v>42511.168263888881</v>
      </c>
      <c r="K680" s="11" t="str">
        <f>TEXT(Table1[[#This Row],[deadline date time serial]],"yyyy")</f>
        <v>2016</v>
      </c>
      <c r="L680">
        <v>1461229338</v>
      </c>
      <c r="M680" s="10">
        <f>(Table1[[#This Row],[launched_at]]/86400)+25569+(-5/24)</f>
        <v>42481.168263888881</v>
      </c>
      <c r="N680" s="9" t="str">
        <f>TEXT(Table1[[#This Row],[launched_at date time serial]], "yyyy")</f>
        <v>2016</v>
      </c>
      <c r="O680" t="b">
        <v>0</v>
      </c>
      <c r="P680">
        <v>17</v>
      </c>
      <c r="Q680" t="b">
        <v>0</v>
      </c>
      <c r="R680" t="s">
        <v>8272</v>
      </c>
      <c r="S680" s="5">
        <f>Table1[[#This Row],[pledged]]/Table1[[#This Row],[goal]]</f>
        <v>3.8206896551724136E-2</v>
      </c>
      <c r="T680" s="6">
        <f>Table1[[#This Row],[pledged]]/Table1[[#This Row],[backers_count]]</f>
        <v>65.17647058823529</v>
      </c>
      <c r="U680" t="s">
        <v>8318</v>
      </c>
      <c r="V680" t="s">
        <v>8320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f>(Table1[[#This Row],[deadline]]/86400)+25569+(-5/24)</f>
        <v>42616.487372685187</v>
      </c>
      <c r="K681" s="11" t="str">
        <f>TEXT(Table1[[#This Row],[deadline date time serial]],"yyyy")</f>
        <v>2016</v>
      </c>
      <c r="L681">
        <v>1467736909</v>
      </c>
      <c r="M681" s="10">
        <f>(Table1[[#This Row],[launched_at]]/86400)+25569+(-5/24)</f>
        <v>42556.487372685187</v>
      </c>
      <c r="N681" s="9" t="str">
        <f>TEXT(Table1[[#This Row],[launched_at date time serial]], "yyyy")</f>
        <v>2016</v>
      </c>
      <c r="O681" t="b">
        <v>0</v>
      </c>
      <c r="P681">
        <v>94</v>
      </c>
      <c r="Q681" t="b">
        <v>0</v>
      </c>
      <c r="R681" t="s">
        <v>8272</v>
      </c>
      <c r="S681" s="5">
        <f>Table1[[#This Row],[pledged]]/Table1[[#This Row],[goal]]</f>
        <v>0.15485964912280703</v>
      </c>
      <c r="T681" s="6">
        <f>Table1[[#This Row],[pledged]]/Table1[[#This Row],[backers_count]]</f>
        <v>93.90425531914893</v>
      </c>
      <c r="U681" t="s">
        <v>8318</v>
      </c>
      <c r="V681" t="s">
        <v>8320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f>(Table1[[#This Row],[deadline]]/86400)+25569+(-5/24)</f>
        <v>41899.293182870366</v>
      </c>
      <c r="K682" s="11" t="str">
        <f>TEXT(Table1[[#This Row],[deadline date time serial]],"yyyy")</f>
        <v>2014</v>
      </c>
      <c r="L682">
        <v>1407931331</v>
      </c>
      <c r="M682" s="10">
        <f>(Table1[[#This Row],[launched_at]]/86400)+25569+(-5/24)</f>
        <v>41864.293182870366</v>
      </c>
      <c r="N682" s="9" t="str">
        <f>TEXT(Table1[[#This Row],[launched_at date time serial]], "yyyy")</f>
        <v>2014</v>
      </c>
      <c r="O682" t="b">
        <v>0</v>
      </c>
      <c r="P682">
        <v>129</v>
      </c>
      <c r="Q682" t="b">
        <v>0</v>
      </c>
      <c r="R682" t="s">
        <v>8272</v>
      </c>
      <c r="S682" s="5">
        <f>Table1[[#This Row],[pledged]]/Table1[[#This Row],[goal]]</f>
        <v>0.25912000000000002</v>
      </c>
      <c r="T682" s="6">
        <f>Table1[[#This Row],[pledged]]/Table1[[#This Row],[backers_count]]</f>
        <v>150.65116279069767</v>
      </c>
      <c r="U682" t="s">
        <v>8318</v>
      </c>
      <c r="V682" t="s">
        <v>8320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f>(Table1[[#This Row],[deadline]]/86400)+25569+(-5/24)</f>
        <v>42669.597268518519</v>
      </c>
      <c r="K683" s="11" t="str">
        <f>TEXT(Table1[[#This Row],[deadline date time serial]],"yyyy")</f>
        <v>2016</v>
      </c>
      <c r="L683">
        <v>1474917604</v>
      </c>
      <c r="M683" s="10">
        <f>(Table1[[#This Row],[launched_at]]/86400)+25569+(-5/24)</f>
        <v>42639.597268518519</v>
      </c>
      <c r="N683" s="9" t="str">
        <f>TEXT(Table1[[#This Row],[launched_at date time serial]], "yyyy")</f>
        <v>2016</v>
      </c>
      <c r="O683" t="b">
        <v>0</v>
      </c>
      <c r="P683">
        <v>1</v>
      </c>
      <c r="Q683" t="b">
        <v>0</v>
      </c>
      <c r="R683" t="s">
        <v>8272</v>
      </c>
      <c r="S683" s="5">
        <f>Table1[[#This Row],[pledged]]/Table1[[#This Row],[goal]]</f>
        <v>4.0000000000000002E-4</v>
      </c>
      <c r="T683" s="6">
        <f>Table1[[#This Row],[pledged]]/Table1[[#This Row],[backers_count]]</f>
        <v>1</v>
      </c>
      <c r="U683" t="s">
        <v>8318</v>
      </c>
      <c r="V683" t="s">
        <v>8320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f>(Table1[[#This Row],[deadline]]/86400)+25569+(-5/24)</f>
        <v>42808.515300925923</v>
      </c>
      <c r="K684" s="11" t="str">
        <f>TEXT(Table1[[#This Row],[deadline date time serial]],"yyyy")</f>
        <v>2017</v>
      </c>
      <c r="L684">
        <v>1486923722</v>
      </c>
      <c r="M684" s="10">
        <f>(Table1[[#This Row],[launched_at]]/86400)+25569+(-5/24)</f>
        <v>42778.556967592587</v>
      </c>
      <c r="N684" s="9" t="str">
        <f>TEXT(Table1[[#This Row],[launched_at date time serial]], "yyyy")</f>
        <v>2017</v>
      </c>
      <c r="O684" t="b">
        <v>0</v>
      </c>
      <c r="P684">
        <v>4</v>
      </c>
      <c r="Q684" t="b">
        <v>0</v>
      </c>
      <c r="R684" t="s">
        <v>8272</v>
      </c>
      <c r="S684" s="5">
        <f>Table1[[#This Row],[pledged]]/Table1[[#This Row],[goal]]</f>
        <v>1.06E-3</v>
      </c>
      <c r="T684" s="6">
        <f>Table1[[#This Row],[pledged]]/Table1[[#This Row],[backers_count]]</f>
        <v>13.25</v>
      </c>
      <c r="U684" t="s">
        <v>8318</v>
      </c>
      <c r="V684" t="s">
        <v>8320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f>(Table1[[#This Row],[deadline]]/86400)+25569+(-5/24)</f>
        <v>42674.691712962966</v>
      </c>
      <c r="K685" s="11" t="str">
        <f>TEXT(Table1[[#This Row],[deadline date time serial]],"yyyy")</f>
        <v>2016</v>
      </c>
      <c r="L685">
        <v>1474493764</v>
      </c>
      <c r="M685" s="10">
        <f>(Table1[[#This Row],[launched_at]]/86400)+25569+(-5/24)</f>
        <v>42634.691712962966</v>
      </c>
      <c r="N685" s="9" t="str">
        <f>TEXT(Table1[[#This Row],[launched_at date time serial]], "yyyy")</f>
        <v>2016</v>
      </c>
      <c r="O685" t="b">
        <v>0</v>
      </c>
      <c r="P685">
        <v>3</v>
      </c>
      <c r="Q685" t="b">
        <v>0</v>
      </c>
      <c r="R685" t="s">
        <v>8272</v>
      </c>
      <c r="S685" s="5">
        <f>Table1[[#This Row],[pledged]]/Table1[[#This Row],[goal]]</f>
        <v>8.5142857142857138E-3</v>
      </c>
      <c r="T685" s="6">
        <f>Table1[[#This Row],[pledged]]/Table1[[#This Row],[backers_count]]</f>
        <v>99.333333333333329</v>
      </c>
      <c r="U685" t="s">
        <v>8318</v>
      </c>
      <c r="V685" t="s">
        <v>8320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f>(Table1[[#This Row],[deadline]]/86400)+25569+(-5/24)</f>
        <v>41844.916666666664</v>
      </c>
      <c r="K686" s="11" t="str">
        <f>TEXT(Table1[[#This Row],[deadline date time serial]],"yyyy")</f>
        <v>2014</v>
      </c>
      <c r="L686">
        <v>1403176891</v>
      </c>
      <c r="M686" s="10">
        <f>(Table1[[#This Row],[launched_at]]/86400)+25569+(-5/24)</f>
        <v>41809.26494212963</v>
      </c>
      <c r="N686" s="9" t="str">
        <f>TEXT(Table1[[#This Row],[launched_at date time serial]], "yyyy")</f>
        <v>2014</v>
      </c>
      <c r="O686" t="b">
        <v>0</v>
      </c>
      <c r="P686">
        <v>135</v>
      </c>
      <c r="Q686" t="b">
        <v>0</v>
      </c>
      <c r="R686" t="s">
        <v>8272</v>
      </c>
      <c r="S686" s="5">
        <f>Table1[[#This Row],[pledged]]/Table1[[#This Row],[goal]]</f>
        <v>7.4837500000000001E-2</v>
      </c>
      <c r="T686" s="6">
        <f>Table1[[#This Row],[pledged]]/Table1[[#This Row],[backers_count]]</f>
        <v>177.39259259259259</v>
      </c>
      <c r="U686" t="s">
        <v>8318</v>
      </c>
      <c r="V686" t="s">
        <v>8320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f>(Table1[[#This Row],[deadline]]/86400)+25569+(-5/24)</f>
        <v>42016.658240740733</v>
      </c>
      <c r="K687" s="11" t="str">
        <f>TEXT(Table1[[#This Row],[deadline date time serial]],"yyyy")</f>
        <v>2015</v>
      </c>
      <c r="L687">
        <v>1417207672</v>
      </c>
      <c r="M687" s="10">
        <f>(Table1[[#This Row],[launched_at]]/86400)+25569+(-5/24)</f>
        <v>41971.658240740733</v>
      </c>
      <c r="N687" s="9" t="str">
        <f>TEXT(Table1[[#This Row],[launched_at date time serial]], "yyyy")</f>
        <v>2014</v>
      </c>
      <c r="O687" t="b">
        <v>0</v>
      </c>
      <c r="P687">
        <v>10</v>
      </c>
      <c r="Q687" t="b">
        <v>0</v>
      </c>
      <c r="R687" t="s">
        <v>8272</v>
      </c>
      <c r="S687" s="5">
        <f>Table1[[#This Row],[pledged]]/Table1[[#This Row],[goal]]</f>
        <v>0.27650000000000002</v>
      </c>
      <c r="T687" s="6">
        <f>Table1[[#This Row],[pledged]]/Table1[[#This Row],[backers_count]]</f>
        <v>55.3</v>
      </c>
      <c r="U687" t="s">
        <v>8318</v>
      </c>
      <c r="V687" t="s">
        <v>8320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f>(Table1[[#This Row],[deadline]]/86400)+25569+(-5/24)</f>
        <v>42219.464930555558</v>
      </c>
      <c r="K688" s="11" t="str">
        <f>TEXT(Table1[[#This Row],[deadline date time serial]],"yyyy")</f>
        <v>2015</v>
      </c>
      <c r="L688">
        <v>1436026170</v>
      </c>
      <c r="M688" s="10">
        <f>(Table1[[#This Row],[launched_at]]/86400)+25569+(-5/24)</f>
        <v>42189.464930555558</v>
      </c>
      <c r="N688" s="9" t="str">
        <f>TEXT(Table1[[#This Row],[launched_at date time serial]], "yyyy")</f>
        <v>2015</v>
      </c>
      <c r="O688" t="b">
        <v>0</v>
      </c>
      <c r="P688">
        <v>0</v>
      </c>
      <c r="Q688" t="b">
        <v>0</v>
      </c>
      <c r="R688" t="s">
        <v>8272</v>
      </c>
      <c r="S688" s="5">
        <f>Table1[[#This Row],[pledged]]/Table1[[#This Row],[goal]]</f>
        <v>0</v>
      </c>
      <c r="T688" s="6" t="e">
        <f>Table1[[#This Row],[pledged]]/Table1[[#This Row],[backers_count]]</f>
        <v>#DIV/0!</v>
      </c>
      <c r="U688" t="s">
        <v>8318</v>
      </c>
      <c r="V688" t="s">
        <v>8320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f>(Table1[[#This Row],[deadline]]/86400)+25569+(-5/24)</f>
        <v>42771.542280092595</v>
      </c>
      <c r="K689" s="11" t="str">
        <f>TEXT(Table1[[#This Row],[deadline date time serial]],"yyyy")</f>
        <v>2017</v>
      </c>
      <c r="L689">
        <v>1481133653</v>
      </c>
      <c r="M689" s="10">
        <f>(Table1[[#This Row],[launched_at]]/86400)+25569+(-5/24)</f>
        <v>42711.542280092595</v>
      </c>
      <c r="N689" s="9" t="str">
        <f>TEXT(Table1[[#This Row],[launched_at date time serial]], "yyyy")</f>
        <v>2016</v>
      </c>
      <c r="O689" t="b">
        <v>0</v>
      </c>
      <c r="P689">
        <v>6</v>
      </c>
      <c r="Q689" t="b">
        <v>0</v>
      </c>
      <c r="R689" t="s">
        <v>8272</v>
      </c>
      <c r="S689" s="5">
        <f>Table1[[#This Row],[pledged]]/Table1[[#This Row],[goal]]</f>
        <v>3.5499999999999997E-2</v>
      </c>
      <c r="T689" s="6">
        <f>Table1[[#This Row],[pledged]]/Table1[[#This Row],[backers_count]]</f>
        <v>591.66666666666663</v>
      </c>
      <c r="U689" t="s">
        <v>8318</v>
      </c>
      <c r="V689" t="s">
        <v>8320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f>(Table1[[#This Row],[deadline]]/86400)+25569+(-5/24)</f>
        <v>42291.896446759252</v>
      </c>
      <c r="K690" s="11" t="str">
        <f>TEXT(Table1[[#This Row],[deadline date time serial]],"yyyy")</f>
        <v>2015</v>
      </c>
      <c r="L690">
        <v>1442284253</v>
      </c>
      <c r="M690" s="10">
        <f>(Table1[[#This Row],[launched_at]]/86400)+25569+(-5/24)</f>
        <v>42261.896446759252</v>
      </c>
      <c r="N690" s="9" t="str">
        <f>TEXT(Table1[[#This Row],[launched_at date time serial]], "yyyy")</f>
        <v>2015</v>
      </c>
      <c r="O690" t="b">
        <v>0</v>
      </c>
      <c r="P690">
        <v>36</v>
      </c>
      <c r="Q690" t="b">
        <v>0</v>
      </c>
      <c r="R690" t="s">
        <v>8272</v>
      </c>
      <c r="S690" s="5">
        <f>Table1[[#This Row],[pledged]]/Table1[[#This Row],[goal]]</f>
        <v>0.72989999999999999</v>
      </c>
      <c r="T690" s="6">
        <f>Table1[[#This Row],[pledged]]/Table1[[#This Row],[backers_count]]</f>
        <v>405.5</v>
      </c>
      <c r="U690" t="s">
        <v>8318</v>
      </c>
      <c r="V690" t="s">
        <v>8320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f>(Table1[[#This Row],[deadline]]/86400)+25569+(-5/24)</f>
        <v>42711.999305555553</v>
      </c>
      <c r="K691" s="11" t="str">
        <f>TEXT(Table1[[#This Row],[deadline date time serial]],"yyyy")</f>
        <v>2016</v>
      </c>
      <c r="L691">
        <v>1478016097</v>
      </c>
      <c r="M691" s="10">
        <f>(Table1[[#This Row],[launched_at]]/86400)+25569+(-5/24)</f>
        <v>42675.459456018514</v>
      </c>
      <c r="N691" s="9" t="str">
        <f>TEXT(Table1[[#This Row],[launched_at date time serial]], "yyyy")</f>
        <v>2016</v>
      </c>
      <c r="O691" t="b">
        <v>0</v>
      </c>
      <c r="P691">
        <v>336</v>
      </c>
      <c r="Q691" t="b">
        <v>0</v>
      </c>
      <c r="R691" t="s">
        <v>8272</v>
      </c>
      <c r="S691" s="5">
        <f>Table1[[#This Row],[pledged]]/Table1[[#This Row],[goal]]</f>
        <v>0.57648750000000004</v>
      </c>
      <c r="T691" s="6">
        <f>Table1[[#This Row],[pledged]]/Table1[[#This Row],[backers_count]]</f>
        <v>343.14732142857144</v>
      </c>
      <c r="U691" t="s">
        <v>8318</v>
      </c>
      <c r="V691" t="s">
        <v>8320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f>(Table1[[#This Row],[deadline]]/86400)+25569+(-5/24)</f>
        <v>42622.041666666664</v>
      </c>
      <c r="K692" s="11" t="str">
        <f>TEXT(Table1[[#This Row],[deadline date time serial]],"yyyy")</f>
        <v>2016</v>
      </c>
      <c r="L692">
        <v>1469718841</v>
      </c>
      <c r="M692" s="10">
        <f>(Table1[[#This Row],[launched_at]]/86400)+25569+(-5/24)</f>
        <v>42579.426400462959</v>
      </c>
      <c r="N692" s="9" t="str">
        <f>TEXT(Table1[[#This Row],[launched_at date time serial]], "yyyy")</f>
        <v>2016</v>
      </c>
      <c r="O692" t="b">
        <v>0</v>
      </c>
      <c r="P692">
        <v>34</v>
      </c>
      <c r="Q692" t="b">
        <v>0</v>
      </c>
      <c r="R692" t="s">
        <v>8272</v>
      </c>
      <c r="S692" s="5">
        <f>Table1[[#This Row],[pledged]]/Table1[[#This Row],[goal]]</f>
        <v>0.1234</v>
      </c>
      <c r="T692" s="6">
        <f>Table1[[#This Row],[pledged]]/Table1[[#This Row],[backers_count]]</f>
        <v>72.588235294117652</v>
      </c>
      <c r="U692" t="s">
        <v>8318</v>
      </c>
      <c r="V692" t="s">
        <v>8320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f>(Table1[[#This Row],[deadline]]/86400)+25569+(-5/24)</f>
        <v>42185.819976851846</v>
      </c>
      <c r="K693" s="11" t="str">
        <f>TEXT(Table1[[#This Row],[deadline date time serial]],"yyyy")</f>
        <v>2015</v>
      </c>
      <c r="L693">
        <v>1433292046</v>
      </c>
      <c r="M693" s="10">
        <f>(Table1[[#This Row],[launched_at]]/86400)+25569+(-5/24)</f>
        <v>42157.819976851846</v>
      </c>
      <c r="N693" s="9" t="str">
        <f>TEXT(Table1[[#This Row],[launched_at date time serial]], "yyyy")</f>
        <v>2015</v>
      </c>
      <c r="O693" t="b">
        <v>0</v>
      </c>
      <c r="P693">
        <v>10</v>
      </c>
      <c r="Q693" t="b">
        <v>0</v>
      </c>
      <c r="R693" t="s">
        <v>8272</v>
      </c>
      <c r="S693" s="5">
        <f>Table1[[#This Row],[pledged]]/Table1[[#This Row],[goal]]</f>
        <v>5.1999999999999998E-3</v>
      </c>
      <c r="T693" s="6">
        <f>Table1[[#This Row],[pledged]]/Table1[[#This Row],[backers_count]]</f>
        <v>26</v>
      </c>
      <c r="U693" t="s">
        <v>8318</v>
      </c>
      <c r="V693" t="s">
        <v>8320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f>(Table1[[#This Row],[deadline]]/86400)+25569+(-5/24)</f>
        <v>42726.167395833334</v>
      </c>
      <c r="K694" s="11" t="str">
        <f>TEXT(Table1[[#This Row],[deadline date time serial]],"yyyy")</f>
        <v>2016</v>
      </c>
      <c r="L694">
        <v>1479805263</v>
      </c>
      <c r="M694" s="10">
        <f>(Table1[[#This Row],[launched_at]]/86400)+25569+(-5/24)</f>
        <v>42696.167395833334</v>
      </c>
      <c r="N694" s="9" t="str">
        <f>TEXT(Table1[[#This Row],[launched_at date time serial]], "yyyy")</f>
        <v>2016</v>
      </c>
      <c r="O694" t="b">
        <v>0</v>
      </c>
      <c r="P694">
        <v>201</v>
      </c>
      <c r="Q694" t="b">
        <v>0</v>
      </c>
      <c r="R694" t="s">
        <v>8272</v>
      </c>
      <c r="S694" s="5">
        <f>Table1[[#This Row],[pledged]]/Table1[[#This Row],[goal]]</f>
        <v>6.5299999999999997E-2</v>
      </c>
      <c r="T694" s="6">
        <f>Table1[[#This Row],[pledged]]/Table1[[#This Row],[backers_count]]</f>
        <v>6.4975124378109452</v>
      </c>
      <c r="U694" t="s">
        <v>8318</v>
      </c>
      <c r="V694" t="s">
        <v>8320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f>(Table1[[#This Row],[deadline]]/86400)+25569+(-5/24)</f>
        <v>42124.599849537037</v>
      </c>
      <c r="K695" s="11" t="str">
        <f>TEXT(Table1[[#This Row],[deadline date time serial]],"yyyy")</f>
        <v>2015</v>
      </c>
      <c r="L695">
        <v>1427829827</v>
      </c>
      <c r="M695" s="10">
        <f>(Table1[[#This Row],[launched_at]]/86400)+25569+(-5/24)</f>
        <v>42094.599849537037</v>
      </c>
      <c r="N695" s="9" t="str">
        <f>TEXT(Table1[[#This Row],[launched_at date time serial]], "yyyy")</f>
        <v>2015</v>
      </c>
      <c r="O695" t="b">
        <v>0</v>
      </c>
      <c r="P695">
        <v>296</v>
      </c>
      <c r="Q695" t="b">
        <v>0</v>
      </c>
      <c r="R695" t="s">
        <v>8272</v>
      </c>
      <c r="S695" s="5">
        <f>Table1[[#This Row],[pledged]]/Table1[[#This Row],[goal]]</f>
        <v>0.35338000000000003</v>
      </c>
      <c r="T695" s="6">
        <f>Table1[[#This Row],[pledged]]/Table1[[#This Row],[backers_count]]</f>
        <v>119.38513513513513</v>
      </c>
      <c r="U695" t="s">
        <v>8318</v>
      </c>
      <c r="V695" t="s">
        <v>8320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f>(Table1[[#This Row],[deadline]]/86400)+25569+(-5/24)</f>
        <v>42767.455543981479</v>
      </c>
      <c r="K696" s="11" t="str">
        <f>TEXT(Table1[[#This Row],[deadline date time serial]],"yyyy")</f>
        <v>2017</v>
      </c>
      <c r="L696">
        <v>1483372559</v>
      </c>
      <c r="M696" s="10">
        <f>(Table1[[#This Row],[launched_at]]/86400)+25569+(-5/24)</f>
        <v>42737.455543981479</v>
      </c>
      <c r="N696" s="9" t="str">
        <f>TEXT(Table1[[#This Row],[launched_at date time serial]], "yyyy")</f>
        <v>2017</v>
      </c>
      <c r="O696" t="b">
        <v>0</v>
      </c>
      <c r="P696">
        <v>7</v>
      </c>
      <c r="Q696" t="b">
        <v>0</v>
      </c>
      <c r="R696" t="s">
        <v>8272</v>
      </c>
      <c r="S696" s="5">
        <f>Table1[[#This Row],[pledged]]/Table1[[#This Row],[goal]]</f>
        <v>3.933333333333333E-3</v>
      </c>
      <c r="T696" s="6">
        <f>Table1[[#This Row],[pledged]]/Table1[[#This Row],[backers_count]]</f>
        <v>84.285714285714292</v>
      </c>
      <c r="U696" t="s">
        <v>8318</v>
      </c>
      <c r="V696" t="s">
        <v>8320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f>(Table1[[#This Row],[deadline]]/86400)+25569+(-5/24)</f>
        <v>41943.312731481477</v>
      </c>
      <c r="K697" s="11" t="str">
        <f>TEXT(Table1[[#This Row],[deadline date time serial]],"yyyy")</f>
        <v>2014</v>
      </c>
      <c r="L697">
        <v>1412166620</v>
      </c>
      <c r="M697" s="10">
        <f>(Table1[[#This Row],[launched_at]]/86400)+25569+(-5/24)</f>
        <v>41913.312731481477</v>
      </c>
      <c r="N697" s="9" t="str">
        <f>TEXT(Table1[[#This Row],[launched_at date time serial]], "yyyy")</f>
        <v>2014</v>
      </c>
      <c r="O697" t="b">
        <v>0</v>
      </c>
      <c r="P697">
        <v>7</v>
      </c>
      <c r="Q697" t="b">
        <v>0</v>
      </c>
      <c r="R697" t="s">
        <v>8272</v>
      </c>
      <c r="S697" s="5">
        <f>Table1[[#This Row],[pledged]]/Table1[[#This Row],[goal]]</f>
        <v>1.06E-2</v>
      </c>
      <c r="T697" s="6">
        <f>Table1[[#This Row],[pledged]]/Table1[[#This Row],[backers_count]]</f>
        <v>90.857142857142861</v>
      </c>
      <c r="U697" t="s">
        <v>8318</v>
      </c>
      <c r="V697" t="s">
        <v>8320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f>(Table1[[#This Row],[deadline]]/86400)+25569+(-5/24)</f>
        <v>41845.718773148146</v>
      </c>
      <c r="K698" s="11" t="str">
        <f>TEXT(Table1[[#This Row],[deadline date time serial]],"yyyy")</f>
        <v>2014</v>
      </c>
      <c r="L698">
        <v>1403734502</v>
      </c>
      <c r="M698" s="10">
        <f>(Table1[[#This Row],[launched_at]]/86400)+25569+(-5/24)</f>
        <v>41815.718773148146</v>
      </c>
      <c r="N698" s="9" t="str">
        <f>TEXT(Table1[[#This Row],[launched_at date time serial]], "yyyy")</f>
        <v>2014</v>
      </c>
      <c r="O698" t="b">
        <v>0</v>
      </c>
      <c r="P698">
        <v>1</v>
      </c>
      <c r="Q698" t="b">
        <v>0</v>
      </c>
      <c r="R698" t="s">
        <v>8272</v>
      </c>
      <c r="S698" s="5">
        <f>Table1[[#This Row],[pledged]]/Table1[[#This Row],[goal]]</f>
        <v>5.7142857142857145E-6</v>
      </c>
      <c r="T698" s="6">
        <f>Table1[[#This Row],[pledged]]/Table1[[#This Row],[backers_count]]</f>
        <v>1</v>
      </c>
      <c r="U698" t="s">
        <v>8318</v>
      </c>
      <c r="V698" t="s">
        <v>8320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f>(Table1[[#This Row],[deadline]]/86400)+25569+(-5/24)</f>
        <v>42403.314687500002</v>
      </c>
      <c r="K699" s="11" t="str">
        <f>TEXT(Table1[[#This Row],[deadline date time serial]],"yyyy")</f>
        <v>2016</v>
      </c>
      <c r="L699">
        <v>1453206789</v>
      </c>
      <c r="M699" s="10">
        <f>(Table1[[#This Row],[launched_at]]/86400)+25569+(-5/24)</f>
        <v>42388.314687500002</v>
      </c>
      <c r="N699" s="9" t="str">
        <f>TEXT(Table1[[#This Row],[launched_at date time serial]], "yyyy")</f>
        <v>2016</v>
      </c>
      <c r="O699" t="b">
        <v>0</v>
      </c>
      <c r="P699">
        <v>114</v>
      </c>
      <c r="Q699" t="b">
        <v>0</v>
      </c>
      <c r="R699" t="s">
        <v>8272</v>
      </c>
      <c r="S699" s="5">
        <f>Table1[[#This Row],[pledged]]/Table1[[#This Row],[goal]]</f>
        <v>0.46379999999999999</v>
      </c>
      <c r="T699" s="6">
        <f>Table1[[#This Row],[pledged]]/Table1[[#This Row],[backers_count]]</f>
        <v>20.342105263157894</v>
      </c>
      <c r="U699" t="s">
        <v>8318</v>
      </c>
      <c r="V699" t="s">
        <v>8320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f>(Table1[[#This Row],[deadline]]/86400)+25569+(-5/24)</f>
        <v>41899.875</v>
      </c>
      <c r="K700" s="11" t="str">
        <f>TEXT(Table1[[#This Row],[deadline date time serial]],"yyyy")</f>
        <v>2014</v>
      </c>
      <c r="L700">
        <v>1408141245</v>
      </c>
      <c r="M700" s="10">
        <f>(Table1[[#This Row],[launched_at]]/86400)+25569+(-5/24)</f>
        <v>41866.722743055558</v>
      </c>
      <c r="N700" s="9" t="str">
        <f>TEXT(Table1[[#This Row],[launched_at date time serial]], "yyyy")</f>
        <v>2014</v>
      </c>
      <c r="O700" t="b">
        <v>0</v>
      </c>
      <c r="P700">
        <v>29</v>
      </c>
      <c r="Q700" t="b">
        <v>0</v>
      </c>
      <c r="R700" t="s">
        <v>8272</v>
      </c>
      <c r="S700" s="5">
        <f>Table1[[#This Row],[pledged]]/Table1[[#This Row],[goal]]</f>
        <v>0.15390000000000001</v>
      </c>
      <c r="T700" s="6">
        <f>Table1[[#This Row],[pledged]]/Table1[[#This Row],[backers_count]]</f>
        <v>530.68965517241384</v>
      </c>
      <c r="U700" t="s">
        <v>8318</v>
      </c>
      <c r="V700" t="s">
        <v>8320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f>(Table1[[#This Row],[deadline]]/86400)+25569+(-5/24)</f>
        <v>41600.458333333328</v>
      </c>
      <c r="K701" s="11" t="str">
        <f>TEXT(Table1[[#This Row],[deadline date time serial]],"yyyy")</f>
        <v>2013</v>
      </c>
      <c r="L701">
        <v>1381923548</v>
      </c>
      <c r="M701" s="10">
        <f>(Table1[[#This Row],[launched_at]]/86400)+25569+(-5/24)</f>
        <v>41563.277175925927</v>
      </c>
      <c r="N701" s="9" t="str">
        <f>TEXT(Table1[[#This Row],[launched_at date time serial]], "yyyy")</f>
        <v>2013</v>
      </c>
      <c r="O701" t="b">
        <v>0</v>
      </c>
      <c r="P701">
        <v>890</v>
      </c>
      <c r="Q701" t="b">
        <v>0</v>
      </c>
      <c r="R701" t="s">
        <v>8272</v>
      </c>
      <c r="S701" s="5">
        <f>Table1[[#This Row],[pledged]]/Table1[[#This Row],[goal]]</f>
        <v>0.824221076923077</v>
      </c>
      <c r="T701" s="6">
        <f>Table1[[#This Row],[pledged]]/Table1[[#This Row],[backers_count]]</f>
        <v>120.39184269662923</v>
      </c>
      <c r="U701" t="s">
        <v>8318</v>
      </c>
      <c r="V701" t="s">
        <v>8320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f>(Table1[[#This Row],[deadline]]/86400)+25569+(-5/24)</f>
        <v>42745.480104166665</v>
      </c>
      <c r="K702" s="11" t="str">
        <f>TEXT(Table1[[#This Row],[deadline date time serial]],"yyyy")</f>
        <v>2017</v>
      </c>
      <c r="L702">
        <v>1481473881</v>
      </c>
      <c r="M702" s="10">
        <f>(Table1[[#This Row],[launched_at]]/86400)+25569+(-5/24)</f>
        <v>42715.480104166665</v>
      </c>
      <c r="N702" s="9" t="str">
        <f>TEXT(Table1[[#This Row],[launched_at date time serial]], "yyyy")</f>
        <v>2016</v>
      </c>
      <c r="O702" t="b">
        <v>0</v>
      </c>
      <c r="P702">
        <v>31</v>
      </c>
      <c r="Q702" t="b">
        <v>0</v>
      </c>
      <c r="R702" t="s">
        <v>8272</v>
      </c>
      <c r="S702" s="5">
        <f>Table1[[#This Row],[pledged]]/Table1[[#This Row],[goal]]</f>
        <v>2.6866666666666667E-2</v>
      </c>
      <c r="T702" s="6">
        <f>Table1[[#This Row],[pledged]]/Table1[[#This Row],[backers_count]]</f>
        <v>13</v>
      </c>
      <c r="U702" t="s">
        <v>8318</v>
      </c>
      <c r="V702" t="s">
        <v>8320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f>(Table1[[#This Row],[deadline]]/86400)+25569+(-5/24)</f>
        <v>41843.454629629625</v>
      </c>
      <c r="K703" s="11" t="str">
        <f>TEXT(Table1[[#This Row],[deadline date time serial]],"yyyy")</f>
        <v>2014</v>
      </c>
      <c r="L703">
        <v>1403538880</v>
      </c>
      <c r="M703" s="10">
        <f>(Table1[[#This Row],[launched_at]]/86400)+25569+(-5/24)</f>
        <v>41813.454629629625</v>
      </c>
      <c r="N703" s="9" t="str">
        <f>TEXT(Table1[[#This Row],[launched_at date time serial]], "yyyy")</f>
        <v>2014</v>
      </c>
      <c r="O703" t="b">
        <v>0</v>
      </c>
      <c r="P703">
        <v>21</v>
      </c>
      <c r="Q703" t="b">
        <v>0</v>
      </c>
      <c r="R703" t="s">
        <v>8272</v>
      </c>
      <c r="S703" s="5">
        <f>Table1[[#This Row],[pledged]]/Table1[[#This Row],[goal]]</f>
        <v>0.26600000000000001</v>
      </c>
      <c r="T703" s="6">
        <f>Table1[[#This Row],[pledged]]/Table1[[#This Row],[backers_count]]</f>
        <v>291.33333333333331</v>
      </c>
      <c r="U703" t="s">
        <v>8318</v>
      </c>
      <c r="V703" t="s">
        <v>8320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f>(Table1[[#This Row],[deadline]]/86400)+25569+(-5/24)</f>
        <v>42698.560034722221</v>
      </c>
      <c r="K704" s="11" t="str">
        <f>TEXT(Table1[[#This Row],[deadline date time serial]],"yyyy")</f>
        <v>2016</v>
      </c>
      <c r="L704">
        <v>1477416387</v>
      </c>
      <c r="M704" s="10">
        <f>(Table1[[#This Row],[launched_at]]/86400)+25569+(-5/24)</f>
        <v>42668.518368055556</v>
      </c>
      <c r="N704" s="9" t="str">
        <f>TEXT(Table1[[#This Row],[launched_at date time serial]], "yyyy")</f>
        <v>2016</v>
      </c>
      <c r="O704" t="b">
        <v>0</v>
      </c>
      <c r="P704">
        <v>37</v>
      </c>
      <c r="Q704" t="b">
        <v>0</v>
      </c>
      <c r="R704" t="s">
        <v>8272</v>
      </c>
      <c r="S704" s="5">
        <f>Table1[[#This Row],[pledged]]/Table1[[#This Row],[goal]]</f>
        <v>0.30813400000000002</v>
      </c>
      <c r="T704" s="6">
        <f>Table1[[#This Row],[pledged]]/Table1[[#This Row],[backers_count]]</f>
        <v>124.9191891891892</v>
      </c>
      <c r="U704" t="s">
        <v>8318</v>
      </c>
      <c r="V704" t="s">
        <v>8320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f>(Table1[[#This Row],[deadline]]/86400)+25569+(-5/24)</f>
        <v>42766.772222222215</v>
      </c>
      <c r="K705" s="11" t="str">
        <f>TEXT(Table1[[#This Row],[deadline date time serial]],"yyyy")</f>
        <v>2017</v>
      </c>
      <c r="L705">
        <v>1481150949</v>
      </c>
      <c r="M705" s="10">
        <f>(Table1[[#This Row],[launched_at]]/86400)+25569+(-5/24)</f>
        <v>42711.742465277777</v>
      </c>
      <c r="N705" s="9" t="str">
        <f>TEXT(Table1[[#This Row],[launched_at date time serial]], "yyyy")</f>
        <v>2016</v>
      </c>
      <c r="O705" t="b">
        <v>0</v>
      </c>
      <c r="P705">
        <v>7</v>
      </c>
      <c r="Q705" t="b">
        <v>0</v>
      </c>
      <c r="R705" t="s">
        <v>8272</v>
      </c>
      <c r="S705" s="5">
        <f>Table1[[#This Row],[pledged]]/Table1[[#This Row],[goal]]</f>
        <v>5.5800000000000002E-2</v>
      </c>
      <c r="T705" s="6">
        <f>Table1[[#This Row],[pledged]]/Table1[[#This Row],[backers_count]]</f>
        <v>119.57142857142857</v>
      </c>
      <c r="U705" t="s">
        <v>8318</v>
      </c>
      <c r="V705" t="s">
        <v>8320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f>(Table1[[#This Row],[deadline]]/86400)+25569+(-5/24)</f>
        <v>42785.984583333331</v>
      </c>
      <c r="K706" s="11" t="str">
        <f>TEXT(Table1[[#This Row],[deadline date time serial]],"yyyy")</f>
        <v>2017</v>
      </c>
      <c r="L706">
        <v>1482381468</v>
      </c>
      <c r="M706" s="10">
        <f>(Table1[[#This Row],[launched_at]]/86400)+25569+(-5/24)</f>
        <v>42725.984583333331</v>
      </c>
      <c r="N706" s="9" t="str">
        <f>TEXT(Table1[[#This Row],[launched_at date time serial]], "yyyy")</f>
        <v>2016</v>
      </c>
      <c r="O706" t="b">
        <v>0</v>
      </c>
      <c r="P706">
        <v>4</v>
      </c>
      <c r="Q706" t="b">
        <v>0</v>
      </c>
      <c r="R706" t="s">
        <v>8272</v>
      </c>
      <c r="S706" s="5">
        <f>Table1[[#This Row],[pledged]]/Table1[[#This Row],[goal]]</f>
        <v>8.7454545454545458E-3</v>
      </c>
      <c r="T706" s="6">
        <f>Table1[[#This Row],[pledged]]/Table1[[#This Row],[backers_count]]</f>
        <v>120.25</v>
      </c>
      <c r="U706" t="s">
        <v>8318</v>
      </c>
      <c r="V706" t="s">
        <v>8320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f>(Table1[[#This Row],[deadline]]/86400)+25569+(-5/24)</f>
        <v>42756.283310185179</v>
      </c>
      <c r="K707" s="11" t="str">
        <f>TEXT(Table1[[#This Row],[deadline date time serial]],"yyyy")</f>
        <v>2017</v>
      </c>
      <c r="L707">
        <v>1482407278</v>
      </c>
      <c r="M707" s="10">
        <f>(Table1[[#This Row],[launched_at]]/86400)+25569+(-5/24)</f>
        <v>42726.283310185179</v>
      </c>
      <c r="N707" s="9" t="str">
        <f>TEXT(Table1[[#This Row],[launched_at date time serial]], "yyyy")</f>
        <v>2016</v>
      </c>
      <c r="O707" t="b">
        <v>0</v>
      </c>
      <c r="P707">
        <v>5</v>
      </c>
      <c r="Q707" t="b">
        <v>0</v>
      </c>
      <c r="R707" t="s">
        <v>8272</v>
      </c>
      <c r="S707" s="5">
        <f>Table1[[#This Row],[pledged]]/Table1[[#This Row],[goal]]</f>
        <v>9.7699999999999992E-3</v>
      </c>
      <c r="T707" s="6">
        <f>Table1[[#This Row],[pledged]]/Table1[[#This Row],[backers_count]]</f>
        <v>195.4</v>
      </c>
      <c r="U707" t="s">
        <v>8318</v>
      </c>
      <c r="V707" t="s">
        <v>8320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f>(Table1[[#This Row],[deadline]]/86400)+25569+(-5/24)</f>
        <v>42718.568749999999</v>
      </c>
      <c r="K708" s="11" t="str">
        <f>TEXT(Table1[[#This Row],[deadline date time serial]],"yyyy")</f>
        <v>2016</v>
      </c>
      <c r="L708">
        <v>1478130783</v>
      </c>
      <c r="M708" s="10">
        <f>(Table1[[#This Row],[launched_at]]/86400)+25569+(-5/24)</f>
        <v>42676.786840277775</v>
      </c>
      <c r="N708" s="9" t="str">
        <f>TEXT(Table1[[#This Row],[launched_at date time serial]], "yyyy")</f>
        <v>2016</v>
      </c>
      <c r="O708" t="b">
        <v>0</v>
      </c>
      <c r="P708">
        <v>0</v>
      </c>
      <c r="Q708" t="b">
        <v>0</v>
      </c>
      <c r="R708" t="s">
        <v>8272</v>
      </c>
      <c r="S708" s="5">
        <f>Table1[[#This Row],[pledged]]/Table1[[#This Row],[goal]]</f>
        <v>0</v>
      </c>
      <c r="T708" s="6" t="e">
        <f>Table1[[#This Row],[pledged]]/Table1[[#This Row],[backers_count]]</f>
        <v>#DIV/0!</v>
      </c>
      <c r="U708" t="s">
        <v>8318</v>
      </c>
      <c r="V708" t="s">
        <v>8320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f>(Table1[[#This Row],[deadline]]/86400)+25569+(-5/24)</f>
        <v>42736.45517361111</v>
      </c>
      <c r="K709" s="11" t="str">
        <f>TEXT(Table1[[#This Row],[deadline date time serial]],"yyyy")</f>
        <v>2017</v>
      </c>
      <c r="L709">
        <v>1479830127</v>
      </c>
      <c r="M709" s="10">
        <f>(Table1[[#This Row],[launched_at]]/86400)+25569+(-5/24)</f>
        <v>42696.45517361111</v>
      </c>
      <c r="N709" s="9" t="str">
        <f>TEXT(Table1[[#This Row],[launched_at date time serial]], "yyyy")</f>
        <v>2016</v>
      </c>
      <c r="O709" t="b">
        <v>0</v>
      </c>
      <c r="P709">
        <v>456</v>
      </c>
      <c r="Q709" t="b">
        <v>0</v>
      </c>
      <c r="R709" t="s">
        <v>8272</v>
      </c>
      <c r="S709" s="5">
        <f>Table1[[#This Row],[pledged]]/Table1[[#This Row],[goal]]</f>
        <v>0.78927352941176465</v>
      </c>
      <c r="T709" s="6">
        <f>Table1[[#This Row],[pledged]]/Table1[[#This Row],[backers_count]]</f>
        <v>117.69868421052631</v>
      </c>
      <c r="U709" t="s">
        <v>8318</v>
      </c>
      <c r="V709" t="s">
        <v>8320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f>(Table1[[#This Row],[deadline]]/86400)+25569+(-5/24)</f>
        <v>41895.372685185182</v>
      </c>
      <c r="K710" s="11" t="str">
        <f>TEXT(Table1[[#This Row],[deadline date time serial]],"yyyy")</f>
        <v>2014</v>
      </c>
      <c r="L710">
        <v>1405432600</v>
      </c>
      <c r="M710" s="10">
        <f>(Table1[[#This Row],[launched_at]]/86400)+25569+(-5/24)</f>
        <v>41835.372685185182</v>
      </c>
      <c r="N710" s="9" t="str">
        <f>TEXT(Table1[[#This Row],[launched_at date time serial]], "yyyy")</f>
        <v>2014</v>
      </c>
      <c r="O710" t="b">
        <v>0</v>
      </c>
      <c r="P710">
        <v>369</v>
      </c>
      <c r="Q710" t="b">
        <v>0</v>
      </c>
      <c r="R710" t="s">
        <v>8272</v>
      </c>
      <c r="S710" s="5">
        <f>Table1[[#This Row],[pledged]]/Table1[[#This Row],[goal]]</f>
        <v>0.22092500000000001</v>
      </c>
      <c r="T710" s="6">
        <f>Table1[[#This Row],[pledged]]/Table1[[#This Row],[backers_count]]</f>
        <v>23.948509485094849</v>
      </c>
      <c r="U710" t="s">
        <v>8318</v>
      </c>
      <c r="V710" t="s">
        <v>8320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f>(Table1[[#This Row],[deadline]]/86400)+25569+(-5/24)</f>
        <v>41977.832858796297</v>
      </c>
      <c r="K711" s="11" t="str">
        <f>TEXT(Table1[[#This Row],[deadline date time serial]],"yyyy")</f>
        <v>2014</v>
      </c>
      <c r="L711">
        <v>1415149159</v>
      </c>
      <c r="M711" s="10">
        <f>(Table1[[#This Row],[launched_at]]/86400)+25569+(-5/24)</f>
        <v>41947.832858796297</v>
      </c>
      <c r="N711" s="9" t="str">
        <f>TEXT(Table1[[#This Row],[launched_at date time serial]], "yyyy")</f>
        <v>2014</v>
      </c>
      <c r="O711" t="b">
        <v>0</v>
      </c>
      <c r="P711">
        <v>2</v>
      </c>
      <c r="Q711" t="b">
        <v>0</v>
      </c>
      <c r="R711" t="s">
        <v>8272</v>
      </c>
      <c r="S711" s="5">
        <f>Table1[[#This Row],[pledged]]/Table1[[#This Row],[goal]]</f>
        <v>4.0666666666666663E-3</v>
      </c>
      <c r="T711" s="6">
        <f>Table1[[#This Row],[pledged]]/Table1[[#This Row],[backers_count]]</f>
        <v>30.5</v>
      </c>
      <c r="U711" t="s">
        <v>8318</v>
      </c>
      <c r="V711" t="s">
        <v>8320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f>(Table1[[#This Row],[deadline]]/86400)+25569+(-5/24)</f>
        <v>41870.822222222218</v>
      </c>
      <c r="K712" s="11" t="str">
        <f>TEXT(Table1[[#This Row],[deadline date time serial]],"yyyy")</f>
        <v>2014</v>
      </c>
      <c r="L712">
        <v>1405640302</v>
      </c>
      <c r="M712" s="10">
        <f>(Table1[[#This Row],[launched_at]]/86400)+25569+(-5/24)</f>
        <v>41837.776643518519</v>
      </c>
      <c r="N712" s="9" t="str">
        <f>TEXT(Table1[[#This Row],[launched_at date time serial]], "yyyy")</f>
        <v>2014</v>
      </c>
      <c r="O712" t="b">
        <v>0</v>
      </c>
      <c r="P712">
        <v>0</v>
      </c>
      <c r="Q712" t="b">
        <v>0</v>
      </c>
      <c r="R712" t="s">
        <v>8272</v>
      </c>
      <c r="S712" s="5">
        <f>Table1[[#This Row],[pledged]]/Table1[[#This Row],[goal]]</f>
        <v>0</v>
      </c>
      <c r="T712" s="6" t="e">
        <f>Table1[[#This Row],[pledged]]/Table1[[#This Row],[backers_count]]</f>
        <v>#DIV/0!</v>
      </c>
      <c r="U712" t="s">
        <v>8318</v>
      </c>
      <c r="V712" t="s">
        <v>8320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f>(Table1[[#This Row],[deadline]]/86400)+25569+(-5/24)</f>
        <v>42718.292453703696</v>
      </c>
      <c r="K713" s="11" t="str">
        <f>TEXT(Table1[[#This Row],[deadline date time serial]],"yyyy")</f>
        <v>2016</v>
      </c>
      <c r="L713">
        <v>1478257268</v>
      </c>
      <c r="M713" s="10">
        <f>(Table1[[#This Row],[launched_at]]/86400)+25569+(-5/24)</f>
        <v>42678.250787037039</v>
      </c>
      <c r="N713" s="9" t="str">
        <f>TEXT(Table1[[#This Row],[launched_at date time serial]], "yyyy")</f>
        <v>2016</v>
      </c>
      <c r="O713" t="b">
        <v>0</v>
      </c>
      <c r="P713">
        <v>338</v>
      </c>
      <c r="Q713" t="b">
        <v>0</v>
      </c>
      <c r="R713" t="s">
        <v>8272</v>
      </c>
      <c r="S713" s="5">
        <f>Table1[[#This Row],[pledged]]/Table1[[#This Row],[goal]]</f>
        <v>0.33790999999999999</v>
      </c>
      <c r="T713" s="6">
        <f>Table1[[#This Row],[pledged]]/Table1[[#This Row],[backers_count]]</f>
        <v>99.973372781065095</v>
      </c>
      <c r="U713" t="s">
        <v>8318</v>
      </c>
      <c r="V713" t="s">
        <v>8320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f>(Table1[[#This Row],[deadline]]/86400)+25569+(-5/24)</f>
        <v>42414.472592592589</v>
      </c>
      <c r="K714" s="11" t="str">
        <f>TEXT(Table1[[#This Row],[deadline date time serial]],"yyyy")</f>
        <v>2016</v>
      </c>
      <c r="L714">
        <v>1452874832</v>
      </c>
      <c r="M714" s="10">
        <f>(Table1[[#This Row],[launched_at]]/86400)+25569+(-5/24)</f>
        <v>42384.472592592589</v>
      </c>
      <c r="N714" s="9" t="str">
        <f>TEXT(Table1[[#This Row],[launched_at date time serial]], "yyyy")</f>
        <v>2016</v>
      </c>
      <c r="O714" t="b">
        <v>0</v>
      </c>
      <c r="P714">
        <v>4</v>
      </c>
      <c r="Q714" t="b">
        <v>0</v>
      </c>
      <c r="R714" t="s">
        <v>8272</v>
      </c>
      <c r="S714" s="5">
        <f>Table1[[#This Row],[pledged]]/Table1[[#This Row],[goal]]</f>
        <v>2.1649484536082476E-3</v>
      </c>
      <c r="T714" s="6">
        <f>Table1[[#This Row],[pledged]]/Table1[[#This Row],[backers_count]]</f>
        <v>26.25</v>
      </c>
      <c r="U714" t="s">
        <v>8318</v>
      </c>
      <c r="V714" t="s">
        <v>8320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f>(Table1[[#This Row],[deadline]]/86400)+25569+(-5/24)</f>
        <v>42526.320972222216</v>
      </c>
      <c r="K715" s="11" t="str">
        <f>TEXT(Table1[[#This Row],[deadline date time serial]],"yyyy")</f>
        <v>2016</v>
      </c>
      <c r="L715">
        <v>1462538532</v>
      </c>
      <c r="M715" s="10">
        <f>(Table1[[#This Row],[launched_at]]/86400)+25569+(-5/24)</f>
        <v>42496.320972222216</v>
      </c>
      <c r="N715" s="9" t="str">
        <f>TEXT(Table1[[#This Row],[launched_at date time serial]], "yyyy")</f>
        <v>2016</v>
      </c>
      <c r="O715" t="b">
        <v>0</v>
      </c>
      <c r="P715">
        <v>1</v>
      </c>
      <c r="Q715" t="b">
        <v>0</v>
      </c>
      <c r="R715" t="s">
        <v>8272</v>
      </c>
      <c r="S715" s="5">
        <f>Table1[[#This Row],[pledged]]/Table1[[#This Row],[goal]]</f>
        <v>7.9600000000000001E-3</v>
      </c>
      <c r="T715" s="6">
        <f>Table1[[#This Row],[pledged]]/Table1[[#This Row],[backers_count]]</f>
        <v>199</v>
      </c>
      <c r="U715" t="s">
        <v>8318</v>
      </c>
      <c r="V715" t="s">
        <v>8320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f>(Table1[[#This Row],[deadline]]/86400)+25569+(-5/24)</f>
        <v>42794.579652777778</v>
      </c>
      <c r="K716" s="11" t="str">
        <f>TEXT(Table1[[#This Row],[deadline date time serial]],"yyyy")</f>
        <v>2017</v>
      </c>
      <c r="L716">
        <v>1483124082</v>
      </c>
      <c r="M716" s="10">
        <f>(Table1[[#This Row],[launched_at]]/86400)+25569+(-5/24)</f>
        <v>42734.579652777778</v>
      </c>
      <c r="N716" s="9" t="str">
        <f>TEXT(Table1[[#This Row],[launched_at date time serial]], "yyyy")</f>
        <v>2016</v>
      </c>
      <c r="O716" t="b">
        <v>0</v>
      </c>
      <c r="P716">
        <v>28</v>
      </c>
      <c r="Q716" t="b">
        <v>0</v>
      </c>
      <c r="R716" t="s">
        <v>8272</v>
      </c>
      <c r="S716" s="5">
        <f>Table1[[#This Row],[pledged]]/Table1[[#This Row],[goal]]</f>
        <v>0.14993333333333334</v>
      </c>
      <c r="T716" s="6">
        <f>Table1[[#This Row],[pledged]]/Table1[[#This Row],[backers_count]]</f>
        <v>80.321428571428569</v>
      </c>
      <c r="U716" t="s">
        <v>8318</v>
      </c>
      <c r="V716" t="s">
        <v>8320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f>(Table1[[#This Row],[deadline]]/86400)+25569+(-5/24)</f>
        <v>42312.924074074072</v>
      </c>
      <c r="K717" s="11" t="str">
        <f>TEXT(Table1[[#This Row],[deadline date time serial]],"yyyy")</f>
        <v>2015</v>
      </c>
      <c r="L717">
        <v>1443233440</v>
      </c>
      <c r="M717" s="10">
        <f>(Table1[[#This Row],[launched_at]]/86400)+25569+(-5/24)</f>
        <v>42272.8824074074</v>
      </c>
      <c r="N717" s="9" t="str">
        <f>TEXT(Table1[[#This Row],[launched_at date time serial]], "yyyy")</f>
        <v>2015</v>
      </c>
      <c r="O717" t="b">
        <v>0</v>
      </c>
      <c r="P717">
        <v>12</v>
      </c>
      <c r="Q717" t="b">
        <v>0</v>
      </c>
      <c r="R717" t="s">
        <v>8272</v>
      </c>
      <c r="S717" s="5">
        <f>Table1[[#This Row],[pledged]]/Table1[[#This Row],[goal]]</f>
        <v>5.0509090909090906E-2</v>
      </c>
      <c r="T717" s="6">
        <f>Table1[[#This Row],[pledged]]/Table1[[#This Row],[backers_count]]</f>
        <v>115.75</v>
      </c>
      <c r="U717" t="s">
        <v>8318</v>
      </c>
      <c r="V717" t="s">
        <v>8320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f>(Table1[[#This Row],[deadline]]/86400)+25569+(-5/24)</f>
        <v>41973.791666666664</v>
      </c>
      <c r="K718" s="11" t="str">
        <f>TEXT(Table1[[#This Row],[deadline date time serial]],"yyyy")</f>
        <v>2014</v>
      </c>
      <c r="L718">
        <v>1414511307</v>
      </c>
      <c r="M718" s="10">
        <f>(Table1[[#This Row],[launched_at]]/86400)+25569+(-5/24)</f>
        <v>41940.450312499997</v>
      </c>
      <c r="N718" s="9" t="str">
        <f>TEXT(Table1[[#This Row],[launched_at date time serial]], "yyyy")</f>
        <v>2014</v>
      </c>
      <c r="O718" t="b">
        <v>0</v>
      </c>
      <c r="P718">
        <v>16</v>
      </c>
      <c r="Q718" t="b">
        <v>0</v>
      </c>
      <c r="R718" t="s">
        <v>8272</v>
      </c>
      <c r="S718" s="5">
        <f>Table1[[#This Row],[pledged]]/Table1[[#This Row],[goal]]</f>
        <v>0.10214285714285715</v>
      </c>
      <c r="T718" s="6">
        <f>Table1[[#This Row],[pledged]]/Table1[[#This Row],[backers_count]]</f>
        <v>44.6875</v>
      </c>
      <c r="U718" t="s">
        <v>8318</v>
      </c>
      <c r="V718" t="s">
        <v>8320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f>(Table1[[#This Row],[deadline]]/86400)+25569+(-5/24)</f>
        <v>41887.645856481475</v>
      </c>
      <c r="K719" s="11" t="str">
        <f>TEXT(Table1[[#This Row],[deadline date time serial]],"yyyy")</f>
        <v>2014</v>
      </c>
      <c r="L719">
        <v>1407357002</v>
      </c>
      <c r="M719" s="10">
        <f>(Table1[[#This Row],[launched_at]]/86400)+25569+(-5/24)</f>
        <v>41857.645856481475</v>
      </c>
      <c r="N719" s="9" t="str">
        <f>TEXT(Table1[[#This Row],[launched_at date time serial]], "yyyy")</f>
        <v>2014</v>
      </c>
      <c r="O719" t="b">
        <v>0</v>
      </c>
      <c r="P719">
        <v>4</v>
      </c>
      <c r="Q719" t="b">
        <v>0</v>
      </c>
      <c r="R719" t="s">
        <v>8272</v>
      </c>
      <c r="S719" s="5">
        <f>Table1[[#This Row],[pledged]]/Table1[[#This Row],[goal]]</f>
        <v>3.0500000000000002E-3</v>
      </c>
      <c r="T719" s="6">
        <f>Table1[[#This Row],[pledged]]/Table1[[#This Row],[backers_count]]</f>
        <v>76.25</v>
      </c>
      <c r="U719" t="s">
        <v>8318</v>
      </c>
      <c r="V719" t="s">
        <v>8320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f>(Table1[[#This Row],[deadline]]/86400)+25569+(-5/24)</f>
        <v>42784.040972222218</v>
      </c>
      <c r="K720" s="11" t="str">
        <f>TEXT(Table1[[#This Row],[deadline date time serial]],"yyyy")</f>
        <v>2017</v>
      </c>
      <c r="L720">
        <v>1484684247</v>
      </c>
      <c r="M720" s="10">
        <f>(Table1[[#This Row],[launched_at]]/86400)+25569+(-5/24)</f>
        <v>42752.637118055551</v>
      </c>
      <c r="N720" s="9" t="str">
        <f>TEXT(Table1[[#This Row],[launched_at date time serial]], "yyyy")</f>
        <v>2017</v>
      </c>
      <c r="O720" t="b">
        <v>0</v>
      </c>
      <c r="P720">
        <v>4</v>
      </c>
      <c r="Q720" t="b">
        <v>0</v>
      </c>
      <c r="R720" t="s">
        <v>8272</v>
      </c>
      <c r="S720" s="5">
        <f>Table1[[#This Row],[pledged]]/Table1[[#This Row],[goal]]</f>
        <v>7.4999999999999997E-3</v>
      </c>
      <c r="T720" s="6">
        <f>Table1[[#This Row],[pledged]]/Table1[[#This Row],[backers_count]]</f>
        <v>22.5</v>
      </c>
      <c r="U720" t="s">
        <v>8318</v>
      </c>
      <c r="V720" t="s">
        <v>8320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f>(Table1[[#This Row],[deadline]]/86400)+25569+(-5/24)</f>
        <v>42422.83189814815</v>
      </c>
      <c r="K721" s="11" t="str">
        <f>TEXT(Table1[[#This Row],[deadline date time serial]],"yyyy")</f>
        <v>2016</v>
      </c>
      <c r="L721">
        <v>1454979476</v>
      </c>
      <c r="M721" s="10">
        <f>(Table1[[#This Row],[launched_at]]/86400)+25569+(-5/24)</f>
        <v>42408.83189814815</v>
      </c>
      <c r="N721" s="9" t="str">
        <f>TEXT(Table1[[#This Row],[launched_at date time serial]], "yyyy")</f>
        <v>2016</v>
      </c>
      <c r="O721" t="b">
        <v>0</v>
      </c>
      <c r="P721">
        <v>10</v>
      </c>
      <c r="Q721" t="b">
        <v>0</v>
      </c>
      <c r="R721" t="s">
        <v>8272</v>
      </c>
      <c r="S721" s="5">
        <f>Table1[[#This Row],[pledged]]/Table1[[#This Row],[goal]]</f>
        <v>1.2933333333333333E-2</v>
      </c>
      <c r="T721" s="6">
        <f>Table1[[#This Row],[pledged]]/Table1[[#This Row],[backers_count]]</f>
        <v>19.399999999999999</v>
      </c>
      <c r="U721" t="s">
        <v>8318</v>
      </c>
      <c r="V721" t="s">
        <v>8320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f>(Table1[[#This Row],[deadline]]/86400)+25569+(-5/24)</f>
        <v>40937.440868055557</v>
      </c>
      <c r="K722" s="11" t="str">
        <f>TEXT(Table1[[#This Row],[deadline date time serial]],"yyyy")</f>
        <v>2012</v>
      </c>
      <c r="L722">
        <v>1325432091</v>
      </c>
      <c r="M722" s="10">
        <f>(Table1[[#This Row],[launched_at]]/86400)+25569+(-5/24)</f>
        <v>40909.440868055557</v>
      </c>
      <c r="N722" s="9" t="str">
        <f>TEXT(Table1[[#This Row],[launched_at date time serial]], "yyyy")</f>
        <v>2012</v>
      </c>
      <c r="O722" t="b">
        <v>0</v>
      </c>
      <c r="P722">
        <v>41</v>
      </c>
      <c r="Q722" t="b">
        <v>1</v>
      </c>
      <c r="R722" t="s">
        <v>8273</v>
      </c>
      <c r="S722" s="5">
        <f>Table1[[#This Row],[pledged]]/Table1[[#This Row],[goal]]</f>
        <v>1.4394736842105262</v>
      </c>
      <c r="T722" s="6">
        <f>Table1[[#This Row],[pledged]]/Table1[[#This Row],[backers_count]]</f>
        <v>66.707317073170728</v>
      </c>
      <c r="U722" t="s">
        <v>8321</v>
      </c>
      <c r="V722" t="s">
        <v>8322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f>(Table1[[#This Row],[deadline]]/86400)+25569+(-5/24)</f>
        <v>41852.363506944443</v>
      </c>
      <c r="K723" s="11" t="str">
        <f>TEXT(Table1[[#This Row],[deadline date time serial]],"yyyy")</f>
        <v>2014</v>
      </c>
      <c r="L723">
        <v>1403012607</v>
      </c>
      <c r="M723" s="10">
        <f>(Table1[[#This Row],[launched_at]]/86400)+25569+(-5/24)</f>
        <v>41807.363506944443</v>
      </c>
      <c r="N723" s="9" t="str">
        <f>TEXT(Table1[[#This Row],[launched_at date time serial]], "yyyy")</f>
        <v>2014</v>
      </c>
      <c r="O723" t="b">
        <v>0</v>
      </c>
      <c r="P723">
        <v>119</v>
      </c>
      <c r="Q723" t="b">
        <v>1</v>
      </c>
      <c r="R723" t="s">
        <v>8273</v>
      </c>
      <c r="S723" s="5">
        <f>Table1[[#This Row],[pledged]]/Table1[[#This Row],[goal]]</f>
        <v>1.2210975609756098</v>
      </c>
      <c r="T723" s="6">
        <f>Table1[[#This Row],[pledged]]/Table1[[#This Row],[backers_count]]</f>
        <v>84.142857142857139</v>
      </c>
      <c r="U723" t="s">
        <v>8321</v>
      </c>
      <c r="V723" t="s">
        <v>8322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f>(Table1[[#This Row],[deadline]]/86400)+25569+(-5/24)</f>
        <v>41007.555300925924</v>
      </c>
      <c r="K724" s="11" t="str">
        <f>TEXT(Table1[[#This Row],[deadline date time serial]],"yyyy")</f>
        <v>2012</v>
      </c>
      <c r="L724">
        <v>1331320778</v>
      </c>
      <c r="M724" s="10">
        <f>(Table1[[#This Row],[launched_at]]/86400)+25569+(-5/24)</f>
        <v>40977.596967592588</v>
      </c>
      <c r="N724" s="9" t="str">
        <f>TEXT(Table1[[#This Row],[launched_at date time serial]], "yyyy")</f>
        <v>2012</v>
      </c>
      <c r="O724" t="b">
        <v>0</v>
      </c>
      <c r="P724">
        <v>153</v>
      </c>
      <c r="Q724" t="b">
        <v>1</v>
      </c>
      <c r="R724" t="s">
        <v>8273</v>
      </c>
      <c r="S724" s="5">
        <f>Table1[[#This Row],[pledged]]/Table1[[#This Row],[goal]]</f>
        <v>1.3202400000000001</v>
      </c>
      <c r="T724" s="6">
        <f>Table1[[#This Row],[pledged]]/Table1[[#This Row],[backers_count]]</f>
        <v>215.72549019607843</v>
      </c>
      <c r="U724" t="s">
        <v>8321</v>
      </c>
      <c r="V724" t="s">
        <v>8322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f>(Table1[[#This Row],[deadline]]/86400)+25569+(-5/24)</f>
        <v>42214.957638888889</v>
      </c>
      <c r="K725" s="11" t="str">
        <f>TEXT(Table1[[#This Row],[deadline date time serial]],"yyyy")</f>
        <v>2015</v>
      </c>
      <c r="L725">
        <v>1435606549</v>
      </c>
      <c r="M725" s="10">
        <f>(Table1[[#This Row],[launched_at]]/86400)+25569+(-5/24)</f>
        <v>42184.608206018514</v>
      </c>
      <c r="N725" s="9" t="str">
        <f>TEXT(Table1[[#This Row],[launched_at date time serial]], "yyyy")</f>
        <v>2015</v>
      </c>
      <c r="O725" t="b">
        <v>0</v>
      </c>
      <c r="P725">
        <v>100</v>
      </c>
      <c r="Q725" t="b">
        <v>1</v>
      </c>
      <c r="R725" t="s">
        <v>8273</v>
      </c>
      <c r="S725" s="5">
        <f>Table1[[#This Row],[pledged]]/Table1[[#This Row],[goal]]</f>
        <v>1.0938000000000001</v>
      </c>
      <c r="T725" s="6">
        <f>Table1[[#This Row],[pledged]]/Table1[[#This Row],[backers_count]]</f>
        <v>54.69</v>
      </c>
      <c r="U725" t="s">
        <v>8321</v>
      </c>
      <c r="V725" t="s">
        <v>8322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f>(Table1[[#This Row],[deadline]]/86400)+25569+(-5/24)</f>
        <v>40724.430127314808</v>
      </c>
      <c r="K726" s="11" t="str">
        <f>TEXT(Table1[[#This Row],[deadline date time serial]],"yyyy")</f>
        <v>2011</v>
      </c>
      <c r="L726">
        <v>1306855163</v>
      </c>
      <c r="M726" s="10">
        <f>(Table1[[#This Row],[launched_at]]/86400)+25569+(-5/24)</f>
        <v>40694.430127314808</v>
      </c>
      <c r="N726" s="9" t="str">
        <f>TEXT(Table1[[#This Row],[launched_at date time serial]], "yyyy")</f>
        <v>2011</v>
      </c>
      <c r="O726" t="b">
        <v>0</v>
      </c>
      <c r="P726">
        <v>143</v>
      </c>
      <c r="Q726" t="b">
        <v>1</v>
      </c>
      <c r="R726" t="s">
        <v>8273</v>
      </c>
      <c r="S726" s="5">
        <f>Table1[[#This Row],[pledged]]/Table1[[#This Row],[goal]]</f>
        <v>1.0547157142857144</v>
      </c>
      <c r="T726" s="6">
        <f>Table1[[#This Row],[pledged]]/Table1[[#This Row],[backers_count]]</f>
        <v>51.62944055944056</v>
      </c>
      <c r="U726" t="s">
        <v>8321</v>
      </c>
      <c r="V726" t="s">
        <v>8322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f>(Table1[[#This Row],[deadline]]/86400)+25569+(-5/24)</f>
        <v>42351.417962962958</v>
      </c>
      <c r="K727" s="11" t="str">
        <f>TEXT(Table1[[#This Row],[deadline date time serial]],"yyyy")</f>
        <v>2015</v>
      </c>
      <c r="L727">
        <v>1447426912</v>
      </c>
      <c r="M727" s="10">
        <f>(Table1[[#This Row],[launched_at]]/86400)+25569+(-5/24)</f>
        <v>42321.417962962958</v>
      </c>
      <c r="N727" s="9" t="str">
        <f>TEXT(Table1[[#This Row],[launched_at date time serial]], "yyyy")</f>
        <v>2015</v>
      </c>
      <c r="O727" t="b">
        <v>0</v>
      </c>
      <c r="P727">
        <v>140</v>
      </c>
      <c r="Q727" t="b">
        <v>1</v>
      </c>
      <c r="R727" t="s">
        <v>8273</v>
      </c>
      <c r="S727" s="5">
        <f>Table1[[#This Row],[pledged]]/Table1[[#This Row],[goal]]</f>
        <v>1.0035000000000001</v>
      </c>
      <c r="T727" s="6">
        <f>Table1[[#This Row],[pledged]]/Table1[[#This Row],[backers_count]]</f>
        <v>143.35714285714286</v>
      </c>
      <c r="U727" t="s">
        <v>8321</v>
      </c>
      <c r="V727" t="s">
        <v>8322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f>(Table1[[#This Row],[deadline]]/86400)+25569+(-5/24)</f>
        <v>41375.834340277775</v>
      </c>
      <c r="K728" s="11" t="str">
        <f>TEXT(Table1[[#This Row],[deadline date time serial]],"yyyy")</f>
        <v>2013</v>
      </c>
      <c r="L728">
        <v>1363136487</v>
      </c>
      <c r="M728" s="10">
        <f>(Table1[[#This Row],[launched_at]]/86400)+25569+(-5/24)</f>
        <v>41345.834340277775</v>
      </c>
      <c r="N728" s="9" t="str">
        <f>TEXT(Table1[[#This Row],[launched_at date time serial]], "yyyy")</f>
        <v>2013</v>
      </c>
      <c r="O728" t="b">
        <v>0</v>
      </c>
      <c r="P728">
        <v>35</v>
      </c>
      <c r="Q728" t="b">
        <v>1</v>
      </c>
      <c r="R728" t="s">
        <v>8273</v>
      </c>
      <c r="S728" s="5">
        <f>Table1[[#This Row],[pledged]]/Table1[[#This Row],[goal]]</f>
        <v>1.014</v>
      </c>
      <c r="T728" s="6">
        <f>Table1[[#This Row],[pledged]]/Table1[[#This Row],[backers_count]]</f>
        <v>72.428571428571431</v>
      </c>
      <c r="U728" t="s">
        <v>8321</v>
      </c>
      <c r="V728" t="s">
        <v>8322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f>(Table1[[#This Row],[deadline]]/86400)+25569+(-5/24)</f>
        <v>41288.680555555555</v>
      </c>
      <c r="K729" s="11" t="str">
        <f>TEXT(Table1[[#This Row],[deadline date time serial]],"yyyy")</f>
        <v>2013</v>
      </c>
      <c r="L729">
        <v>1354580949</v>
      </c>
      <c r="M729" s="10">
        <f>(Table1[[#This Row],[launched_at]]/86400)+25569+(-5/24)</f>
        <v>41246.811909722222</v>
      </c>
      <c r="N729" s="9" t="str">
        <f>TEXT(Table1[[#This Row],[launched_at date time serial]], "yyyy")</f>
        <v>2012</v>
      </c>
      <c r="O729" t="b">
        <v>0</v>
      </c>
      <c r="P729">
        <v>149</v>
      </c>
      <c r="Q729" t="b">
        <v>1</v>
      </c>
      <c r="R729" t="s">
        <v>8273</v>
      </c>
      <c r="S729" s="5">
        <f>Table1[[#This Row],[pledged]]/Table1[[#This Row],[goal]]</f>
        <v>1.5551428571428572</v>
      </c>
      <c r="T729" s="6">
        <f>Table1[[#This Row],[pledged]]/Table1[[#This Row],[backers_count]]</f>
        <v>36.530201342281877</v>
      </c>
      <c r="U729" t="s">
        <v>8321</v>
      </c>
      <c r="V729" t="s">
        <v>8322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f>(Table1[[#This Row],[deadline]]/86400)+25569+(-5/24)</f>
        <v>40776.629131944443</v>
      </c>
      <c r="K730" s="11" t="str">
        <f>TEXT(Table1[[#This Row],[deadline date time serial]],"yyyy")</f>
        <v>2011</v>
      </c>
      <c r="L730">
        <v>1310069157</v>
      </c>
      <c r="M730" s="10">
        <f>(Table1[[#This Row],[launched_at]]/86400)+25569+(-5/24)</f>
        <v>40731.629131944443</v>
      </c>
      <c r="N730" s="9" t="str">
        <f>TEXT(Table1[[#This Row],[launched_at date time serial]], "yyyy")</f>
        <v>2011</v>
      </c>
      <c r="O730" t="b">
        <v>0</v>
      </c>
      <c r="P730">
        <v>130</v>
      </c>
      <c r="Q730" t="b">
        <v>1</v>
      </c>
      <c r="R730" t="s">
        <v>8273</v>
      </c>
      <c r="S730" s="5">
        <f>Table1[[#This Row],[pledged]]/Table1[[#This Row],[goal]]</f>
        <v>1.05566</v>
      </c>
      <c r="T730" s="6">
        <f>Table1[[#This Row],[pledged]]/Table1[[#This Row],[backers_count]]</f>
        <v>60.903461538461535</v>
      </c>
      <c r="U730" t="s">
        <v>8321</v>
      </c>
      <c r="V730" t="s">
        <v>8322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f>(Table1[[#This Row],[deadline]]/86400)+25569+(-5/24)</f>
        <v>41170.97755787037</v>
      </c>
      <c r="K731" s="11" t="str">
        <f>TEXT(Table1[[#This Row],[deadline date time serial]],"yyyy")</f>
        <v>2012</v>
      </c>
      <c r="L731">
        <v>1342844861</v>
      </c>
      <c r="M731" s="10">
        <f>(Table1[[#This Row],[launched_at]]/86400)+25569+(-5/24)</f>
        <v>41110.97755787037</v>
      </c>
      <c r="N731" s="9" t="str">
        <f>TEXT(Table1[[#This Row],[launched_at date time serial]], "yyyy")</f>
        <v>2012</v>
      </c>
      <c r="O731" t="b">
        <v>0</v>
      </c>
      <c r="P731">
        <v>120</v>
      </c>
      <c r="Q731" t="b">
        <v>1</v>
      </c>
      <c r="R731" t="s">
        <v>8273</v>
      </c>
      <c r="S731" s="5">
        <f>Table1[[#This Row],[pledged]]/Table1[[#This Row],[goal]]</f>
        <v>1.3065</v>
      </c>
      <c r="T731" s="6">
        <f>Table1[[#This Row],[pledged]]/Table1[[#This Row],[backers_count]]</f>
        <v>43.55</v>
      </c>
      <c r="U731" t="s">
        <v>8321</v>
      </c>
      <c r="V731" t="s">
        <v>8322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f>(Table1[[#This Row],[deadline]]/86400)+25569+(-5/24)</f>
        <v>40884.536932870367</v>
      </c>
      <c r="K732" s="11" t="str">
        <f>TEXT(Table1[[#This Row],[deadline date time serial]],"yyyy")</f>
        <v>2011</v>
      </c>
      <c r="L732">
        <v>1320688391</v>
      </c>
      <c r="M732" s="10">
        <f>(Table1[[#This Row],[launched_at]]/86400)+25569+(-5/24)</f>
        <v>40854.536932870367</v>
      </c>
      <c r="N732" s="9" t="str">
        <f>TEXT(Table1[[#This Row],[launched_at date time serial]], "yyyy")</f>
        <v>2011</v>
      </c>
      <c r="O732" t="b">
        <v>0</v>
      </c>
      <c r="P732">
        <v>265</v>
      </c>
      <c r="Q732" t="b">
        <v>1</v>
      </c>
      <c r="R732" t="s">
        <v>8273</v>
      </c>
      <c r="S732" s="5">
        <f>Table1[[#This Row],[pledged]]/Table1[[#This Row],[goal]]</f>
        <v>1.3219000000000001</v>
      </c>
      <c r="T732" s="6">
        <f>Table1[[#This Row],[pledged]]/Table1[[#This Row],[backers_count]]</f>
        <v>99.766037735849054</v>
      </c>
      <c r="U732" t="s">
        <v>8321</v>
      </c>
      <c r="V732" t="s">
        <v>8322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f>(Table1[[#This Row],[deadline]]/86400)+25569+(-5/24)</f>
        <v>40930.041666666664</v>
      </c>
      <c r="K733" s="11" t="str">
        <f>TEXT(Table1[[#This Row],[deadline date time serial]],"yyyy")</f>
        <v>2012</v>
      </c>
      <c r="L733">
        <v>1322852747</v>
      </c>
      <c r="M733" s="10">
        <f>(Table1[[#This Row],[launched_at]]/86400)+25569+(-5/24)</f>
        <v>40879.587349537032</v>
      </c>
      <c r="N733" s="9" t="str">
        <f>TEXT(Table1[[#This Row],[launched_at date time serial]], "yyyy")</f>
        <v>2011</v>
      </c>
      <c r="O733" t="b">
        <v>0</v>
      </c>
      <c r="P733">
        <v>71</v>
      </c>
      <c r="Q733" t="b">
        <v>1</v>
      </c>
      <c r="R733" t="s">
        <v>8273</v>
      </c>
      <c r="S733" s="5">
        <f>Table1[[#This Row],[pledged]]/Table1[[#This Row],[goal]]</f>
        <v>1.26</v>
      </c>
      <c r="T733" s="6">
        <f>Table1[[#This Row],[pledged]]/Table1[[#This Row],[backers_count]]</f>
        <v>88.732394366197184</v>
      </c>
      <c r="U733" t="s">
        <v>8321</v>
      </c>
      <c r="V733" t="s">
        <v>8322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f>(Table1[[#This Row],[deadline]]/86400)+25569+(-5/24)</f>
        <v>41546.21598379629</v>
      </c>
      <c r="K734" s="11" t="str">
        <f>TEXT(Table1[[#This Row],[deadline date time serial]],"yyyy")</f>
        <v>2013</v>
      </c>
      <c r="L734">
        <v>1375265461</v>
      </c>
      <c r="M734" s="10">
        <f>(Table1[[#This Row],[launched_at]]/86400)+25569+(-5/24)</f>
        <v>41486.21598379629</v>
      </c>
      <c r="N734" s="9" t="str">
        <f>TEXT(Table1[[#This Row],[launched_at date time serial]], "yyyy")</f>
        <v>2013</v>
      </c>
      <c r="O734" t="b">
        <v>0</v>
      </c>
      <c r="P734">
        <v>13</v>
      </c>
      <c r="Q734" t="b">
        <v>1</v>
      </c>
      <c r="R734" t="s">
        <v>8273</v>
      </c>
      <c r="S734" s="5">
        <f>Table1[[#This Row],[pledged]]/Table1[[#This Row],[goal]]</f>
        <v>1.6</v>
      </c>
      <c r="T734" s="6">
        <f>Table1[[#This Row],[pledged]]/Table1[[#This Row],[backers_count]]</f>
        <v>4.9230769230769234</v>
      </c>
      <c r="U734" t="s">
        <v>8321</v>
      </c>
      <c r="V734" t="s">
        <v>8322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f>(Table1[[#This Row],[deadline]]/86400)+25569+(-5/24)</f>
        <v>41628.211712962962</v>
      </c>
      <c r="K735" s="11" t="str">
        <f>TEXT(Table1[[#This Row],[deadline date time serial]],"yyyy")</f>
        <v>2013</v>
      </c>
      <c r="L735">
        <v>1384941892</v>
      </c>
      <c r="M735" s="10">
        <f>(Table1[[#This Row],[launched_at]]/86400)+25569+(-5/24)</f>
        <v>41598.211712962962</v>
      </c>
      <c r="N735" s="9" t="str">
        <f>TEXT(Table1[[#This Row],[launched_at date time serial]], "yyyy")</f>
        <v>2013</v>
      </c>
      <c r="O735" t="b">
        <v>0</v>
      </c>
      <c r="P735">
        <v>169</v>
      </c>
      <c r="Q735" t="b">
        <v>1</v>
      </c>
      <c r="R735" t="s">
        <v>8273</v>
      </c>
      <c r="S735" s="5">
        <f>Table1[[#This Row],[pledged]]/Table1[[#This Row],[goal]]</f>
        <v>1.2048000000000001</v>
      </c>
      <c r="T735" s="6">
        <f>Table1[[#This Row],[pledged]]/Table1[[#This Row],[backers_count]]</f>
        <v>17.822485207100591</v>
      </c>
      <c r="U735" t="s">
        <v>8321</v>
      </c>
      <c r="V735" t="s">
        <v>8322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f>(Table1[[#This Row],[deadline]]/86400)+25569+(-5/24)</f>
        <v>42132.999999999993</v>
      </c>
      <c r="K736" s="11" t="str">
        <f>TEXT(Table1[[#This Row],[deadline date time serial]],"yyyy")</f>
        <v>2015</v>
      </c>
      <c r="L736">
        <v>1428465420</v>
      </c>
      <c r="M736" s="10">
        <f>(Table1[[#This Row],[launched_at]]/86400)+25569+(-5/24)</f>
        <v>42101.956249999996</v>
      </c>
      <c r="N736" s="9" t="str">
        <f>TEXT(Table1[[#This Row],[launched_at date time serial]], "yyyy")</f>
        <v>2015</v>
      </c>
      <c r="O736" t="b">
        <v>0</v>
      </c>
      <c r="P736">
        <v>57</v>
      </c>
      <c r="Q736" t="b">
        <v>1</v>
      </c>
      <c r="R736" t="s">
        <v>8273</v>
      </c>
      <c r="S736" s="5">
        <f>Table1[[#This Row],[pledged]]/Table1[[#This Row],[goal]]</f>
        <v>1.2552941176470589</v>
      </c>
      <c r="T736" s="6">
        <f>Table1[[#This Row],[pledged]]/Table1[[#This Row],[backers_count]]</f>
        <v>187.19298245614036</v>
      </c>
      <c r="U736" t="s">
        <v>8321</v>
      </c>
      <c r="V736" t="s">
        <v>8322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f>(Table1[[#This Row],[deadline]]/86400)+25569+(-5/24)</f>
        <v>41976.818749999999</v>
      </c>
      <c r="K737" s="11" t="str">
        <f>TEXT(Table1[[#This Row],[deadline date time serial]],"yyyy")</f>
        <v>2014</v>
      </c>
      <c r="L737">
        <v>1414975346</v>
      </c>
      <c r="M737" s="10">
        <f>(Table1[[#This Row],[launched_at]]/86400)+25569+(-5/24)</f>
        <v>41945.821134259255</v>
      </c>
      <c r="N737" s="9" t="str">
        <f>TEXT(Table1[[#This Row],[launched_at date time serial]], "yyyy")</f>
        <v>2014</v>
      </c>
      <c r="O737" t="b">
        <v>0</v>
      </c>
      <c r="P737">
        <v>229</v>
      </c>
      <c r="Q737" t="b">
        <v>1</v>
      </c>
      <c r="R737" t="s">
        <v>8273</v>
      </c>
      <c r="S737" s="5">
        <f>Table1[[#This Row],[pledged]]/Table1[[#This Row],[goal]]</f>
        <v>1.1440638297872341</v>
      </c>
      <c r="T737" s="6">
        <f>Table1[[#This Row],[pledged]]/Table1[[#This Row],[backers_count]]</f>
        <v>234.80786026200875</v>
      </c>
      <c r="U737" t="s">
        <v>8321</v>
      </c>
      <c r="V737" t="s">
        <v>8322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f>(Table1[[#This Row],[deadline]]/86400)+25569+(-5/24)</f>
        <v>41598.999305555553</v>
      </c>
      <c r="K738" s="11" t="str">
        <f>TEXT(Table1[[#This Row],[deadline date time serial]],"yyyy")</f>
        <v>2013</v>
      </c>
      <c r="L738">
        <v>1383327440</v>
      </c>
      <c r="M738" s="10">
        <f>(Table1[[#This Row],[launched_at]]/86400)+25569+(-5/24)</f>
        <v>41579.525925925926</v>
      </c>
      <c r="N738" s="9" t="str">
        <f>TEXT(Table1[[#This Row],[launched_at date time serial]], "yyyy")</f>
        <v>2013</v>
      </c>
      <c r="O738" t="b">
        <v>0</v>
      </c>
      <c r="P738">
        <v>108</v>
      </c>
      <c r="Q738" t="b">
        <v>1</v>
      </c>
      <c r="R738" t="s">
        <v>8273</v>
      </c>
      <c r="S738" s="5">
        <f>Table1[[#This Row],[pledged]]/Table1[[#This Row],[goal]]</f>
        <v>3.151388888888889</v>
      </c>
      <c r="T738" s="6">
        <f>Table1[[#This Row],[pledged]]/Table1[[#This Row],[backers_count]]</f>
        <v>105.04629629629629</v>
      </c>
      <c r="U738" t="s">
        <v>8321</v>
      </c>
      <c r="V738" t="s">
        <v>8322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f>(Table1[[#This Row],[deadline]]/86400)+25569+(-5/24)</f>
        <v>41684.625</v>
      </c>
      <c r="K739" s="11" t="str">
        <f>TEXT(Table1[[#This Row],[deadline date time serial]],"yyyy")</f>
        <v>2014</v>
      </c>
      <c r="L739">
        <v>1390890987</v>
      </c>
      <c r="M739" s="10">
        <f>(Table1[[#This Row],[launched_at]]/86400)+25569+(-5/24)</f>
        <v>41667.066979166666</v>
      </c>
      <c r="N739" s="9" t="str">
        <f>TEXT(Table1[[#This Row],[launched_at date time serial]], "yyyy")</f>
        <v>2014</v>
      </c>
      <c r="O739" t="b">
        <v>0</v>
      </c>
      <c r="P739">
        <v>108</v>
      </c>
      <c r="Q739" t="b">
        <v>1</v>
      </c>
      <c r="R739" t="s">
        <v>8273</v>
      </c>
      <c r="S739" s="5">
        <f>Table1[[#This Row],[pledged]]/Table1[[#This Row],[goal]]</f>
        <v>1.224</v>
      </c>
      <c r="T739" s="6">
        <f>Table1[[#This Row],[pledged]]/Table1[[#This Row],[backers_count]]</f>
        <v>56.666666666666664</v>
      </c>
      <c r="U739" t="s">
        <v>8321</v>
      </c>
      <c r="V739" t="s">
        <v>8322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f>(Table1[[#This Row],[deadline]]/86400)+25569+(-5/24)</f>
        <v>41973.999305555553</v>
      </c>
      <c r="K740" s="11" t="str">
        <f>TEXT(Table1[[#This Row],[deadline date time serial]],"yyyy")</f>
        <v>2014</v>
      </c>
      <c r="L740">
        <v>1414765794</v>
      </c>
      <c r="M740" s="10">
        <f>(Table1[[#This Row],[launched_at]]/86400)+25569+(-5/24)</f>
        <v>41943.39576388889</v>
      </c>
      <c r="N740" s="9" t="str">
        <f>TEXT(Table1[[#This Row],[launched_at date time serial]], "yyyy")</f>
        <v>2014</v>
      </c>
      <c r="O740" t="b">
        <v>0</v>
      </c>
      <c r="P740">
        <v>41</v>
      </c>
      <c r="Q740" t="b">
        <v>1</v>
      </c>
      <c r="R740" t="s">
        <v>8273</v>
      </c>
      <c r="S740" s="5">
        <f>Table1[[#This Row],[pledged]]/Table1[[#This Row],[goal]]</f>
        <v>1.0673333333333332</v>
      </c>
      <c r="T740" s="6">
        <f>Table1[[#This Row],[pledged]]/Table1[[#This Row],[backers_count]]</f>
        <v>39.048780487804876</v>
      </c>
      <c r="U740" t="s">
        <v>8321</v>
      </c>
      <c r="V740" t="s">
        <v>8322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f>(Table1[[#This Row],[deadline]]/86400)+25569+(-5/24)</f>
        <v>41862.294317129628</v>
      </c>
      <c r="K741" s="11" t="str">
        <f>TEXT(Table1[[#This Row],[deadline date time serial]],"yyyy")</f>
        <v>2014</v>
      </c>
      <c r="L741">
        <v>1404907429</v>
      </c>
      <c r="M741" s="10">
        <f>(Table1[[#This Row],[launched_at]]/86400)+25569+(-5/24)</f>
        <v>41829.294317129628</v>
      </c>
      <c r="N741" s="9" t="str">
        <f>TEXT(Table1[[#This Row],[launched_at date time serial]], "yyyy")</f>
        <v>2014</v>
      </c>
      <c r="O741" t="b">
        <v>0</v>
      </c>
      <c r="P741">
        <v>139</v>
      </c>
      <c r="Q741" t="b">
        <v>1</v>
      </c>
      <c r="R741" t="s">
        <v>8273</v>
      </c>
      <c r="S741" s="5">
        <f>Table1[[#This Row],[pledged]]/Table1[[#This Row],[goal]]</f>
        <v>1.5833333333333333</v>
      </c>
      <c r="T741" s="6">
        <f>Table1[[#This Row],[pledged]]/Table1[[#This Row],[backers_count]]</f>
        <v>68.345323741007192</v>
      </c>
      <c r="U741" t="s">
        <v>8321</v>
      </c>
      <c r="V741" t="s">
        <v>8322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f>(Table1[[#This Row],[deadline]]/86400)+25569+(-5/24)</f>
        <v>42175.93844907407</v>
      </c>
      <c r="K742" s="11" t="str">
        <f>TEXT(Table1[[#This Row],[deadline date time serial]],"yyyy")</f>
        <v>2015</v>
      </c>
      <c r="L742">
        <v>1433647882</v>
      </c>
      <c r="M742" s="10">
        <f>(Table1[[#This Row],[launched_at]]/86400)+25569+(-5/24)</f>
        <v>42161.93844907407</v>
      </c>
      <c r="N742" s="9" t="str">
        <f>TEXT(Table1[[#This Row],[launched_at date time serial]], "yyyy")</f>
        <v>2015</v>
      </c>
      <c r="O742" t="b">
        <v>0</v>
      </c>
      <c r="P742">
        <v>19</v>
      </c>
      <c r="Q742" t="b">
        <v>1</v>
      </c>
      <c r="R742" t="s">
        <v>8273</v>
      </c>
      <c r="S742" s="5">
        <f>Table1[[#This Row],[pledged]]/Table1[[#This Row],[goal]]</f>
        <v>1.0740000000000001</v>
      </c>
      <c r="T742" s="6">
        <f>Table1[[#This Row],[pledged]]/Table1[[#This Row],[backers_count]]</f>
        <v>169.57894736842104</v>
      </c>
      <c r="U742" t="s">
        <v>8321</v>
      </c>
      <c r="V742" t="s">
        <v>8322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f>(Table1[[#This Row],[deadline]]/86400)+25569+(-5/24)</f>
        <v>41436.439884259256</v>
      </c>
      <c r="K743" s="11" t="str">
        <f>TEXT(Table1[[#This Row],[deadline date time serial]],"yyyy")</f>
        <v>2013</v>
      </c>
      <c r="L743">
        <v>1367940806</v>
      </c>
      <c r="M743" s="10">
        <f>(Table1[[#This Row],[launched_at]]/86400)+25569+(-5/24)</f>
        <v>41401.439884259256</v>
      </c>
      <c r="N743" s="9" t="str">
        <f>TEXT(Table1[[#This Row],[launched_at date time serial]], "yyyy")</f>
        <v>2013</v>
      </c>
      <c r="O743" t="b">
        <v>0</v>
      </c>
      <c r="P743">
        <v>94</v>
      </c>
      <c r="Q743" t="b">
        <v>1</v>
      </c>
      <c r="R743" t="s">
        <v>8273</v>
      </c>
      <c r="S743" s="5">
        <f>Table1[[#This Row],[pledged]]/Table1[[#This Row],[goal]]</f>
        <v>1.0226</v>
      </c>
      <c r="T743" s="6">
        <f>Table1[[#This Row],[pledged]]/Table1[[#This Row],[backers_count]]</f>
        <v>141.42340425531913</v>
      </c>
      <c r="U743" t="s">
        <v>8321</v>
      </c>
      <c r="V743" t="s">
        <v>8322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f>(Table1[[#This Row],[deadline]]/86400)+25569+(-5/24)</f>
        <v>41719.667962962958</v>
      </c>
      <c r="K744" s="11" t="str">
        <f>TEXT(Table1[[#This Row],[deadline date time serial]],"yyyy")</f>
        <v>2014</v>
      </c>
      <c r="L744">
        <v>1392847312</v>
      </c>
      <c r="M744" s="10">
        <f>(Table1[[#This Row],[launched_at]]/86400)+25569+(-5/24)</f>
        <v>41689.709629629629</v>
      </c>
      <c r="N744" s="9" t="str">
        <f>TEXT(Table1[[#This Row],[launched_at date time serial]], "yyyy")</f>
        <v>2014</v>
      </c>
      <c r="O744" t="b">
        <v>0</v>
      </c>
      <c r="P744">
        <v>23</v>
      </c>
      <c r="Q744" t="b">
        <v>1</v>
      </c>
      <c r="R744" t="s">
        <v>8273</v>
      </c>
      <c r="S744" s="5">
        <f>Table1[[#This Row],[pledged]]/Table1[[#This Row],[goal]]</f>
        <v>1.1071428571428572</v>
      </c>
      <c r="T744" s="6">
        <f>Table1[[#This Row],[pledged]]/Table1[[#This Row],[backers_count]]</f>
        <v>67.391304347826093</v>
      </c>
      <c r="U744" t="s">
        <v>8321</v>
      </c>
      <c r="V744" t="s">
        <v>8322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f>(Table1[[#This Row],[deadline]]/86400)+25569+(-5/24)</f>
        <v>41015.666666666664</v>
      </c>
      <c r="K745" s="11" t="str">
        <f>TEXT(Table1[[#This Row],[deadline date time serial]],"yyyy")</f>
        <v>2012</v>
      </c>
      <c r="L745">
        <v>1332435685</v>
      </c>
      <c r="M745" s="10">
        <f>(Table1[[#This Row],[launched_at]]/86400)+25569+(-5/24)</f>
        <v>40990.500983796293</v>
      </c>
      <c r="N745" s="9" t="str">
        <f>TEXT(Table1[[#This Row],[launched_at date time serial]], "yyyy")</f>
        <v>2012</v>
      </c>
      <c r="O745" t="b">
        <v>0</v>
      </c>
      <c r="P745">
        <v>15</v>
      </c>
      <c r="Q745" t="b">
        <v>1</v>
      </c>
      <c r="R745" t="s">
        <v>8273</v>
      </c>
      <c r="S745" s="5">
        <f>Table1[[#This Row],[pledged]]/Table1[[#This Row],[goal]]</f>
        <v>1.48</v>
      </c>
      <c r="T745" s="6">
        <f>Table1[[#This Row],[pledged]]/Table1[[#This Row],[backers_count]]</f>
        <v>54.266666666666666</v>
      </c>
      <c r="U745" t="s">
        <v>8321</v>
      </c>
      <c r="V745" t="s">
        <v>8322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f>(Table1[[#This Row],[deadline]]/86400)+25569+(-5/24)</f>
        <v>41256.748877314814</v>
      </c>
      <c r="K746" s="11" t="str">
        <f>TEXT(Table1[[#This Row],[deadline date time serial]],"yyyy")</f>
        <v>2012</v>
      </c>
      <c r="L746">
        <v>1352847503</v>
      </c>
      <c r="M746" s="10">
        <f>(Table1[[#This Row],[launched_at]]/86400)+25569+(-5/24)</f>
        <v>41226.748877314814</v>
      </c>
      <c r="N746" s="9" t="str">
        <f>TEXT(Table1[[#This Row],[launched_at date time serial]], "yyyy")</f>
        <v>2012</v>
      </c>
      <c r="O746" t="b">
        <v>0</v>
      </c>
      <c r="P746">
        <v>62</v>
      </c>
      <c r="Q746" t="b">
        <v>1</v>
      </c>
      <c r="R746" t="s">
        <v>8273</v>
      </c>
      <c r="S746" s="5">
        <f>Table1[[#This Row],[pledged]]/Table1[[#This Row],[goal]]</f>
        <v>1.0232000000000001</v>
      </c>
      <c r="T746" s="6">
        <f>Table1[[#This Row],[pledged]]/Table1[[#This Row],[backers_count]]</f>
        <v>82.516129032258064</v>
      </c>
      <c r="U746" t="s">
        <v>8321</v>
      </c>
      <c r="V746" t="s">
        <v>8322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f>(Table1[[#This Row],[deadline]]/86400)+25569+(-5/24)</f>
        <v>41397.363946759258</v>
      </c>
      <c r="K747" s="11" t="str">
        <f>TEXT(Table1[[#This Row],[deadline date time serial]],"yyyy")</f>
        <v>2013</v>
      </c>
      <c r="L747">
        <v>1364996645</v>
      </c>
      <c r="M747" s="10">
        <f>(Table1[[#This Row],[launched_at]]/86400)+25569+(-5/24)</f>
        <v>41367.363946759258</v>
      </c>
      <c r="N747" s="9" t="str">
        <f>TEXT(Table1[[#This Row],[launched_at date time serial]], "yyyy")</f>
        <v>2013</v>
      </c>
      <c r="O747" t="b">
        <v>0</v>
      </c>
      <c r="P747">
        <v>74</v>
      </c>
      <c r="Q747" t="b">
        <v>1</v>
      </c>
      <c r="R747" t="s">
        <v>8273</v>
      </c>
      <c r="S747" s="5">
        <f>Table1[[#This Row],[pledged]]/Table1[[#This Row],[goal]]</f>
        <v>1.7909909909909909</v>
      </c>
      <c r="T747" s="6">
        <f>Table1[[#This Row],[pledged]]/Table1[[#This Row],[backers_count]]</f>
        <v>53.729729729729726</v>
      </c>
      <c r="U747" t="s">
        <v>8321</v>
      </c>
      <c r="V747" t="s">
        <v>8322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f>(Table1[[#This Row],[deadline]]/86400)+25569+(-5/24)</f>
        <v>41174.957638888889</v>
      </c>
      <c r="K748" s="11" t="str">
        <f>TEXT(Table1[[#This Row],[deadline date time serial]],"yyyy")</f>
        <v>2012</v>
      </c>
      <c r="L748">
        <v>1346806909</v>
      </c>
      <c r="M748" s="10">
        <f>(Table1[[#This Row],[launched_at]]/86400)+25569+(-5/24)</f>
        <v>41156.834594907406</v>
      </c>
      <c r="N748" s="9" t="str">
        <f>TEXT(Table1[[#This Row],[launched_at date time serial]], "yyyy")</f>
        <v>2012</v>
      </c>
      <c r="O748" t="b">
        <v>0</v>
      </c>
      <c r="P748">
        <v>97</v>
      </c>
      <c r="Q748" t="b">
        <v>1</v>
      </c>
      <c r="R748" t="s">
        <v>8273</v>
      </c>
      <c r="S748" s="5">
        <f>Table1[[#This Row],[pledged]]/Table1[[#This Row],[goal]]</f>
        <v>1.1108135252761968</v>
      </c>
      <c r="T748" s="6">
        <f>Table1[[#This Row],[pledged]]/Table1[[#This Row],[backers_count]]</f>
        <v>34.206185567010309</v>
      </c>
      <c r="U748" t="s">
        <v>8321</v>
      </c>
      <c r="V748" t="s">
        <v>8322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f>(Table1[[#This Row],[deadline]]/86400)+25569+(-5/24)</f>
        <v>42019.245833333327</v>
      </c>
      <c r="K749" s="11" t="str">
        <f>TEXT(Table1[[#This Row],[deadline date time serial]],"yyyy")</f>
        <v>2015</v>
      </c>
      <c r="L749">
        <v>1418649019</v>
      </c>
      <c r="M749" s="10">
        <f>(Table1[[#This Row],[launched_at]]/86400)+25569+(-5/24)</f>
        <v>41988.340497685182</v>
      </c>
      <c r="N749" s="9" t="str">
        <f>TEXT(Table1[[#This Row],[launched_at date time serial]], "yyyy")</f>
        <v>2014</v>
      </c>
      <c r="O749" t="b">
        <v>0</v>
      </c>
      <c r="P749">
        <v>55</v>
      </c>
      <c r="Q749" t="b">
        <v>1</v>
      </c>
      <c r="R749" t="s">
        <v>8273</v>
      </c>
      <c r="S749" s="5">
        <f>Table1[[#This Row],[pledged]]/Table1[[#This Row],[goal]]</f>
        <v>1.0004285714285714</v>
      </c>
      <c r="T749" s="6">
        <f>Table1[[#This Row],[pledged]]/Table1[[#This Row],[backers_count]]</f>
        <v>127.32727272727273</v>
      </c>
      <c r="U749" t="s">
        <v>8321</v>
      </c>
      <c r="V749" t="s">
        <v>8322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f>(Table1[[#This Row],[deadline]]/86400)+25569+(-5/24)</f>
        <v>41861.638495370367</v>
      </c>
      <c r="K750" s="11" t="str">
        <f>TEXT(Table1[[#This Row],[deadline date time serial]],"yyyy")</f>
        <v>2014</v>
      </c>
      <c r="L750">
        <v>1405109966</v>
      </c>
      <c r="M750" s="10">
        <f>(Table1[[#This Row],[launched_at]]/86400)+25569+(-5/24)</f>
        <v>41831.638495370367</v>
      </c>
      <c r="N750" s="9" t="str">
        <f>TEXT(Table1[[#This Row],[launched_at date time serial]], "yyyy")</f>
        <v>2014</v>
      </c>
      <c r="O750" t="b">
        <v>0</v>
      </c>
      <c r="P750">
        <v>44</v>
      </c>
      <c r="Q750" t="b">
        <v>1</v>
      </c>
      <c r="R750" t="s">
        <v>8273</v>
      </c>
      <c r="S750" s="5">
        <f>Table1[[#This Row],[pledged]]/Table1[[#This Row],[goal]]</f>
        <v>1.0024999999999999</v>
      </c>
      <c r="T750" s="6">
        <f>Table1[[#This Row],[pledged]]/Table1[[#This Row],[backers_count]]</f>
        <v>45.56818181818182</v>
      </c>
      <c r="U750" t="s">
        <v>8321</v>
      </c>
      <c r="V750" t="s">
        <v>8322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f>(Table1[[#This Row],[deadline]]/86400)+25569+(-5/24)</f>
        <v>42763.732986111114</v>
      </c>
      <c r="K751" s="11" t="str">
        <f>TEXT(Table1[[#This Row],[deadline date time serial]],"yyyy")</f>
        <v>2017</v>
      </c>
      <c r="L751">
        <v>1483050930</v>
      </c>
      <c r="M751" s="10">
        <f>(Table1[[#This Row],[launched_at]]/86400)+25569+(-5/24)</f>
        <v>42733.732986111114</v>
      </c>
      <c r="N751" s="9" t="str">
        <f>TEXT(Table1[[#This Row],[launched_at date time serial]], "yyyy")</f>
        <v>2016</v>
      </c>
      <c r="O751" t="b">
        <v>0</v>
      </c>
      <c r="P751">
        <v>110</v>
      </c>
      <c r="Q751" t="b">
        <v>1</v>
      </c>
      <c r="R751" t="s">
        <v>8273</v>
      </c>
      <c r="S751" s="5">
        <f>Table1[[#This Row],[pledged]]/Table1[[#This Row],[goal]]</f>
        <v>1.0556000000000001</v>
      </c>
      <c r="T751" s="6">
        <f>Table1[[#This Row],[pledged]]/Table1[[#This Row],[backers_count]]</f>
        <v>95.963636363636368</v>
      </c>
      <c r="U751" t="s">
        <v>8321</v>
      </c>
      <c r="V751" t="s">
        <v>8322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f>(Table1[[#This Row],[deadline]]/86400)+25569+(-5/24)</f>
        <v>41329.669814814813</v>
      </c>
      <c r="K752" s="11" t="str">
        <f>TEXT(Table1[[#This Row],[deadline date time serial]],"yyyy")</f>
        <v>2013</v>
      </c>
      <c r="L752">
        <v>1359147872</v>
      </c>
      <c r="M752" s="10">
        <f>(Table1[[#This Row],[launched_at]]/86400)+25569+(-5/24)</f>
        <v>41299.669814814813</v>
      </c>
      <c r="N752" s="9" t="str">
        <f>TEXT(Table1[[#This Row],[launched_at date time serial]], "yyyy")</f>
        <v>2013</v>
      </c>
      <c r="O752" t="b">
        <v>0</v>
      </c>
      <c r="P752">
        <v>59</v>
      </c>
      <c r="Q752" t="b">
        <v>1</v>
      </c>
      <c r="R752" t="s">
        <v>8273</v>
      </c>
      <c r="S752" s="5">
        <f>Table1[[#This Row],[pledged]]/Table1[[#This Row],[goal]]</f>
        <v>1.0258775877587758</v>
      </c>
      <c r="T752" s="6">
        <f>Table1[[#This Row],[pledged]]/Table1[[#This Row],[backers_count]]</f>
        <v>77.271186440677965</v>
      </c>
      <c r="U752" t="s">
        <v>8321</v>
      </c>
      <c r="V752" t="s">
        <v>8322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f>(Table1[[#This Row],[deadline]]/86400)+25569+(-5/24)</f>
        <v>40759.422164351847</v>
      </c>
      <c r="K753" s="11" t="str">
        <f>TEXT(Table1[[#This Row],[deadline date time serial]],"yyyy")</f>
        <v>2011</v>
      </c>
      <c r="L753">
        <v>1308496075</v>
      </c>
      <c r="M753" s="10">
        <f>(Table1[[#This Row],[launched_at]]/86400)+25569+(-5/24)</f>
        <v>40713.422164351847</v>
      </c>
      <c r="N753" s="9" t="str">
        <f>TEXT(Table1[[#This Row],[launched_at date time serial]], "yyyy")</f>
        <v>2011</v>
      </c>
      <c r="O753" t="b">
        <v>0</v>
      </c>
      <c r="P753">
        <v>62</v>
      </c>
      <c r="Q753" t="b">
        <v>1</v>
      </c>
      <c r="R753" t="s">
        <v>8273</v>
      </c>
      <c r="S753" s="5">
        <f>Table1[[#This Row],[pledged]]/Table1[[#This Row],[goal]]</f>
        <v>1.1850000000000001</v>
      </c>
      <c r="T753" s="6">
        <f>Table1[[#This Row],[pledged]]/Table1[[#This Row],[backers_count]]</f>
        <v>57.338709677419352</v>
      </c>
      <c r="U753" t="s">
        <v>8321</v>
      </c>
      <c r="V753" t="s">
        <v>8322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f>(Table1[[#This Row],[deadline]]/86400)+25569+(-5/24)</f>
        <v>42659.249999999993</v>
      </c>
      <c r="K754" s="11" t="str">
        <f>TEXT(Table1[[#This Row],[deadline date time serial]],"yyyy")</f>
        <v>2016</v>
      </c>
      <c r="L754">
        <v>1474884417</v>
      </c>
      <c r="M754" s="10">
        <f>(Table1[[#This Row],[launched_at]]/86400)+25569+(-5/24)</f>
        <v>42639.213159722225</v>
      </c>
      <c r="N754" s="9" t="str">
        <f>TEXT(Table1[[#This Row],[launched_at date time serial]], "yyyy")</f>
        <v>2016</v>
      </c>
      <c r="O754" t="b">
        <v>0</v>
      </c>
      <c r="P754">
        <v>105</v>
      </c>
      <c r="Q754" t="b">
        <v>1</v>
      </c>
      <c r="R754" t="s">
        <v>8273</v>
      </c>
      <c r="S754" s="5">
        <f>Table1[[#This Row],[pledged]]/Table1[[#This Row],[goal]]</f>
        <v>1.117</v>
      </c>
      <c r="T754" s="6">
        <f>Table1[[#This Row],[pledged]]/Table1[[#This Row],[backers_count]]</f>
        <v>53.19047619047619</v>
      </c>
      <c r="U754" t="s">
        <v>8321</v>
      </c>
      <c r="V754" t="s">
        <v>8322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f>(Table1[[#This Row],[deadline]]/86400)+25569+(-5/24)</f>
        <v>42049.381840277776</v>
      </c>
      <c r="K755" s="11" t="str">
        <f>TEXT(Table1[[#This Row],[deadline date time serial]],"yyyy")</f>
        <v>2015</v>
      </c>
      <c r="L755">
        <v>1421330991</v>
      </c>
      <c r="M755" s="10">
        <f>(Table1[[#This Row],[launched_at]]/86400)+25569+(-5/24)</f>
        <v>42019.381840277776</v>
      </c>
      <c r="N755" s="9" t="str">
        <f>TEXT(Table1[[#This Row],[launched_at date time serial]], "yyyy")</f>
        <v>2015</v>
      </c>
      <c r="O755" t="b">
        <v>0</v>
      </c>
      <c r="P755">
        <v>26</v>
      </c>
      <c r="Q755" t="b">
        <v>1</v>
      </c>
      <c r="R755" t="s">
        <v>8273</v>
      </c>
      <c r="S755" s="5">
        <f>Table1[[#This Row],[pledged]]/Table1[[#This Row],[goal]]</f>
        <v>1.28</v>
      </c>
      <c r="T755" s="6">
        <f>Table1[[#This Row],[pledged]]/Table1[[#This Row],[backers_count]]</f>
        <v>492.30769230769232</v>
      </c>
      <c r="U755" t="s">
        <v>8321</v>
      </c>
      <c r="V755" t="s">
        <v>8322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f>(Table1[[#This Row],[deadline]]/86400)+25569+(-5/24)</f>
        <v>41279.54075231481</v>
      </c>
      <c r="K756" s="11" t="str">
        <f>TEXT(Table1[[#This Row],[deadline date time serial]],"yyyy")</f>
        <v>2013</v>
      </c>
      <c r="L756">
        <v>1354816721</v>
      </c>
      <c r="M756" s="10">
        <f>(Table1[[#This Row],[launched_at]]/86400)+25569+(-5/24)</f>
        <v>41249.54075231481</v>
      </c>
      <c r="N756" s="9" t="str">
        <f>TEXT(Table1[[#This Row],[launched_at date time serial]], "yyyy")</f>
        <v>2012</v>
      </c>
      <c r="O756" t="b">
        <v>0</v>
      </c>
      <c r="P756">
        <v>49</v>
      </c>
      <c r="Q756" t="b">
        <v>1</v>
      </c>
      <c r="R756" t="s">
        <v>8273</v>
      </c>
      <c r="S756" s="5">
        <f>Table1[[#This Row],[pledged]]/Table1[[#This Row],[goal]]</f>
        <v>1.0375000000000001</v>
      </c>
      <c r="T756" s="6">
        <f>Table1[[#This Row],[pledged]]/Table1[[#This Row],[backers_count]]</f>
        <v>42.346938775510203</v>
      </c>
      <c r="U756" t="s">
        <v>8321</v>
      </c>
      <c r="V756" t="s">
        <v>8322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f>(Table1[[#This Row],[deadline]]/86400)+25569+(-5/24)</f>
        <v>41413.820138888885</v>
      </c>
      <c r="K757" s="11" t="str">
        <f>TEXT(Table1[[#This Row],[deadline date time serial]],"yyyy")</f>
        <v>2013</v>
      </c>
      <c r="L757">
        <v>1366381877</v>
      </c>
      <c r="M757" s="10">
        <f>(Table1[[#This Row],[launched_at]]/86400)+25569+(-5/24)</f>
        <v>41383.396724537037</v>
      </c>
      <c r="N757" s="9" t="str">
        <f>TEXT(Table1[[#This Row],[launched_at date time serial]], "yyyy")</f>
        <v>2013</v>
      </c>
      <c r="O757" t="b">
        <v>0</v>
      </c>
      <c r="P757">
        <v>68</v>
      </c>
      <c r="Q757" t="b">
        <v>1</v>
      </c>
      <c r="R757" t="s">
        <v>8273</v>
      </c>
      <c r="S757" s="5">
        <f>Table1[[#This Row],[pledged]]/Table1[[#This Row],[goal]]</f>
        <v>1.0190760000000001</v>
      </c>
      <c r="T757" s="6">
        <f>Table1[[#This Row],[pledged]]/Table1[[#This Row],[backers_count]]</f>
        <v>37.466029411764708</v>
      </c>
      <c r="U757" t="s">
        <v>8321</v>
      </c>
      <c r="V757" t="s">
        <v>8322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f>(Table1[[#This Row],[deadline]]/86400)+25569+(-5/24)</f>
        <v>40651.516886574071</v>
      </c>
      <c r="K758" s="11" t="str">
        <f>TEXT(Table1[[#This Row],[deadline date time serial]],"yyyy")</f>
        <v>2011</v>
      </c>
      <c r="L758">
        <v>1297880659</v>
      </c>
      <c r="M758" s="10">
        <f>(Table1[[#This Row],[launched_at]]/86400)+25569+(-5/24)</f>
        <v>40590.558553240735</v>
      </c>
      <c r="N758" s="9" t="str">
        <f>TEXT(Table1[[#This Row],[launched_at date time serial]], "yyyy")</f>
        <v>2011</v>
      </c>
      <c r="O758" t="b">
        <v>0</v>
      </c>
      <c r="P758">
        <v>22</v>
      </c>
      <c r="Q758" t="b">
        <v>1</v>
      </c>
      <c r="R758" t="s">
        <v>8273</v>
      </c>
      <c r="S758" s="5">
        <f>Table1[[#This Row],[pledged]]/Table1[[#This Row],[goal]]</f>
        <v>1.177142857142857</v>
      </c>
      <c r="T758" s="6">
        <f>Table1[[#This Row],[pledged]]/Table1[[#This Row],[backers_count]]</f>
        <v>37.454545454545453</v>
      </c>
      <c r="U758" t="s">
        <v>8321</v>
      </c>
      <c r="V758" t="s">
        <v>8322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f>(Table1[[#This Row],[deadline]]/86400)+25569+(-5/24)</f>
        <v>41248.846226851849</v>
      </c>
      <c r="K759" s="11" t="str">
        <f>TEXT(Table1[[#This Row],[deadline date time serial]],"yyyy")</f>
        <v>2012</v>
      </c>
      <c r="L759">
        <v>1353547114</v>
      </c>
      <c r="M759" s="10">
        <f>(Table1[[#This Row],[launched_at]]/86400)+25569+(-5/24)</f>
        <v>41234.846226851849</v>
      </c>
      <c r="N759" s="9" t="str">
        <f>TEXT(Table1[[#This Row],[launched_at date time serial]], "yyyy")</f>
        <v>2012</v>
      </c>
      <c r="O759" t="b">
        <v>0</v>
      </c>
      <c r="P759">
        <v>18</v>
      </c>
      <c r="Q759" t="b">
        <v>1</v>
      </c>
      <c r="R759" t="s">
        <v>8273</v>
      </c>
      <c r="S759" s="5">
        <f>Table1[[#This Row],[pledged]]/Table1[[#This Row],[goal]]</f>
        <v>2.38</v>
      </c>
      <c r="T759" s="6">
        <f>Table1[[#This Row],[pledged]]/Table1[[#This Row],[backers_count]]</f>
        <v>33.055555555555557</v>
      </c>
      <c r="U759" t="s">
        <v>8321</v>
      </c>
      <c r="V759" t="s">
        <v>8322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f>(Table1[[#This Row],[deadline]]/86400)+25569+(-5/24)</f>
        <v>40459.628101851849</v>
      </c>
      <c r="K760" s="11" t="str">
        <f>TEXT(Table1[[#This Row],[deadline date time serial]],"yyyy")</f>
        <v>2010</v>
      </c>
      <c r="L760">
        <v>1283976268</v>
      </c>
      <c r="M760" s="10">
        <f>(Table1[[#This Row],[launched_at]]/86400)+25569+(-5/24)</f>
        <v>40429.628101851849</v>
      </c>
      <c r="N760" s="9" t="str">
        <f>TEXT(Table1[[#This Row],[launched_at date time serial]], "yyyy")</f>
        <v>2010</v>
      </c>
      <c r="O760" t="b">
        <v>0</v>
      </c>
      <c r="P760">
        <v>19</v>
      </c>
      <c r="Q760" t="b">
        <v>1</v>
      </c>
      <c r="R760" t="s">
        <v>8273</v>
      </c>
      <c r="S760" s="5">
        <f>Table1[[#This Row],[pledged]]/Table1[[#This Row],[goal]]</f>
        <v>1.02</v>
      </c>
      <c r="T760" s="6">
        <f>Table1[[#This Row],[pledged]]/Table1[[#This Row],[backers_count]]</f>
        <v>134.21052631578948</v>
      </c>
      <c r="U760" t="s">
        <v>8321</v>
      </c>
      <c r="V760" t="s">
        <v>8322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f>(Table1[[#This Row],[deadline]]/86400)+25569+(-5/24)</f>
        <v>41829.121979166666</v>
      </c>
      <c r="K761" s="11" t="str">
        <f>TEXT(Table1[[#This Row],[deadline date time serial]],"yyyy")</f>
        <v>2014</v>
      </c>
      <c r="L761">
        <v>1401436539</v>
      </c>
      <c r="M761" s="10">
        <f>(Table1[[#This Row],[launched_at]]/86400)+25569+(-5/24)</f>
        <v>41789.121979166666</v>
      </c>
      <c r="N761" s="9" t="str">
        <f>TEXT(Table1[[#This Row],[launched_at date time serial]], "yyyy")</f>
        <v>2014</v>
      </c>
      <c r="O761" t="b">
        <v>0</v>
      </c>
      <c r="P761">
        <v>99</v>
      </c>
      <c r="Q761" t="b">
        <v>1</v>
      </c>
      <c r="R761" t="s">
        <v>8273</v>
      </c>
      <c r="S761" s="5">
        <f>Table1[[#This Row],[pledged]]/Table1[[#This Row],[goal]]</f>
        <v>1.0192000000000001</v>
      </c>
      <c r="T761" s="6">
        <f>Table1[[#This Row],[pledged]]/Table1[[#This Row],[backers_count]]</f>
        <v>51.474747474747474</v>
      </c>
      <c r="U761" t="s">
        <v>8321</v>
      </c>
      <c r="V761" t="s">
        <v>8322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f>(Table1[[#This Row],[deadline]]/86400)+25569+(-5/24)</f>
        <v>42700.597372685188</v>
      </c>
      <c r="K762" s="11" t="str">
        <f>TEXT(Table1[[#This Row],[deadline date time serial]],"yyyy")</f>
        <v>2016</v>
      </c>
      <c r="L762">
        <v>1477592413</v>
      </c>
      <c r="M762" s="10">
        <f>(Table1[[#This Row],[launched_at]]/86400)+25569+(-5/24)</f>
        <v>42670.555706018517</v>
      </c>
      <c r="N762" s="9" t="str">
        <f>TEXT(Table1[[#This Row],[launched_at date time serial]], "yyyy")</f>
        <v>2016</v>
      </c>
      <c r="O762" t="b">
        <v>0</v>
      </c>
      <c r="P762">
        <v>0</v>
      </c>
      <c r="Q762" t="b">
        <v>0</v>
      </c>
      <c r="R762" t="s">
        <v>8274</v>
      </c>
      <c r="S762" s="5">
        <f>Table1[[#This Row],[pledged]]/Table1[[#This Row],[goal]]</f>
        <v>0</v>
      </c>
      <c r="T762" s="6" t="e">
        <f>Table1[[#This Row],[pledged]]/Table1[[#This Row],[backers_count]]</f>
        <v>#DIV/0!</v>
      </c>
      <c r="U762" t="s">
        <v>8321</v>
      </c>
      <c r="V762" t="s">
        <v>8323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f>(Table1[[#This Row],[deadline]]/86400)+25569+(-5/24)</f>
        <v>41672.543124999997</v>
      </c>
      <c r="K763" s="11" t="str">
        <f>TEXT(Table1[[#This Row],[deadline date time serial]],"yyyy")</f>
        <v>2014</v>
      </c>
      <c r="L763">
        <v>1388772126</v>
      </c>
      <c r="M763" s="10">
        <f>(Table1[[#This Row],[launched_at]]/86400)+25569+(-5/24)</f>
        <v>41642.543124999997</v>
      </c>
      <c r="N763" s="9" t="str">
        <f>TEXT(Table1[[#This Row],[launched_at date time serial]], "yyyy")</f>
        <v>2014</v>
      </c>
      <c r="O763" t="b">
        <v>0</v>
      </c>
      <c r="P763">
        <v>6</v>
      </c>
      <c r="Q763" t="b">
        <v>0</v>
      </c>
      <c r="R763" t="s">
        <v>8274</v>
      </c>
      <c r="S763" s="5">
        <f>Table1[[#This Row],[pledged]]/Table1[[#This Row],[goal]]</f>
        <v>4.7E-2</v>
      </c>
      <c r="T763" s="6">
        <f>Table1[[#This Row],[pledged]]/Table1[[#This Row],[backers_count]]</f>
        <v>39.166666666666664</v>
      </c>
      <c r="U763" t="s">
        <v>8321</v>
      </c>
      <c r="V763" t="s">
        <v>8323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f>(Table1[[#This Row],[deadline]]/86400)+25569+(-5/24)</f>
        <v>42708.041666666664</v>
      </c>
      <c r="K764" s="11" t="str">
        <f>TEXT(Table1[[#This Row],[deadline date time serial]],"yyyy")</f>
        <v>2016</v>
      </c>
      <c r="L764">
        <v>1479328570</v>
      </c>
      <c r="M764" s="10">
        <f>(Table1[[#This Row],[launched_at]]/86400)+25569+(-5/24)</f>
        <v>42690.65011574074</v>
      </c>
      <c r="N764" s="9" t="str">
        <f>TEXT(Table1[[#This Row],[launched_at date time serial]], "yyyy")</f>
        <v>2016</v>
      </c>
      <c r="O764" t="b">
        <v>0</v>
      </c>
      <c r="P764">
        <v>0</v>
      </c>
      <c r="Q764" t="b">
        <v>0</v>
      </c>
      <c r="R764" t="s">
        <v>8274</v>
      </c>
      <c r="S764" s="5">
        <f>Table1[[#This Row],[pledged]]/Table1[[#This Row],[goal]]</f>
        <v>0</v>
      </c>
      <c r="T764" s="6" t="e">
        <f>Table1[[#This Row],[pledged]]/Table1[[#This Row],[backers_count]]</f>
        <v>#DIV/0!</v>
      </c>
      <c r="U764" t="s">
        <v>8321</v>
      </c>
      <c r="V764" t="s">
        <v>8323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f>(Table1[[#This Row],[deadline]]/86400)+25569+(-5/24)</f>
        <v>41501.238518518519</v>
      </c>
      <c r="K765" s="11" t="str">
        <f>TEXT(Table1[[#This Row],[deadline date time serial]],"yyyy")</f>
        <v>2013</v>
      </c>
      <c r="L765">
        <v>1373971408</v>
      </c>
      <c r="M765" s="10">
        <f>(Table1[[#This Row],[launched_at]]/86400)+25569+(-5/24)</f>
        <v>41471.238518518519</v>
      </c>
      <c r="N765" s="9" t="str">
        <f>TEXT(Table1[[#This Row],[launched_at date time serial]], "yyyy")</f>
        <v>2013</v>
      </c>
      <c r="O765" t="b">
        <v>0</v>
      </c>
      <c r="P765">
        <v>1</v>
      </c>
      <c r="Q765" t="b">
        <v>0</v>
      </c>
      <c r="R765" t="s">
        <v>8274</v>
      </c>
      <c r="S765" s="5">
        <f>Table1[[#This Row],[pledged]]/Table1[[#This Row],[goal]]</f>
        <v>1.1655011655011655E-3</v>
      </c>
      <c r="T765" s="6">
        <f>Table1[[#This Row],[pledged]]/Table1[[#This Row],[backers_count]]</f>
        <v>5</v>
      </c>
      <c r="U765" t="s">
        <v>8321</v>
      </c>
      <c r="V765" t="s">
        <v>8323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f>(Table1[[#This Row],[deadline]]/86400)+25569+(-5/24)</f>
        <v>42256.964826388888</v>
      </c>
      <c r="K766" s="11" t="str">
        <f>TEXT(Table1[[#This Row],[deadline date time serial]],"yyyy")</f>
        <v>2015</v>
      </c>
      <c r="L766">
        <v>1439266161</v>
      </c>
      <c r="M766" s="10">
        <f>(Table1[[#This Row],[launched_at]]/86400)+25569+(-5/24)</f>
        <v>42226.964826388888</v>
      </c>
      <c r="N766" s="9" t="str">
        <f>TEXT(Table1[[#This Row],[launched_at date time serial]], "yyyy")</f>
        <v>2015</v>
      </c>
      <c r="O766" t="b">
        <v>0</v>
      </c>
      <c r="P766">
        <v>0</v>
      </c>
      <c r="Q766" t="b">
        <v>0</v>
      </c>
      <c r="R766" t="s">
        <v>8274</v>
      </c>
      <c r="S766" s="5">
        <f>Table1[[#This Row],[pledged]]/Table1[[#This Row],[goal]]</f>
        <v>0</v>
      </c>
      <c r="T766" s="6" t="e">
        <f>Table1[[#This Row],[pledged]]/Table1[[#This Row],[backers_count]]</f>
        <v>#DIV/0!</v>
      </c>
      <c r="U766" t="s">
        <v>8321</v>
      </c>
      <c r="V766" t="s">
        <v>8323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f>(Table1[[#This Row],[deadline]]/86400)+25569+(-5/24)</f>
        <v>41931.334305555552</v>
      </c>
      <c r="K767" s="11" t="str">
        <f>TEXT(Table1[[#This Row],[deadline date time serial]],"yyyy")</f>
        <v>2014</v>
      </c>
      <c r="L767">
        <v>1411131684</v>
      </c>
      <c r="M767" s="10">
        <f>(Table1[[#This Row],[launched_at]]/86400)+25569+(-5/24)</f>
        <v>41901.334305555552</v>
      </c>
      <c r="N767" s="9" t="str">
        <f>TEXT(Table1[[#This Row],[launched_at date time serial]], "yyyy")</f>
        <v>2014</v>
      </c>
      <c r="O767" t="b">
        <v>0</v>
      </c>
      <c r="P767">
        <v>44</v>
      </c>
      <c r="Q767" t="b">
        <v>0</v>
      </c>
      <c r="R767" t="s">
        <v>8274</v>
      </c>
      <c r="S767" s="5">
        <f>Table1[[#This Row],[pledged]]/Table1[[#This Row],[goal]]</f>
        <v>0.36014285714285715</v>
      </c>
      <c r="T767" s="6">
        <f>Table1[[#This Row],[pledged]]/Table1[[#This Row],[backers_count]]</f>
        <v>57.295454545454547</v>
      </c>
      <c r="U767" t="s">
        <v>8321</v>
      </c>
      <c r="V767" t="s">
        <v>8323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f>(Table1[[#This Row],[deadline]]/86400)+25569+(-5/24)</f>
        <v>42051.57503472222</v>
      </c>
      <c r="K768" s="11" t="str">
        <f>TEXT(Table1[[#This Row],[deadline date time serial]],"yyyy")</f>
        <v>2015</v>
      </c>
      <c r="L768">
        <v>1421520483</v>
      </c>
      <c r="M768" s="10">
        <f>(Table1[[#This Row],[launched_at]]/86400)+25569+(-5/24)</f>
        <v>42021.57503472222</v>
      </c>
      <c r="N768" s="9" t="str">
        <f>TEXT(Table1[[#This Row],[launched_at date time serial]], "yyyy")</f>
        <v>2015</v>
      </c>
      <c r="O768" t="b">
        <v>0</v>
      </c>
      <c r="P768">
        <v>0</v>
      </c>
      <c r="Q768" t="b">
        <v>0</v>
      </c>
      <c r="R768" t="s">
        <v>8274</v>
      </c>
      <c r="S768" s="5">
        <f>Table1[[#This Row],[pledged]]/Table1[[#This Row],[goal]]</f>
        <v>0</v>
      </c>
      <c r="T768" s="6" t="e">
        <f>Table1[[#This Row],[pledged]]/Table1[[#This Row],[backers_count]]</f>
        <v>#DIV/0!</v>
      </c>
      <c r="U768" t="s">
        <v>8321</v>
      </c>
      <c r="V768" t="s">
        <v>8323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f>(Table1[[#This Row],[deadline]]/86400)+25569+(-5/24)</f>
        <v>42144.935300925928</v>
      </c>
      <c r="K769" s="11" t="str">
        <f>TEXT(Table1[[#This Row],[deadline date time serial]],"yyyy")</f>
        <v>2015</v>
      </c>
      <c r="L769">
        <v>1429586810</v>
      </c>
      <c r="M769" s="10">
        <f>(Table1[[#This Row],[launched_at]]/86400)+25569+(-5/24)</f>
        <v>42114.935300925928</v>
      </c>
      <c r="N769" s="9" t="str">
        <f>TEXT(Table1[[#This Row],[launched_at date time serial]], "yyyy")</f>
        <v>2015</v>
      </c>
      <c r="O769" t="b">
        <v>0</v>
      </c>
      <c r="P769">
        <v>3</v>
      </c>
      <c r="Q769" t="b">
        <v>0</v>
      </c>
      <c r="R769" t="s">
        <v>8274</v>
      </c>
      <c r="S769" s="5">
        <f>Table1[[#This Row],[pledged]]/Table1[[#This Row],[goal]]</f>
        <v>3.5400000000000001E-2</v>
      </c>
      <c r="T769" s="6">
        <f>Table1[[#This Row],[pledged]]/Table1[[#This Row],[backers_count]]</f>
        <v>59</v>
      </c>
      <c r="U769" t="s">
        <v>8321</v>
      </c>
      <c r="V769" t="s">
        <v>8323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f>(Table1[[#This Row],[deadline]]/86400)+25569+(-5/24)</f>
        <v>41623.998726851853</v>
      </c>
      <c r="K770" s="11" t="str">
        <f>TEXT(Table1[[#This Row],[deadline date time serial]],"yyyy")</f>
        <v>2013</v>
      </c>
      <c r="L770">
        <v>1384577890</v>
      </c>
      <c r="M770" s="10">
        <f>(Table1[[#This Row],[launched_at]]/86400)+25569+(-5/24)</f>
        <v>41593.998726851853</v>
      </c>
      <c r="N770" s="9" t="str">
        <f>TEXT(Table1[[#This Row],[launched_at date time serial]], "yyyy")</f>
        <v>2013</v>
      </c>
      <c r="O770" t="b">
        <v>0</v>
      </c>
      <c r="P770">
        <v>0</v>
      </c>
      <c r="Q770" t="b">
        <v>0</v>
      </c>
      <c r="R770" t="s">
        <v>8274</v>
      </c>
      <c r="S770" s="5">
        <f>Table1[[#This Row],[pledged]]/Table1[[#This Row],[goal]]</f>
        <v>0</v>
      </c>
      <c r="T770" s="6" t="e">
        <f>Table1[[#This Row],[pledged]]/Table1[[#This Row],[backers_count]]</f>
        <v>#DIV/0!</v>
      </c>
      <c r="U770" t="s">
        <v>8321</v>
      </c>
      <c r="V770" t="s">
        <v>8323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f>(Table1[[#This Row],[deadline]]/86400)+25569+(-5/24)</f>
        <v>41634.788124999999</v>
      </c>
      <c r="K771" s="11" t="str">
        <f>TEXT(Table1[[#This Row],[deadline date time serial]],"yyyy")</f>
        <v>2013</v>
      </c>
      <c r="L771">
        <v>1385510094</v>
      </c>
      <c r="M771" s="10">
        <f>(Table1[[#This Row],[launched_at]]/86400)+25569+(-5/24)</f>
        <v>41604.788124999999</v>
      </c>
      <c r="N771" s="9" t="str">
        <f>TEXT(Table1[[#This Row],[launched_at date time serial]], "yyyy")</f>
        <v>2013</v>
      </c>
      <c r="O771" t="b">
        <v>0</v>
      </c>
      <c r="P771">
        <v>52</v>
      </c>
      <c r="Q771" t="b">
        <v>0</v>
      </c>
      <c r="R771" t="s">
        <v>8274</v>
      </c>
      <c r="S771" s="5">
        <f>Table1[[#This Row],[pledged]]/Table1[[#This Row],[goal]]</f>
        <v>0.41399999999999998</v>
      </c>
      <c r="T771" s="6">
        <f>Table1[[#This Row],[pledged]]/Table1[[#This Row],[backers_count]]</f>
        <v>31.846153846153847</v>
      </c>
      <c r="U771" t="s">
        <v>8321</v>
      </c>
      <c r="V771" t="s">
        <v>8323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f>(Table1[[#This Row],[deadline]]/86400)+25569+(-5/24)</f>
        <v>41329.791307870364</v>
      </c>
      <c r="K772" s="11" t="str">
        <f>TEXT(Table1[[#This Row],[deadline date time serial]],"yyyy")</f>
        <v>2013</v>
      </c>
      <c r="L772">
        <v>1358294369</v>
      </c>
      <c r="M772" s="10">
        <f>(Table1[[#This Row],[launched_at]]/86400)+25569+(-5/24)</f>
        <v>41289.791307870364</v>
      </c>
      <c r="N772" s="9" t="str">
        <f>TEXT(Table1[[#This Row],[launched_at date time serial]], "yyyy")</f>
        <v>2013</v>
      </c>
      <c r="O772" t="b">
        <v>0</v>
      </c>
      <c r="P772">
        <v>0</v>
      </c>
      <c r="Q772" t="b">
        <v>0</v>
      </c>
      <c r="R772" t="s">
        <v>8274</v>
      </c>
      <c r="S772" s="5">
        <f>Table1[[#This Row],[pledged]]/Table1[[#This Row],[goal]]</f>
        <v>0</v>
      </c>
      <c r="T772" s="6" t="e">
        <f>Table1[[#This Row],[pledged]]/Table1[[#This Row],[backers_count]]</f>
        <v>#DIV/0!</v>
      </c>
      <c r="U772" t="s">
        <v>8321</v>
      </c>
      <c r="V772" t="s">
        <v>8323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f>(Table1[[#This Row],[deadline]]/86400)+25569+(-5/24)</f>
        <v>42399.615763888891</v>
      </c>
      <c r="K773" s="11" t="str">
        <f>TEXT(Table1[[#This Row],[deadline date time serial]],"yyyy")</f>
        <v>2016</v>
      </c>
      <c r="L773">
        <v>1449863202</v>
      </c>
      <c r="M773" s="10">
        <f>(Table1[[#This Row],[launched_at]]/86400)+25569+(-5/24)</f>
        <v>42349.615763888891</v>
      </c>
      <c r="N773" s="9" t="str">
        <f>TEXT(Table1[[#This Row],[launched_at date time serial]], "yyyy")</f>
        <v>2015</v>
      </c>
      <c r="O773" t="b">
        <v>0</v>
      </c>
      <c r="P773">
        <v>1</v>
      </c>
      <c r="Q773" t="b">
        <v>0</v>
      </c>
      <c r="R773" t="s">
        <v>8274</v>
      </c>
      <c r="S773" s="5">
        <f>Table1[[#This Row],[pledged]]/Table1[[#This Row],[goal]]</f>
        <v>2.631578947368421E-4</v>
      </c>
      <c r="T773" s="6">
        <f>Table1[[#This Row],[pledged]]/Table1[[#This Row],[backers_count]]</f>
        <v>10</v>
      </c>
      <c r="U773" t="s">
        <v>8321</v>
      </c>
      <c r="V773" t="s">
        <v>8323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f>(Table1[[#This Row],[deadline]]/86400)+25569+(-5/24)</f>
        <v>40117.957638888889</v>
      </c>
      <c r="K774" s="11" t="str">
        <f>TEXT(Table1[[#This Row],[deadline date time serial]],"yyyy")</f>
        <v>2009</v>
      </c>
      <c r="L774">
        <v>1252718519</v>
      </c>
      <c r="M774" s="10">
        <f>(Table1[[#This Row],[launched_at]]/86400)+25569+(-5/24)</f>
        <v>40067.848599537036</v>
      </c>
      <c r="N774" s="9" t="str">
        <f>TEXT(Table1[[#This Row],[launched_at date time serial]], "yyyy")</f>
        <v>2009</v>
      </c>
      <c r="O774" t="b">
        <v>0</v>
      </c>
      <c r="P774">
        <v>1</v>
      </c>
      <c r="Q774" t="b">
        <v>0</v>
      </c>
      <c r="R774" t="s">
        <v>8274</v>
      </c>
      <c r="S774" s="5">
        <f>Table1[[#This Row],[pledged]]/Table1[[#This Row],[goal]]</f>
        <v>3.3333333333333333E-2</v>
      </c>
      <c r="T774" s="6">
        <f>Table1[[#This Row],[pledged]]/Table1[[#This Row],[backers_count]]</f>
        <v>50</v>
      </c>
      <c r="U774" t="s">
        <v>8321</v>
      </c>
      <c r="V774" t="s">
        <v>8323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f>(Table1[[#This Row],[deadline]]/86400)+25569+(-5/24)</f>
        <v>42134.750694444439</v>
      </c>
      <c r="K775" s="11" t="str">
        <f>TEXT(Table1[[#This Row],[deadline date time serial]],"yyyy")</f>
        <v>2015</v>
      </c>
      <c r="L775">
        <v>1428341985</v>
      </c>
      <c r="M775" s="10">
        <f>(Table1[[#This Row],[launched_at]]/86400)+25569+(-5/24)</f>
        <v>42100.527604166666</v>
      </c>
      <c r="N775" s="9" t="str">
        <f>TEXT(Table1[[#This Row],[launched_at date time serial]], "yyyy")</f>
        <v>2015</v>
      </c>
      <c r="O775" t="b">
        <v>0</v>
      </c>
      <c r="P775">
        <v>2</v>
      </c>
      <c r="Q775" t="b">
        <v>0</v>
      </c>
      <c r="R775" t="s">
        <v>8274</v>
      </c>
      <c r="S775" s="5">
        <f>Table1[[#This Row],[pledged]]/Table1[[#This Row],[goal]]</f>
        <v>8.5129023676509714E-3</v>
      </c>
      <c r="T775" s="6">
        <f>Table1[[#This Row],[pledged]]/Table1[[#This Row],[backers_count]]</f>
        <v>16</v>
      </c>
      <c r="U775" t="s">
        <v>8321</v>
      </c>
      <c r="V775" t="s">
        <v>8323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f>(Table1[[#This Row],[deadline]]/86400)+25569+(-5/24)</f>
        <v>41693.571967592587</v>
      </c>
      <c r="K776" s="11" t="str">
        <f>TEXT(Table1[[#This Row],[deadline date time serial]],"yyyy")</f>
        <v>2014</v>
      </c>
      <c r="L776">
        <v>1390589018</v>
      </c>
      <c r="M776" s="10">
        <f>(Table1[[#This Row],[launched_at]]/86400)+25569+(-5/24)</f>
        <v>41663.571967592587</v>
      </c>
      <c r="N776" s="9" t="str">
        <f>TEXT(Table1[[#This Row],[launched_at date time serial]], "yyyy")</f>
        <v>2014</v>
      </c>
      <c r="O776" t="b">
        <v>0</v>
      </c>
      <c r="P776">
        <v>9</v>
      </c>
      <c r="Q776" t="b">
        <v>0</v>
      </c>
      <c r="R776" t="s">
        <v>8274</v>
      </c>
      <c r="S776" s="5">
        <f>Table1[[#This Row],[pledged]]/Table1[[#This Row],[goal]]</f>
        <v>0.70199999999999996</v>
      </c>
      <c r="T776" s="6">
        <f>Table1[[#This Row],[pledged]]/Table1[[#This Row],[backers_count]]</f>
        <v>39</v>
      </c>
      <c r="U776" t="s">
        <v>8321</v>
      </c>
      <c r="V776" t="s">
        <v>8323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f>(Table1[[#This Row],[deadline]]/86400)+25569+(-5/24)</f>
        <v>40892.851793981477</v>
      </c>
      <c r="K777" s="11" t="str">
        <f>TEXT(Table1[[#This Row],[deadline date time serial]],"yyyy")</f>
        <v>2011</v>
      </c>
      <c r="L777">
        <v>1321406795</v>
      </c>
      <c r="M777" s="10">
        <f>(Table1[[#This Row],[launched_at]]/86400)+25569+(-5/24)</f>
        <v>40862.851793981477</v>
      </c>
      <c r="N777" s="9" t="str">
        <f>TEXT(Table1[[#This Row],[launched_at date time serial]], "yyyy")</f>
        <v>2011</v>
      </c>
      <c r="O777" t="b">
        <v>0</v>
      </c>
      <c r="P777">
        <v>5</v>
      </c>
      <c r="Q777" t="b">
        <v>0</v>
      </c>
      <c r="R777" t="s">
        <v>8274</v>
      </c>
      <c r="S777" s="5">
        <f>Table1[[#This Row],[pledged]]/Table1[[#This Row],[goal]]</f>
        <v>1.7000000000000001E-2</v>
      </c>
      <c r="T777" s="6">
        <f>Table1[[#This Row],[pledged]]/Table1[[#This Row],[backers_count]]</f>
        <v>34</v>
      </c>
      <c r="U777" t="s">
        <v>8321</v>
      </c>
      <c r="V777" t="s">
        <v>8323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f>(Table1[[#This Row],[deadline]]/86400)+25569+(-5/24)</f>
        <v>42287.999999999993</v>
      </c>
      <c r="K778" s="11" t="str">
        <f>TEXT(Table1[[#This Row],[deadline date time serial]],"yyyy")</f>
        <v>2015</v>
      </c>
      <c r="L778">
        <v>1441297645</v>
      </c>
      <c r="M778" s="10">
        <f>(Table1[[#This Row],[launched_at]]/86400)+25569+(-5/24)</f>
        <v>42250.477372685178</v>
      </c>
      <c r="N778" s="9" t="str">
        <f>TEXT(Table1[[#This Row],[launched_at date time serial]], "yyyy")</f>
        <v>2015</v>
      </c>
      <c r="O778" t="b">
        <v>0</v>
      </c>
      <c r="P778">
        <v>57</v>
      </c>
      <c r="Q778" t="b">
        <v>0</v>
      </c>
      <c r="R778" t="s">
        <v>8274</v>
      </c>
      <c r="S778" s="5">
        <f>Table1[[#This Row],[pledged]]/Table1[[#This Row],[goal]]</f>
        <v>0.51400000000000001</v>
      </c>
      <c r="T778" s="6">
        <f>Table1[[#This Row],[pledged]]/Table1[[#This Row],[backers_count]]</f>
        <v>63.122807017543863</v>
      </c>
      <c r="U778" t="s">
        <v>8321</v>
      </c>
      <c r="V778" t="s">
        <v>8323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f>(Table1[[#This Row],[deadline]]/86400)+25569+(-5/24)</f>
        <v>41486.772881944438</v>
      </c>
      <c r="K779" s="11" t="str">
        <f>TEXT(Table1[[#This Row],[deadline date time serial]],"yyyy")</f>
        <v>2013</v>
      </c>
      <c r="L779">
        <v>1372721577</v>
      </c>
      <c r="M779" s="10">
        <f>(Table1[[#This Row],[launched_at]]/86400)+25569+(-5/24)</f>
        <v>41456.772881944438</v>
      </c>
      <c r="N779" s="9" t="str">
        <f>TEXT(Table1[[#This Row],[launched_at date time serial]], "yyyy")</f>
        <v>2013</v>
      </c>
      <c r="O779" t="b">
        <v>0</v>
      </c>
      <c r="P779">
        <v>3</v>
      </c>
      <c r="Q779" t="b">
        <v>0</v>
      </c>
      <c r="R779" t="s">
        <v>8274</v>
      </c>
      <c r="S779" s="5">
        <f>Table1[[#This Row],[pledged]]/Table1[[#This Row],[goal]]</f>
        <v>7.0000000000000001E-3</v>
      </c>
      <c r="T779" s="6">
        <f>Table1[[#This Row],[pledged]]/Table1[[#This Row],[backers_count]]</f>
        <v>7</v>
      </c>
      <c r="U779" t="s">
        <v>8321</v>
      </c>
      <c r="V779" t="s">
        <v>8323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f>(Table1[[#This Row],[deadline]]/86400)+25569+(-5/24)</f>
        <v>41759.493981481479</v>
      </c>
      <c r="K780" s="11" t="str">
        <f>TEXT(Table1[[#This Row],[deadline date time serial]],"yyyy")</f>
        <v>2014</v>
      </c>
      <c r="L780">
        <v>1396284680</v>
      </c>
      <c r="M780" s="10">
        <f>(Table1[[#This Row],[launched_at]]/86400)+25569+(-5/24)</f>
        <v>41729.493981481479</v>
      </c>
      <c r="N780" s="9" t="str">
        <f>TEXT(Table1[[#This Row],[launched_at date time serial]], "yyyy")</f>
        <v>2014</v>
      </c>
      <c r="O780" t="b">
        <v>0</v>
      </c>
      <c r="P780">
        <v>1</v>
      </c>
      <c r="Q780" t="b">
        <v>0</v>
      </c>
      <c r="R780" t="s">
        <v>8274</v>
      </c>
      <c r="S780" s="5">
        <f>Table1[[#This Row],[pledged]]/Table1[[#This Row],[goal]]</f>
        <v>4.0000000000000001E-3</v>
      </c>
      <c r="T780" s="6">
        <f>Table1[[#This Row],[pledged]]/Table1[[#This Row],[backers_count]]</f>
        <v>2</v>
      </c>
      <c r="U780" t="s">
        <v>8321</v>
      </c>
      <c r="V780" t="s">
        <v>8323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f>(Table1[[#This Row],[deadline]]/86400)+25569+(-5/24)</f>
        <v>40465.958333333328</v>
      </c>
      <c r="K781" s="11" t="str">
        <f>TEXT(Table1[[#This Row],[deadline date time serial]],"yyyy")</f>
        <v>2010</v>
      </c>
      <c r="L781">
        <v>1284567905</v>
      </c>
      <c r="M781" s="10">
        <f>(Table1[[#This Row],[launched_at]]/86400)+25569+(-5/24)</f>
        <v>40436.475752314815</v>
      </c>
      <c r="N781" s="9" t="str">
        <f>TEXT(Table1[[#This Row],[launched_at date time serial]], "yyyy")</f>
        <v>2010</v>
      </c>
      <c r="O781" t="b">
        <v>0</v>
      </c>
      <c r="P781">
        <v>6</v>
      </c>
      <c r="Q781" t="b">
        <v>0</v>
      </c>
      <c r="R781" t="s">
        <v>8274</v>
      </c>
      <c r="S781" s="5">
        <f>Table1[[#This Row],[pledged]]/Table1[[#This Row],[goal]]</f>
        <v>2.6666666666666668E-2</v>
      </c>
      <c r="T781" s="6">
        <f>Table1[[#This Row],[pledged]]/Table1[[#This Row],[backers_count]]</f>
        <v>66.666666666666671</v>
      </c>
      <c r="U781" t="s">
        <v>8321</v>
      </c>
      <c r="V781" t="s">
        <v>8323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f>(Table1[[#This Row],[deadline]]/86400)+25569+(-5/24)</f>
        <v>40666.465567129628</v>
      </c>
      <c r="K782" s="11" t="str">
        <f>TEXT(Table1[[#This Row],[deadline date time serial]],"yyyy")</f>
        <v>2011</v>
      </c>
      <c r="L782">
        <v>1301847025</v>
      </c>
      <c r="M782" s="10">
        <f>(Table1[[#This Row],[launched_at]]/86400)+25569+(-5/24)</f>
        <v>40636.465567129628</v>
      </c>
      <c r="N782" s="9" t="str">
        <f>TEXT(Table1[[#This Row],[launched_at date time serial]], "yyyy")</f>
        <v>2011</v>
      </c>
      <c r="O782" t="b">
        <v>0</v>
      </c>
      <c r="P782">
        <v>27</v>
      </c>
      <c r="Q782" t="b">
        <v>1</v>
      </c>
      <c r="R782" t="s">
        <v>8275</v>
      </c>
      <c r="S782" s="5">
        <f>Table1[[#This Row],[pledged]]/Table1[[#This Row],[goal]]</f>
        <v>1.04</v>
      </c>
      <c r="T782" s="6">
        <f>Table1[[#This Row],[pledged]]/Table1[[#This Row],[backers_count]]</f>
        <v>38.518518518518519</v>
      </c>
      <c r="U782" t="s">
        <v>8324</v>
      </c>
      <c r="V782" t="s">
        <v>8325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f>(Table1[[#This Row],[deadline]]/86400)+25569+(-5/24)</f>
        <v>41432.792523148142</v>
      </c>
      <c r="K783" s="11" t="str">
        <f>TEXT(Table1[[#This Row],[deadline date time serial]],"yyyy")</f>
        <v>2013</v>
      </c>
      <c r="L783">
        <v>1368057674</v>
      </c>
      <c r="M783" s="10">
        <f>(Table1[[#This Row],[launched_at]]/86400)+25569+(-5/24)</f>
        <v>41402.792523148142</v>
      </c>
      <c r="N783" s="9" t="str">
        <f>TEXT(Table1[[#This Row],[launched_at date time serial]], "yyyy")</f>
        <v>2013</v>
      </c>
      <c r="O783" t="b">
        <v>0</v>
      </c>
      <c r="P783">
        <v>25</v>
      </c>
      <c r="Q783" t="b">
        <v>1</v>
      </c>
      <c r="R783" t="s">
        <v>8275</v>
      </c>
      <c r="S783" s="5">
        <f>Table1[[#This Row],[pledged]]/Table1[[#This Row],[goal]]</f>
        <v>1.3315375</v>
      </c>
      <c r="T783" s="6">
        <f>Table1[[#This Row],[pledged]]/Table1[[#This Row],[backers_count]]</f>
        <v>42.609200000000001</v>
      </c>
      <c r="U783" t="s">
        <v>8324</v>
      </c>
      <c r="V783" t="s">
        <v>8325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f>(Table1[[#This Row],[deadline]]/86400)+25569+(-5/24)</f>
        <v>41146.549791666665</v>
      </c>
      <c r="K784" s="11" t="str">
        <f>TEXT(Table1[[#This Row],[deadline date time serial]],"yyyy")</f>
        <v>2012</v>
      </c>
      <c r="L784">
        <v>1343326302</v>
      </c>
      <c r="M784" s="10">
        <f>(Table1[[#This Row],[launched_at]]/86400)+25569+(-5/24)</f>
        <v>41116.549791666665</v>
      </c>
      <c r="N784" s="9" t="str">
        <f>TEXT(Table1[[#This Row],[launched_at date time serial]], "yyyy")</f>
        <v>2012</v>
      </c>
      <c r="O784" t="b">
        <v>0</v>
      </c>
      <c r="P784">
        <v>14</v>
      </c>
      <c r="Q784" t="b">
        <v>1</v>
      </c>
      <c r="R784" t="s">
        <v>8275</v>
      </c>
      <c r="S784" s="5">
        <f>Table1[[#This Row],[pledged]]/Table1[[#This Row],[goal]]</f>
        <v>1</v>
      </c>
      <c r="T784" s="6">
        <f>Table1[[#This Row],[pledged]]/Table1[[#This Row],[backers_count]]</f>
        <v>50</v>
      </c>
      <c r="U784" t="s">
        <v>8324</v>
      </c>
      <c r="V784" t="s">
        <v>8325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f>(Table1[[#This Row],[deadline]]/86400)+25569+(-5/24)</f>
        <v>41026.708333333328</v>
      </c>
      <c r="K785" s="11" t="str">
        <f>TEXT(Table1[[#This Row],[deadline date time serial]],"yyyy")</f>
        <v>2012</v>
      </c>
      <c r="L785">
        <v>1332182049</v>
      </c>
      <c r="M785" s="10">
        <f>(Table1[[#This Row],[launched_at]]/86400)+25569+(-5/24)</f>
        <v>40987.565381944441</v>
      </c>
      <c r="N785" s="9" t="str">
        <f>TEXT(Table1[[#This Row],[launched_at date time serial]], "yyyy")</f>
        <v>2012</v>
      </c>
      <c r="O785" t="b">
        <v>0</v>
      </c>
      <c r="P785">
        <v>35</v>
      </c>
      <c r="Q785" t="b">
        <v>1</v>
      </c>
      <c r="R785" t="s">
        <v>8275</v>
      </c>
      <c r="S785" s="5">
        <f>Table1[[#This Row],[pledged]]/Table1[[#This Row],[goal]]</f>
        <v>1.4813333333333334</v>
      </c>
      <c r="T785" s="6">
        <f>Table1[[#This Row],[pledged]]/Table1[[#This Row],[backers_count]]</f>
        <v>63.485714285714288</v>
      </c>
      <c r="U785" t="s">
        <v>8324</v>
      </c>
      <c r="V785" t="s">
        <v>8325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f>(Table1[[#This Row],[deadline]]/86400)+25569+(-5/24)</f>
        <v>41714.899525462963</v>
      </c>
      <c r="K786" s="11" t="str">
        <f>TEXT(Table1[[#This Row],[deadline date time serial]],"yyyy")</f>
        <v>2014</v>
      </c>
      <c r="L786">
        <v>1391571319</v>
      </c>
      <c r="M786" s="10">
        <f>(Table1[[#This Row],[launched_at]]/86400)+25569+(-5/24)</f>
        <v>41674.941192129627</v>
      </c>
      <c r="N786" s="9" t="str">
        <f>TEXT(Table1[[#This Row],[launched_at date time serial]], "yyyy")</f>
        <v>2014</v>
      </c>
      <c r="O786" t="b">
        <v>0</v>
      </c>
      <c r="P786">
        <v>10</v>
      </c>
      <c r="Q786" t="b">
        <v>1</v>
      </c>
      <c r="R786" t="s">
        <v>8275</v>
      </c>
      <c r="S786" s="5">
        <f>Table1[[#This Row],[pledged]]/Table1[[#This Row],[goal]]</f>
        <v>1.0249999999999999</v>
      </c>
      <c r="T786" s="6">
        <f>Table1[[#This Row],[pledged]]/Table1[[#This Row],[backers_count]]</f>
        <v>102.5</v>
      </c>
      <c r="U786" t="s">
        <v>8324</v>
      </c>
      <c r="V786" t="s">
        <v>8325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f>(Table1[[#This Row],[deadline]]/86400)+25569+(-5/24)</f>
        <v>41333.38559027778</v>
      </c>
      <c r="K787" s="11" t="str">
        <f>TEXT(Table1[[#This Row],[deadline date time serial]],"yyyy")</f>
        <v>2013</v>
      </c>
      <c r="L787">
        <v>1359468915</v>
      </c>
      <c r="M787" s="10">
        <f>(Table1[[#This Row],[launched_at]]/86400)+25569+(-5/24)</f>
        <v>41303.38559027778</v>
      </c>
      <c r="N787" s="9" t="str">
        <f>TEXT(Table1[[#This Row],[launched_at date time serial]], "yyyy")</f>
        <v>2013</v>
      </c>
      <c r="O787" t="b">
        <v>0</v>
      </c>
      <c r="P787">
        <v>29</v>
      </c>
      <c r="Q787" t="b">
        <v>1</v>
      </c>
      <c r="R787" t="s">
        <v>8275</v>
      </c>
      <c r="S787" s="5">
        <f>Table1[[#This Row],[pledged]]/Table1[[#This Row],[goal]]</f>
        <v>1.8062799999999999</v>
      </c>
      <c r="T787" s="6">
        <f>Table1[[#This Row],[pledged]]/Table1[[#This Row],[backers_count]]</f>
        <v>31.142758620689655</v>
      </c>
      <c r="U787" t="s">
        <v>8324</v>
      </c>
      <c r="V787" t="s">
        <v>8325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f>(Table1[[#This Row],[deadline]]/86400)+25569+(-5/24)</f>
        <v>41040.449305555558</v>
      </c>
      <c r="K788" s="11" t="str">
        <f>TEXT(Table1[[#This Row],[deadline date time serial]],"yyyy")</f>
        <v>2012</v>
      </c>
      <c r="L788">
        <v>1331774434</v>
      </c>
      <c r="M788" s="10">
        <f>(Table1[[#This Row],[launched_at]]/86400)+25569+(-5/24)</f>
        <v>40982.847615740735</v>
      </c>
      <c r="N788" s="9" t="str">
        <f>TEXT(Table1[[#This Row],[launched_at date time serial]], "yyyy")</f>
        <v>2012</v>
      </c>
      <c r="O788" t="b">
        <v>0</v>
      </c>
      <c r="P788">
        <v>44</v>
      </c>
      <c r="Q788" t="b">
        <v>1</v>
      </c>
      <c r="R788" t="s">
        <v>8275</v>
      </c>
      <c r="S788" s="5">
        <f>Table1[[#This Row],[pledged]]/Table1[[#This Row],[goal]]</f>
        <v>1.4279999999999999</v>
      </c>
      <c r="T788" s="6">
        <f>Table1[[#This Row],[pledged]]/Table1[[#This Row],[backers_count]]</f>
        <v>162.27272727272728</v>
      </c>
      <c r="U788" t="s">
        <v>8324</v>
      </c>
      <c r="V788" t="s">
        <v>8325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f>(Table1[[#This Row],[deadline]]/86400)+25569+(-5/24)</f>
        <v>41579.419282407405</v>
      </c>
      <c r="K789" s="11" t="str">
        <f>TEXT(Table1[[#This Row],[deadline date time serial]],"yyyy")</f>
        <v>2013</v>
      </c>
      <c r="L789">
        <v>1380726226</v>
      </c>
      <c r="M789" s="10">
        <f>(Table1[[#This Row],[launched_at]]/86400)+25569+(-5/24)</f>
        <v>41549.419282407405</v>
      </c>
      <c r="N789" s="9" t="str">
        <f>TEXT(Table1[[#This Row],[launched_at date time serial]], "yyyy")</f>
        <v>2013</v>
      </c>
      <c r="O789" t="b">
        <v>0</v>
      </c>
      <c r="P789">
        <v>17</v>
      </c>
      <c r="Q789" t="b">
        <v>1</v>
      </c>
      <c r="R789" t="s">
        <v>8275</v>
      </c>
      <c r="S789" s="5">
        <f>Table1[[#This Row],[pledged]]/Table1[[#This Row],[goal]]</f>
        <v>1.1416666666666666</v>
      </c>
      <c r="T789" s="6">
        <f>Table1[[#This Row],[pledged]]/Table1[[#This Row],[backers_count]]</f>
        <v>80.588235294117652</v>
      </c>
      <c r="U789" t="s">
        <v>8324</v>
      </c>
      <c r="V789" t="s">
        <v>8325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f>(Table1[[#This Row],[deadline]]/86400)+25569+(-5/24)</f>
        <v>41096.957638888889</v>
      </c>
      <c r="K790" s="11" t="str">
        <f>TEXT(Table1[[#This Row],[deadline date time serial]],"yyyy")</f>
        <v>2012</v>
      </c>
      <c r="L790">
        <v>1338336588</v>
      </c>
      <c r="M790" s="10">
        <f>(Table1[[#This Row],[launched_at]]/86400)+25569+(-5/24)</f>
        <v>41058.798472222217</v>
      </c>
      <c r="N790" s="9" t="str">
        <f>TEXT(Table1[[#This Row],[launched_at date time serial]], "yyyy")</f>
        <v>2012</v>
      </c>
      <c r="O790" t="b">
        <v>0</v>
      </c>
      <c r="P790">
        <v>34</v>
      </c>
      <c r="Q790" t="b">
        <v>1</v>
      </c>
      <c r="R790" t="s">
        <v>8275</v>
      </c>
      <c r="S790" s="5">
        <f>Table1[[#This Row],[pledged]]/Table1[[#This Row],[goal]]</f>
        <v>2.03505</v>
      </c>
      <c r="T790" s="6">
        <f>Table1[[#This Row],[pledged]]/Table1[[#This Row],[backers_count]]</f>
        <v>59.85441176470588</v>
      </c>
      <c r="U790" t="s">
        <v>8324</v>
      </c>
      <c r="V790" t="s">
        <v>8325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f>(Table1[[#This Row],[deadline]]/86400)+25569+(-5/24)</f>
        <v>41295.124305555553</v>
      </c>
      <c r="K791" s="11" t="str">
        <f>TEXT(Table1[[#This Row],[deadline date time serial]],"yyyy")</f>
        <v>2013</v>
      </c>
      <c r="L791">
        <v>1357187280</v>
      </c>
      <c r="M791" s="10">
        <f>(Table1[[#This Row],[launched_at]]/86400)+25569+(-5/24)</f>
        <v>41276.977777777771</v>
      </c>
      <c r="N791" s="9" t="str">
        <f>TEXT(Table1[[#This Row],[launched_at date time serial]], "yyyy")</f>
        <v>2013</v>
      </c>
      <c r="O791" t="b">
        <v>0</v>
      </c>
      <c r="P791">
        <v>14</v>
      </c>
      <c r="Q791" t="b">
        <v>1</v>
      </c>
      <c r="R791" t="s">
        <v>8275</v>
      </c>
      <c r="S791" s="5">
        <f>Table1[[#This Row],[pledged]]/Table1[[#This Row],[goal]]</f>
        <v>1.0941176470588236</v>
      </c>
      <c r="T791" s="6">
        <f>Table1[[#This Row],[pledged]]/Table1[[#This Row],[backers_count]]</f>
        <v>132.85714285714286</v>
      </c>
      <c r="U791" t="s">
        <v>8324</v>
      </c>
      <c r="V791" t="s">
        <v>8325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f>(Table1[[#This Row],[deadline]]/86400)+25569+(-5/24)</f>
        <v>41305.839571759258</v>
      </c>
      <c r="K792" s="11" t="str">
        <f>TEXT(Table1[[#This Row],[deadline date time serial]],"yyyy")</f>
        <v>2013</v>
      </c>
      <c r="L792">
        <v>1357088939</v>
      </c>
      <c r="M792" s="10">
        <f>(Table1[[#This Row],[launched_at]]/86400)+25569+(-5/24)</f>
        <v>41275.839571759258</v>
      </c>
      <c r="N792" s="9" t="str">
        <f>TEXT(Table1[[#This Row],[launched_at date time serial]], "yyyy")</f>
        <v>2013</v>
      </c>
      <c r="O792" t="b">
        <v>0</v>
      </c>
      <c r="P792">
        <v>156</v>
      </c>
      <c r="Q792" t="b">
        <v>1</v>
      </c>
      <c r="R792" t="s">
        <v>8275</v>
      </c>
      <c r="S792" s="5">
        <f>Table1[[#This Row],[pledged]]/Table1[[#This Row],[goal]]</f>
        <v>1.443746</v>
      </c>
      <c r="T792" s="6">
        <f>Table1[[#This Row],[pledged]]/Table1[[#This Row],[backers_count]]</f>
        <v>92.547820512820508</v>
      </c>
      <c r="U792" t="s">
        <v>8324</v>
      </c>
      <c r="V792" t="s">
        <v>8325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f>(Table1[[#This Row],[deadline]]/86400)+25569+(-5/24)</f>
        <v>41591.040972222218</v>
      </c>
      <c r="K793" s="11" t="str">
        <f>TEXT(Table1[[#This Row],[deadline date time serial]],"yyyy")</f>
        <v>2013</v>
      </c>
      <c r="L793">
        <v>1381430646</v>
      </c>
      <c r="M793" s="10">
        <f>(Table1[[#This Row],[launched_at]]/86400)+25569+(-5/24)</f>
        <v>41557.572291666664</v>
      </c>
      <c r="N793" s="9" t="str">
        <f>TEXT(Table1[[#This Row],[launched_at date time serial]], "yyyy")</f>
        <v>2013</v>
      </c>
      <c r="O793" t="b">
        <v>0</v>
      </c>
      <c r="P793">
        <v>128</v>
      </c>
      <c r="Q793" t="b">
        <v>1</v>
      </c>
      <c r="R793" t="s">
        <v>8275</v>
      </c>
      <c r="S793" s="5">
        <f>Table1[[#This Row],[pledged]]/Table1[[#This Row],[goal]]</f>
        <v>1.0386666666666666</v>
      </c>
      <c r="T793" s="6">
        <f>Table1[[#This Row],[pledged]]/Table1[[#This Row],[backers_count]]</f>
        <v>60.859375</v>
      </c>
      <c r="U793" t="s">
        <v>8324</v>
      </c>
      <c r="V793" t="s">
        <v>8325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f>(Table1[[#This Row],[deadline]]/86400)+25569+(-5/24)</f>
        <v>41585.706979166665</v>
      </c>
      <c r="K794" s="11" t="str">
        <f>TEXT(Table1[[#This Row],[deadline date time serial]],"yyyy")</f>
        <v>2013</v>
      </c>
      <c r="L794">
        <v>1381265883</v>
      </c>
      <c r="M794" s="10">
        <f>(Table1[[#This Row],[launched_at]]/86400)+25569+(-5/24)</f>
        <v>41555.665312499994</v>
      </c>
      <c r="N794" s="9" t="str">
        <f>TEXT(Table1[[#This Row],[launched_at date time serial]], "yyyy")</f>
        <v>2013</v>
      </c>
      <c r="O794" t="b">
        <v>0</v>
      </c>
      <c r="P794">
        <v>60</v>
      </c>
      <c r="Q794" t="b">
        <v>1</v>
      </c>
      <c r="R794" t="s">
        <v>8275</v>
      </c>
      <c r="S794" s="5">
        <f>Table1[[#This Row],[pledged]]/Table1[[#This Row],[goal]]</f>
        <v>1.0044440000000001</v>
      </c>
      <c r="T794" s="6">
        <f>Table1[[#This Row],[pledged]]/Table1[[#This Row],[backers_count]]</f>
        <v>41.851833333333339</v>
      </c>
      <c r="U794" t="s">
        <v>8324</v>
      </c>
      <c r="V794" t="s">
        <v>8325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f>(Table1[[#This Row],[deadline]]/86400)+25569+(-5/24)</f>
        <v>41457.999305555553</v>
      </c>
      <c r="K795" s="11" t="str">
        <f>TEXT(Table1[[#This Row],[deadline date time serial]],"yyyy")</f>
        <v>2013</v>
      </c>
      <c r="L795">
        <v>1371491244</v>
      </c>
      <c r="M795" s="10">
        <f>(Table1[[#This Row],[launched_at]]/86400)+25569+(-5/24)</f>
        <v>41442.532916666663</v>
      </c>
      <c r="N795" s="9" t="str">
        <f>TEXT(Table1[[#This Row],[launched_at date time serial]], "yyyy")</f>
        <v>2013</v>
      </c>
      <c r="O795" t="b">
        <v>0</v>
      </c>
      <c r="P795">
        <v>32</v>
      </c>
      <c r="Q795" t="b">
        <v>1</v>
      </c>
      <c r="R795" t="s">
        <v>8275</v>
      </c>
      <c r="S795" s="5">
        <f>Table1[[#This Row],[pledged]]/Table1[[#This Row],[goal]]</f>
        <v>1.0277927272727272</v>
      </c>
      <c r="T795" s="6">
        <f>Table1[[#This Row],[pledged]]/Table1[[#This Row],[backers_count]]</f>
        <v>88.325937499999995</v>
      </c>
      <c r="U795" t="s">
        <v>8324</v>
      </c>
      <c r="V795" t="s">
        <v>8325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f>(Table1[[#This Row],[deadline]]/86400)+25569+(-5/24)</f>
        <v>40791.504166666666</v>
      </c>
      <c r="K796" s="11" t="str">
        <f>TEXT(Table1[[#This Row],[deadline date time serial]],"yyyy")</f>
        <v>2011</v>
      </c>
      <c r="L796">
        <v>1310438737</v>
      </c>
      <c r="M796" s="10">
        <f>(Table1[[#This Row],[launched_at]]/86400)+25569+(-5/24)</f>
        <v>40735.906678240739</v>
      </c>
      <c r="N796" s="9" t="str">
        <f>TEXT(Table1[[#This Row],[launched_at date time serial]], "yyyy")</f>
        <v>2011</v>
      </c>
      <c r="O796" t="b">
        <v>0</v>
      </c>
      <c r="P796">
        <v>53</v>
      </c>
      <c r="Q796" t="b">
        <v>1</v>
      </c>
      <c r="R796" t="s">
        <v>8275</v>
      </c>
      <c r="S796" s="5">
        <f>Table1[[#This Row],[pledged]]/Table1[[#This Row],[goal]]</f>
        <v>1.0531250000000001</v>
      </c>
      <c r="T796" s="6">
        <f>Table1[[#This Row],[pledged]]/Table1[[#This Row],[backers_count]]</f>
        <v>158.96226415094338</v>
      </c>
      <c r="U796" t="s">
        <v>8324</v>
      </c>
      <c r="V796" t="s">
        <v>8325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f>(Table1[[#This Row],[deadline]]/86400)+25569+(-5/24)</f>
        <v>41005.999305555553</v>
      </c>
      <c r="K797" s="11" t="str">
        <f>TEXT(Table1[[#This Row],[deadline date time serial]],"yyyy")</f>
        <v>2012</v>
      </c>
      <c r="L797">
        <v>1330094566</v>
      </c>
      <c r="M797" s="10">
        <f>(Table1[[#This Row],[launched_at]]/86400)+25569+(-5/24)</f>
        <v>40963.404699074068</v>
      </c>
      <c r="N797" s="9" t="str">
        <f>TEXT(Table1[[#This Row],[launched_at date time serial]], "yyyy")</f>
        <v>2012</v>
      </c>
      <c r="O797" t="b">
        <v>0</v>
      </c>
      <c r="P797">
        <v>184</v>
      </c>
      <c r="Q797" t="b">
        <v>1</v>
      </c>
      <c r="R797" t="s">
        <v>8275</v>
      </c>
      <c r="S797" s="5">
        <f>Table1[[#This Row],[pledged]]/Table1[[#This Row],[goal]]</f>
        <v>1.1178571428571429</v>
      </c>
      <c r="T797" s="6">
        <f>Table1[[#This Row],[pledged]]/Table1[[#This Row],[backers_count]]</f>
        <v>85.054347826086953</v>
      </c>
      <c r="U797" t="s">
        <v>8324</v>
      </c>
      <c r="V797" t="s">
        <v>8325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f>(Table1[[#This Row],[deadline]]/86400)+25569+(-5/24)</f>
        <v>41532.673611111109</v>
      </c>
      <c r="K798" s="11" t="str">
        <f>TEXT(Table1[[#This Row],[deadline date time serial]],"yyyy")</f>
        <v>2013</v>
      </c>
      <c r="L798">
        <v>1376687485</v>
      </c>
      <c r="M798" s="10">
        <f>(Table1[[#This Row],[launched_at]]/86400)+25569+(-5/24)</f>
        <v>41502.674594907403</v>
      </c>
      <c r="N798" s="9" t="str">
        <f>TEXT(Table1[[#This Row],[launched_at date time serial]], "yyyy")</f>
        <v>2013</v>
      </c>
      <c r="O798" t="b">
        <v>0</v>
      </c>
      <c r="P798">
        <v>90</v>
      </c>
      <c r="Q798" t="b">
        <v>1</v>
      </c>
      <c r="R798" t="s">
        <v>8275</v>
      </c>
      <c r="S798" s="5">
        <f>Table1[[#This Row],[pledged]]/Table1[[#This Row],[goal]]</f>
        <v>1.0135000000000001</v>
      </c>
      <c r="T798" s="6">
        <f>Table1[[#This Row],[pledged]]/Table1[[#This Row],[backers_count]]</f>
        <v>112.61111111111111</v>
      </c>
      <c r="U798" t="s">
        <v>8324</v>
      </c>
      <c r="V798" t="s">
        <v>8325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f>(Table1[[#This Row],[deadline]]/86400)+25569+(-5/24)</f>
        <v>41027.958333333328</v>
      </c>
      <c r="K799" s="11" t="str">
        <f>TEXT(Table1[[#This Row],[deadline date time serial]],"yyyy")</f>
        <v>2012</v>
      </c>
      <c r="L799">
        <v>1332978688</v>
      </c>
      <c r="M799" s="10">
        <f>(Table1[[#This Row],[launched_at]]/86400)+25569+(-5/24)</f>
        <v>40996.785740740735</v>
      </c>
      <c r="N799" s="9" t="str">
        <f>TEXT(Table1[[#This Row],[launched_at date time serial]], "yyyy")</f>
        <v>2012</v>
      </c>
      <c r="O799" t="b">
        <v>0</v>
      </c>
      <c r="P799">
        <v>71</v>
      </c>
      <c r="Q799" t="b">
        <v>1</v>
      </c>
      <c r="R799" t="s">
        <v>8275</v>
      </c>
      <c r="S799" s="5">
        <f>Table1[[#This Row],[pledged]]/Table1[[#This Row],[goal]]</f>
        <v>1.0753333333333333</v>
      </c>
      <c r="T799" s="6">
        <f>Table1[[#This Row],[pledged]]/Table1[[#This Row],[backers_count]]</f>
        <v>45.436619718309856</v>
      </c>
      <c r="U799" t="s">
        <v>8324</v>
      </c>
      <c r="V799" t="s">
        <v>8325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f>(Table1[[#This Row],[deadline]]/86400)+25569+(-5/24)</f>
        <v>41912.381793981483</v>
      </c>
      <c r="K800" s="11" t="str">
        <f>TEXT(Table1[[#This Row],[deadline date time serial]],"yyyy")</f>
        <v>2014</v>
      </c>
      <c r="L800">
        <v>1409494187</v>
      </c>
      <c r="M800" s="10">
        <f>(Table1[[#This Row],[launched_at]]/86400)+25569+(-5/24)</f>
        <v>41882.381793981483</v>
      </c>
      <c r="N800" s="9" t="str">
        <f>TEXT(Table1[[#This Row],[launched_at date time serial]], "yyyy")</f>
        <v>2014</v>
      </c>
      <c r="O800" t="b">
        <v>0</v>
      </c>
      <c r="P800">
        <v>87</v>
      </c>
      <c r="Q800" t="b">
        <v>1</v>
      </c>
      <c r="R800" t="s">
        <v>8275</v>
      </c>
      <c r="S800" s="5">
        <f>Table1[[#This Row],[pledged]]/Table1[[#This Row],[goal]]</f>
        <v>1.1488571428571428</v>
      </c>
      <c r="T800" s="6">
        <f>Table1[[#This Row],[pledged]]/Table1[[#This Row],[backers_count]]</f>
        <v>46.218390804597703</v>
      </c>
      <c r="U800" t="s">
        <v>8324</v>
      </c>
      <c r="V800" t="s">
        <v>8325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f>(Table1[[#This Row],[deadline]]/86400)+25569+(-5/24)</f>
        <v>41026.458865740737</v>
      </c>
      <c r="K801" s="11" t="str">
        <f>TEXT(Table1[[#This Row],[deadline date time serial]],"yyyy")</f>
        <v>2012</v>
      </c>
      <c r="L801">
        <v>1332950446</v>
      </c>
      <c r="M801" s="10">
        <f>(Table1[[#This Row],[launched_at]]/86400)+25569+(-5/24)</f>
        <v>40996.458865740737</v>
      </c>
      <c r="N801" s="9" t="str">
        <f>TEXT(Table1[[#This Row],[launched_at date time serial]], "yyyy")</f>
        <v>2012</v>
      </c>
      <c r="O801" t="b">
        <v>0</v>
      </c>
      <c r="P801">
        <v>28</v>
      </c>
      <c r="Q801" t="b">
        <v>1</v>
      </c>
      <c r="R801" t="s">
        <v>8275</v>
      </c>
      <c r="S801" s="5">
        <f>Table1[[#This Row],[pledged]]/Table1[[#This Row],[goal]]</f>
        <v>1.0002</v>
      </c>
      <c r="T801" s="6">
        <f>Table1[[#This Row],[pledged]]/Table1[[#This Row],[backers_count]]</f>
        <v>178.60714285714286</v>
      </c>
      <c r="U801" t="s">
        <v>8324</v>
      </c>
      <c r="V801" t="s">
        <v>8325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f>(Table1[[#This Row],[deadline]]/86400)+25569+(-5/24)</f>
        <v>41893.225162037037</v>
      </c>
      <c r="K802" s="11" t="str">
        <f>TEXT(Table1[[#This Row],[deadline date time serial]],"yyyy")</f>
        <v>2014</v>
      </c>
      <c r="L802">
        <v>1407839054</v>
      </c>
      <c r="M802" s="10">
        <f>(Table1[[#This Row],[launched_at]]/86400)+25569+(-5/24)</f>
        <v>41863.225162037037</v>
      </c>
      <c r="N802" s="9" t="str">
        <f>TEXT(Table1[[#This Row],[launched_at date time serial]], "yyyy")</f>
        <v>2014</v>
      </c>
      <c r="O802" t="b">
        <v>0</v>
      </c>
      <c r="P802">
        <v>56</v>
      </c>
      <c r="Q802" t="b">
        <v>1</v>
      </c>
      <c r="R802" t="s">
        <v>8275</v>
      </c>
      <c r="S802" s="5">
        <f>Table1[[#This Row],[pledged]]/Table1[[#This Row],[goal]]</f>
        <v>1.5213333333333334</v>
      </c>
      <c r="T802" s="6">
        <f>Table1[[#This Row],[pledged]]/Table1[[#This Row],[backers_count]]</f>
        <v>40.75</v>
      </c>
      <c r="U802" t="s">
        <v>8324</v>
      </c>
      <c r="V802" t="s">
        <v>8325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f>(Table1[[#This Row],[deadline]]/86400)+25569+(-5/24)</f>
        <v>40725.587037037032</v>
      </c>
      <c r="K803" s="11" t="str">
        <f>TEXT(Table1[[#This Row],[deadline date time serial]],"yyyy")</f>
        <v>2011</v>
      </c>
      <c r="L803">
        <v>1306955120</v>
      </c>
      <c r="M803" s="10">
        <f>(Table1[[#This Row],[launched_at]]/86400)+25569+(-5/24)</f>
        <v>40695.587037037032</v>
      </c>
      <c r="N803" s="9" t="str">
        <f>TEXT(Table1[[#This Row],[launched_at date time serial]], "yyyy")</f>
        <v>2011</v>
      </c>
      <c r="O803" t="b">
        <v>0</v>
      </c>
      <c r="P803">
        <v>51</v>
      </c>
      <c r="Q803" t="b">
        <v>1</v>
      </c>
      <c r="R803" t="s">
        <v>8275</v>
      </c>
      <c r="S803" s="5">
        <f>Table1[[#This Row],[pledged]]/Table1[[#This Row],[goal]]</f>
        <v>1.1152149999999998</v>
      </c>
      <c r="T803" s="6">
        <f>Table1[[#This Row],[pledged]]/Table1[[#This Row],[backers_count]]</f>
        <v>43.733921568627444</v>
      </c>
      <c r="U803" t="s">
        <v>8324</v>
      </c>
      <c r="V803" t="s">
        <v>8325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f>(Table1[[#This Row],[deadline]]/86400)+25569+(-5/24)</f>
        <v>41168.961805555555</v>
      </c>
      <c r="K804" s="11" t="str">
        <f>TEXT(Table1[[#This Row],[deadline date time serial]],"yyyy")</f>
        <v>2012</v>
      </c>
      <c r="L804">
        <v>1343867524</v>
      </c>
      <c r="M804" s="10">
        <f>(Table1[[#This Row],[launched_at]]/86400)+25569+(-5/24)</f>
        <v>41122.813935185179</v>
      </c>
      <c r="N804" s="9" t="str">
        <f>TEXT(Table1[[#This Row],[launched_at date time serial]], "yyyy")</f>
        <v>2012</v>
      </c>
      <c r="O804" t="b">
        <v>0</v>
      </c>
      <c r="P804">
        <v>75</v>
      </c>
      <c r="Q804" t="b">
        <v>1</v>
      </c>
      <c r="R804" t="s">
        <v>8275</v>
      </c>
      <c r="S804" s="5">
        <f>Table1[[#This Row],[pledged]]/Table1[[#This Row],[goal]]</f>
        <v>1.0133333333333334</v>
      </c>
      <c r="T804" s="6">
        <f>Table1[[#This Row],[pledged]]/Table1[[#This Row],[backers_count]]</f>
        <v>81.066666666666663</v>
      </c>
      <c r="U804" t="s">
        <v>8324</v>
      </c>
      <c r="V804" t="s">
        <v>8325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f>(Table1[[#This Row],[deadline]]/86400)+25569+(-5/24)</f>
        <v>40691.833333333328</v>
      </c>
      <c r="K805" s="11" t="str">
        <f>TEXT(Table1[[#This Row],[deadline date time serial]],"yyyy")</f>
        <v>2011</v>
      </c>
      <c r="L805">
        <v>1304376478</v>
      </c>
      <c r="M805" s="10">
        <f>(Table1[[#This Row],[launched_at]]/86400)+25569+(-5/24)</f>
        <v>40665.741643518515</v>
      </c>
      <c r="N805" s="9" t="str">
        <f>TEXT(Table1[[#This Row],[launched_at date time serial]], "yyyy")</f>
        <v>2011</v>
      </c>
      <c r="O805" t="b">
        <v>0</v>
      </c>
      <c r="P805">
        <v>38</v>
      </c>
      <c r="Q805" t="b">
        <v>1</v>
      </c>
      <c r="R805" t="s">
        <v>8275</v>
      </c>
      <c r="S805" s="5">
        <f>Table1[[#This Row],[pledged]]/Table1[[#This Row],[goal]]</f>
        <v>1.232608695652174</v>
      </c>
      <c r="T805" s="6">
        <f>Table1[[#This Row],[pledged]]/Table1[[#This Row],[backers_count]]</f>
        <v>74.60526315789474</v>
      </c>
      <c r="U805" t="s">
        <v>8324</v>
      </c>
      <c r="V805" t="s">
        <v>8325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f>(Table1[[#This Row],[deadline]]/86400)+25569+(-5/24)</f>
        <v>40746.957638888889</v>
      </c>
      <c r="K806" s="11" t="str">
        <f>TEXT(Table1[[#This Row],[deadline date time serial]],"yyyy")</f>
        <v>2011</v>
      </c>
      <c r="L806">
        <v>1309919526</v>
      </c>
      <c r="M806" s="10">
        <f>(Table1[[#This Row],[launched_at]]/86400)+25569+(-5/24)</f>
        <v>40729.897291666661</v>
      </c>
      <c r="N806" s="9" t="str">
        <f>TEXT(Table1[[#This Row],[launched_at date time serial]], "yyyy")</f>
        <v>2011</v>
      </c>
      <c r="O806" t="b">
        <v>0</v>
      </c>
      <c r="P806">
        <v>18</v>
      </c>
      <c r="Q806" t="b">
        <v>1</v>
      </c>
      <c r="R806" t="s">
        <v>8275</v>
      </c>
      <c r="S806" s="5">
        <f>Table1[[#This Row],[pledged]]/Table1[[#This Row],[goal]]</f>
        <v>1</v>
      </c>
      <c r="T806" s="6">
        <f>Table1[[#This Row],[pledged]]/Table1[[#This Row],[backers_count]]</f>
        <v>305.55555555555554</v>
      </c>
      <c r="U806" t="s">
        <v>8324</v>
      </c>
      <c r="V806" t="s">
        <v>8325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f>(Table1[[#This Row],[deadline]]/86400)+25569+(-5/24)</f>
        <v>40740.75</v>
      </c>
      <c r="K807" s="11" t="str">
        <f>TEXT(Table1[[#This Row],[deadline date time serial]],"yyyy")</f>
        <v>2011</v>
      </c>
      <c r="L807">
        <v>1306525512</v>
      </c>
      <c r="M807" s="10">
        <f>(Table1[[#This Row],[launched_at]]/86400)+25569+(-5/24)</f>
        <v>40690.614722222221</v>
      </c>
      <c r="N807" s="9" t="str">
        <f>TEXT(Table1[[#This Row],[launched_at date time serial]], "yyyy")</f>
        <v>2011</v>
      </c>
      <c r="O807" t="b">
        <v>0</v>
      </c>
      <c r="P807">
        <v>54</v>
      </c>
      <c r="Q807" t="b">
        <v>1</v>
      </c>
      <c r="R807" t="s">
        <v>8275</v>
      </c>
      <c r="S807" s="5">
        <f>Table1[[#This Row],[pledged]]/Table1[[#This Row],[goal]]</f>
        <v>1.05</v>
      </c>
      <c r="T807" s="6">
        <f>Table1[[#This Row],[pledged]]/Table1[[#This Row],[backers_count]]</f>
        <v>58.333333333333336</v>
      </c>
      <c r="U807" t="s">
        <v>8324</v>
      </c>
      <c r="V807" t="s">
        <v>8325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f>(Table1[[#This Row],[deadline]]/86400)+25569+(-5/24)</f>
        <v>40793.483090277776</v>
      </c>
      <c r="K808" s="11" t="str">
        <f>TEXT(Table1[[#This Row],[deadline date time serial]],"yyyy")</f>
        <v>2011</v>
      </c>
      <c r="L808">
        <v>1312821339</v>
      </c>
      <c r="M808" s="10">
        <f>(Table1[[#This Row],[launched_at]]/86400)+25569+(-5/24)</f>
        <v>40763.483090277776</v>
      </c>
      <c r="N808" s="9" t="str">
        <f>TEXT(Table1[[#This Row],[launched_at date time serial]], "yyyy")</f>
        <v>2011</v>
      </c>
      <c r="O808" t="b">
        <v>0</v>
      </c>
      <c r="P808">
        <v>71</v>
      </c>
      <c r="Q808" t="b">
        <v>1</v>
      </c>
      <c r="R808" t="s">
        <v>8275</v>
      </c>
      <c r="S808" s="5">
        <f>Table1[[#This Row],[pledged]]/Table1[[#This Row],[goal]]</f>
        <v>1.0443750000000001</v>
      </c>
      <c r="T808" s="6">
        <f>Table1[[#This Row],[pledged]]/Table1[[#This Row],[backers_count]]</f>
        <v>117.67605633802818</v>
      </c>
      <c r="U808" t="s">
        <v>8324</v>
      </c>
      <c r="V808" t="s">
        <v>8325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f>(Table1[[#This Row],[deadline]]/86400)+25569+(-5/24)</f>
        <v>42794.874999999993</v>
      </c>
      <c r="K809" s="11" t="str">
        <f>TEXT(Table1[[#This Row],[deadline date time serial]],"yyyy")</f>
        <v>2017</v>
      </c>
      <c r="L809">
        <v>1485270311</v>
      </c>
      <c r="M809" s="10">
        <f>(Table1[[#This Row],[launched_at]]/86400)+25569+(-5/24)</f>
        <v>42759.420266203706</v>
      </c>
      <c r="N809" s="9" t="str">
        <f>TEXT(Table1[[#This Row],[launched_at date time serial]], "yyyy")</f>
        <v>2017</v>
      </c>
      <c r="O809" t="b">
        <v>0</v>
      </c>
      <c r="P809">
        <v>57</v>
      </c>
      <c r="Q809" t="b">
        <v>1</v>
      </c>
      <c r="R809" t="s">
        <v>8275</v>
      </c>
      <c r="S809" s="5">
        <f>Table1[[#This Row],[pledged]]/Table1[[#This Row],[goal]]</f>
        <v>1.05125</v>
      </c>
      <c r="T809" s="6">
        <f>Table1[[#This Row],[pledged]]/Table1[[#This Row],[backers_count]]</f>
        <v>73.771929824561397</v>
      </c>
      <c r="U809" t="s">
        <v>8324</v>
      </c>
      <c r="V809" t="s">
        <v>8325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f>(Table1[[#This Row],[deadline]]/86400)+25569+(-5/24)</f>
        <v>41994.999305555553</v>
      </c>
      <c r="K810" s="11" t="str">
        <f>TEXT(Table1[[#This Row],[deadline date time serial]],"yyyy")</f>
        <v>2014</v>
      </c>
      <c r="L810">
        <v>1416363886</v>
      </c>
      <c r="M810" s="10">
        <f>(Table1[[#This Row],[launched_at]]/86400)+25569+(-5/24)</f>
        <v>41961.892199074071</v>
      </c>
      <c r="N810" s="9" t="str">
        <f>TEXT(Table1[[#This Row],[launched_at date time serial]], "yyyy")</f>
        <v>2014</v>
      </c>
      <c r="O810" t="b">
        <v>0</v>
      </c>
      <c r="P810">
        <v>43</v>
      </c>
      <c r="Q810" t="b">
        <v>1</v>
      </c>
      <c r="R810" t="s">
        <v>8275</v>
      </c>
      <c r="S810" s="5">
        <f>Table1[[#This Row],[pledged]]/Table1[[#This Row],[goal]]</f>
        <v>1</v>
      </c>
      <c r="T810" s="6">
        <f>Table1[[#This Row],[pledged]]/Table1[[#This Row],[backers_count]]</f>
        <v>104.65116279069767</v>
      </c>
      <c r="U810" t="s">
        <v>8324</v>
      </c>
      <c r="V810" t="s">
        <v>8325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f>(Table1[[#This Row],[deadline]]/86400)+25569+(-5/24)</f>
        <v>41658.625347222223</v>
      </c>
      <c r="K811" s="11" t="str">
        <f>TEXT(Table1[[#This Row],[deadline date time serial]],"yyyy")</f>
        <v>2014</v>
      </c>
      <c r="L811">
        <v>1387569630</v>
      </c>
      <c r="M811" s="10">
        <f>(Table1[[#This Row],[launched_at]]/86400)+25569+(-5/24)</f>
        <v>41628.625347222223</v>
      </c>
      <c r="N811" s="9" t="str">
        <f>TEXT(Table1[[#This Row],[launched_at date time serial]], "yyyy")</f>
        <v>2013</v>
      </c>
      <c r="O811" t="b">
        <v>0</v>
      </c>
      <c r="P811">
        <v>52</v>
      </c>
      <c r="Q811" t="b">
        <v>1</v>
      </c>
      <c r="R811" t="s">
        <v>8275</v>
      </c>
      <c r="S811" s="5">
        <f>Table1[[#This Row],[pledged]]/Table1[[#This Row],[goal]]</f>
        <v>1.03775</v>
      </c>
      <c r="T811" s="6">
        <f>Table1[[#This Row],[pledged]]/Table1[[#This Row],[backers_count]]</f>
        <v>79.82692307692308</v>
      </c>
      <c r="U811" t="s">
        <v>8324</v>
      </c>
      <c r="V811" t="s">
        <v>8325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f>(Table1[[#This Row],[deadline]]/86400)+25569+(-5/24)</f>
        <v>41152.847939814812</v>
      </c>
      <c r="K812" s="11" t="str">
        <f>TEXT(Table1[[#This Row],[deadline date time serial]],"yyyy")</f>
        <v>2012</v>
      </c>
      <c r="L812">
        <v>1343870462</v>
      </c>
      <c r="M812" s="10">
        <f>(Table1[[#This Row],[launched_at]]/86400)+25569+(-5/24)</f>
        <v>41122.847939814812</v>
      </c>
      <c r="N812" s="9" t="str">
        <f>TEXT(Table1[[#This Row],[launched_at date time serial]], "yyyy")</f>
        <v>2012</v>
      </c>
      <c r="O812" t="b">
        <v>0</v>
      </c>
      <c r="P812">
        <v>27</v>
      </c>
      <c r="Q812" t="b">
        <v>1</v>
      </c>
      <c r="R812" t="s">
        <v>8275</v>
      </c>
      <c r="S812" s="5">
        <f>Table1[[#This Row],[pledged]]/Table1[[#This Row],[goal]]</f>
        <v>1.05</v>
      </c>
      <c r="T812" s="6">
        <f>Table1[[#This Row],[pledged]]/Table1[[#This Row],[backers_count]]</f>
        <v>58.333333333333336</v>
      </c>
      <c r="U812" t="s">
        <v>8324</v>
      </c>
      <c r="V812" t="s">
        <v>8325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f>(Table1[[#This Row],[deadline]]/86400)+25569+(-5/24)</f>
        <v>41465.494444444441</v>
      </c>
      <c r="K813" s="11" t="str">
        <f>TEXT(Table1[[#This Row],[deadline date time serial]],"yyyy")</f>
        <v>2013</v>
      </c>
      <c r="L813">
        <v>1371569202</v>
      </c>
      <c r="M813" s="10">
        <f>(Table1[[#This Row],[launched_at]]/86400)+25569+(-5/24)</f>
        <v>41443.435208333329</v>
      </c>
      <c r="N813" s="9" t="str">
        <f>TEXT(Table1[[#This Row],[launched_at date time serial]], "yyyy")</f>
        <v>2013</v>
      </c>
      <c r="O813" t="b">
        <v>0</v>
      </c>
      <c r="P813">
        <v>12</v>
      </c>
      <c r="Q813" t="b">
        <v>1</v>
      </c>
      <c r="R813" t="s">
        <v>8275</v>
      </c>
      <c r="S813" s="5">
        <f>Table1[[#This Row],[pledged]]/Table1[[#This Row],[goal]]</f>
        <v>1.04</v>
      </c>
      <c r="T813" s="6">
        <f>Table1[[#This Row],[pledged]]/Table1[[#This Row],[backers_count]]</f>
        <v>86.666666666666671</v>
      </c>
      <c r="U813" t="s">
        <v>8324</v>
      </c>
      <c r="V813" t="s">
        <v>8325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f>(Table1[[#This Row],[deadline]]/86400)+25569+(-5/24)</f>
        <v>41334.373611111107</v>
      </c>
      <c r="K814" s="11" t="str">
        <f>TEXT(Table1[[#This Row],[deadline date time serial]],"yyyy")</f>
        <v>2013</v>
      </c>
      <c r="L814">
        <v>1357604752</v>
      </c>
      <c r="M814" s="10">
        <f>(Table1[[#This Row],[launched_at]]/86400)+25569+(-5/24)</f>
        <v>41281.809629629628</v>
      </c>
      <c r="N814" s="9" t="str">
        <f>TEXT(Table1[[#This Row],[launched_at date time serial]], "yyyy")</f>
        <v>2013</v>
      </c>
      <c r="O814" t="b">
        <v>0</v>
      </c>
      <c r="P814">
        <v>33</v>
      </c>
      <c r="Q814" t="b">
        <v>1</v>
      </c>
      <c r="R814" t="s">
        <v>8275</v>
      </c>
      <c r="S814" s="5">
        <f>Table1[[#This Row],[pledged]]/Table1[[#This Row],[goal]]</f>
        <v>1.5183333333333333</v>
      </c>
      <c r="T814" s="6">
        <f>Table1[[#This Row],[pledged]]/Table1[[#This Row],[backers_count]]</f>
        <v>27.606060606060606</v>
      </c>
      <c r="U814" t="s">
        <v>8324</v>
      </c>
      <c r="V814" t="s">
        <v>8325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f>(Table1[[#This Row],[deadline]]/86400)+25569+(-5/24)</f>
        <v>41110.751909722218</v>
      </c>
      <c r="K815" s="11" t="str">
        <f>TEXT(Table1[[#This Row],[deadline date time serial]],"yyyy")</f>
        <v>2012</v>
      </c>
      <c r="L815">
        <v>1340233365</v>
      </c>
      <c r="M815" s="10">
        <f>(Table1[[#This Row],[launched_at]]/86400)+25569+(-5/24)</f>
        <v>41080.751909722218</v>
      </c>
      <c r="N815" s="9" t="str">
        <f>TEXT(Table1[[#This Row],[launched_at date time serial]], "yyyy")</f>
        <v>2012</v>
      </c>
      <c r="O815" t="b">
        <v>0</v>
      </c>
      <c r="P815">
        <v>96</v>
      </c>
      <c r="Q815" t="b">
        <v>1</v>
      </c>
      <c r="R815" t="s">
        <v>8275</v>
      </c>
      <c r="S815" s="5">
        <f>Table1[[#This Row],[pledged]]/Table1[[#This Row],[goal]]</f>
        <v>1.59996</v>
      </c>
      <c r="T815" s="6">
        <f>Table1[[#This Row],[pledged]]/Table1[[#This Row],[backers_count]]</f>
        <v>24.999375000000001</v>
      </c>
      <c r="U815" t="s">
        <v>8324</v>
      </c>
      <c r="V815" t="s">
        <v>8325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f>(Table1[[#This Row],[deadline]]/86400)+25569+(-5/24)</f>
        <v>40694.544444444444</v>
      </c>
      <c r="K816" s="11" t="str">
        <f>TEXT(Table1[[#This Row],[deadline date time serial]],"yyyy")</f>
        <v>2011</v>
      </c>
      <c r="L816">
        <v>1305568201</v>
      </c>
      <c r="M816" s="10">
        <f>(Table1[[#This Row],[launched_at]]/86400)+25569+(-5/24)</f>
        <v>40679.534733796296</v>
      </c>
      <c r="N816" s="9" t="str">
        <f>TEXT(Table1[[#This Row],[launched_at date time serial]], "yyyy")</f>
        <v>2011</v>
      </c>
      <c r="O816" t="b">
        <v>0</v>
      </c>
      <c r="P816">
        <v>28</v>
      </c>
      <c r="Q816" t="b">
        <v>1</v>
      </c>
      <c r="R816" t="s">
        <v>8275</v>
      </c>
      <c r="S816" s="5">
        <f>Table1[[#This Row],[pledged]]/Table1[[#This Row],[goal]]</f>
        <v>1.2729999999999999</v>
      </c>
      <c r="T816" s="6">
        <f>Table1[[#This Row],[pledged]]/Table1[[#This Row],[backers_count]]</f>
        <v>45.464285714285715</v>
      </c>
      <c r="U816" t="s">
        <v>8324</v>
      </c>
      <c r="V816" t="s">
        <v>8325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f>(Table1[[#This Row],[deadline]]/86400)+25569+(-5/24)</f>
        <v>41944.70952546296</v>
      </c>
      <c r="K817" s="11" t="str">
        <f>TEXT(Table1[[#This Row],[deadline date time serial]],"yyyy")</f>
        <v>2014</v>
      </c>
      <c r="L817">
        <v>1412287303</v>
      </c>
      <c r="M817" s="10">
        <f>(Table1[[#This Row],[launched_at]]/86400)+25569+(-5/24)</f>
        <v>41914.70952546296</v>
      </c>
      <c r="N817" s="9" t="str">
        <f>TEXT(Table1[[#This Row],[launched_at date time serial]], "yyyy")</f>
        <v>2014</v>
      </c>
      <c r="O817" t="b">
        <v>0</v>
      </c>
      <c r="P817">
        <v>43</v>
      </c>
      <c r="Q817" t="b">
        <v>1</v>
      </c>
      <c r="R817" t="s">
        <v>8275</v>
      </c>
      <c r="S817" s="5">
        <f>Table1[[#This Row],[pledged]]/Table1[[#This Row],[goal]]</f>
        <v>1.07</v>
      </c>
      <c r="T817" s="6">
        <f>Table1[[#This Row],[pledged]]/Table1[[#This Row],[backers_count]]</f>
        <v>99.534883720930239</v>
      </c>
      <c r="U817" t="s">
        <v>8324</v>
      </c>
      <c r="V817" t="s">
        <v>8325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f>(Table1[[#This Row],[deadline]]/86400)+25569+(-5/24)</f>
        <v>41373.0625</v>
      </c>
      <c r="K818" s="11" t="str">
        <f>TEXT(Table1[[#This Row],[deadline date time serial]],"yyyy")</f>
        <v>2013</v>
      </c>
      <c r="L818">
        <v>1362776043</v>
      </c>
      <c r="M818" s="10">
        <f>(Table1[[#This Row],[launched_at]]/86400)+25569+(-5/24)</f>
        <v>41341.662534722222</v>
      </c>
      <c r="N818" s="9" t="str">
        <f>TEXT(Table1[[#This Row],[launched_at date time serial]], "yyyy")</f>
        <v>2013</v>
      </c>
      <c r="O818" t="b">
        <v>0</v>
      </c>
      <c r="P818">
        <v>205</v>
      </c>
      <c r="Q818" t="b">
        <v>1</v>
      </c>
      <c r="R818" t="s">
        <v>8275</v>
      </c>
      <c r="S818" s="5">
        <f>Table1[[#This Row],[pledged]]/Table1[[#This Row],[goal]]</f>
        <v>1.1512214285714286</v>
      </c>
      <c r="T818" s="6">
        <f>Table1[[#This Row],[pledged]]/Table1[[#This Row],[backers_count]]</f>
        <v>39.31</v>
      </c>
      <c r="U818" t="s">
        <v>8324</v>
      </c>
      <c r="V818" t="s">
        <v>8325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f>(Table1[[#This Row],[deadline]]/86400)+25569+(-5/24)</f>
        <v>40978.999305555553</v>
      </c>
      <c r="K819" s="11" t="str">
        <f>TEXT(Table1[[#This Row],[deadline date time serial]],"yyyy")</f>
        <v>2012</v>
      </c>
      <c r="L819">
        <v>1326810211</v>
      </c>
      <c r="M819" s="10">
        <f>(Table1[[#This Row],[launched_at]]/86400)+25569+(-5/24)</f>
        <v>40925.391331018516</v>
      </c>
      <c r="N819" s="9" t="str">
        <f>TEXT(Table1[[#This Row],[launched_at date time serial]], "yyyy")</f>
        <v>2012</v>
      </c>
      <c r="O819" t="b">
        <v>0</v>
      </c>
      <c r="P819">
        <v>23</v>
      </c>
      <c r="Q819" t="b">
        <v>1</v>
      </c>
      <c r="R819" t="s">
        <v>8275</v>
      </c>
      <c r="S819" s="5">
        <f>Table1[[#This Row],[pledged]]/Table1[[#This Row],[goal]]</f>
        <v>1.3711066666666665</v>
      </c>
      <c r="T819" s="6">
        <f>Table1[[#This Row],[pledged]]/Table1[[#This Row],[backers_count]]</f>
        <v>89.419999999999987</v>
      </c>
      <c r="U819" t="s">
        <v>8324</v>
      </c>
      <c r="V819" t="s">
        <v>8325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f>(Table1[[#This Row],[deadline]]/86400)+25569+(-5/24)</f>
        <v>41128.500694444439</v>
      </c>
      <c r="K820" s="11" t="str">
        <f>TEXT(Table1[[#This Row],[deadline date time serial]],"yyyy")</f>
        <v>2012</v>
      </c>
      <c r="L820">
        <v>1343682681</v>
      </c>
      <c r="M820" s="10">
        <f>(Table1[[#This Row],[launched_at]]/86400)+25569+(-5/24)</f>
        <v>41120.67454861111</v>
      </c>
      <c r="N820" s="9" t="str">
        <f>TEXT(Table1[[#This Row],[launched_at date time serial]], "yyyy")</f>
        <v>2012</v>
      </c>
      <c r="O820" t="b">
        <v>0</v>
      </c>
      <c r="P820">
        <v>19</v>
      </c>
      <c r="Q820" t="b">
        <v>1</v>
      </c>
      <c r="R820" t="s">
        <v>8275</v>
      </c>
      <c r="S820" s="5">
        <f>Table1[[#This Row],[pledged]]/Table1[[#This Row],[goal]]</f>
        <v>1.5571428571428572</v>
      </c>
      <c r="T820" s="6">
        <f>Table1[[#This Row],[pledged]]/Table1[[#This Row],[backers_count]]</f>
        <v>28.684210526315791</v>
      </c>
      <c r="U820" t="s">
        <v>8324</v>
      </c>
      <c r="V820" t="s">
        <v>8325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f>(Table1[[#This Row],[deadline]]/86400)+25569+(-5/24)</f>
        <v>41628.988888888889</v>
      </c>
      <c r="K821" s="11" t="str">
        <f>TEXT(Table1[[#This Row],[deadline date time serial]],"yyyy")</f>
        <v>2013</v>
      </c>
      <c r="L821">
        <v>1386806254</v>
      </c>
      <c r="M821" s="10">
        <f>(Table1[[#This Row],[launched_at]]/86400)+25569+(-5/24)</f>
        <v>41619.789976851847</v>
      </c>
      <c r="N821" s="9" t="str">
        <f>TEXT(Table1[[#This Row],[launched_at date time serial]], "yyyy")</f>
        <v>2013</v>
      </c>
      <c r="O821" t="b">
        <v>0</v>
      </c>
      <c r="P821">
        <v>14</v>
      </c>
      <c r="Q821" t="b">
        <v>1</v>
      </c>
      <c r="R821" t="s">
        <v>8275</v>
      </c>
      <c r="S821" s="5">
        <f>Table1[[#This Row],[pledged]]/Table1[[#This Row],[goal]]</f>
        <v>1.0874999999999999</v>
      </c>
      <c r="T821" s="6">
        <f>Table1[[#This Row],[pledged]]/Table1[[#This Row],[backers_count]]</f>
        <v>31.071428571428573</v>
      </c>
      <c r="U821" t="s">
        <v>8324</v>
      </c>
      <c r="V821" t="s">
        <v>8325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f>(Table1[[#This Row],[deadline]]/86400)+25569+(-5/24)</f>
        <v>41799</v>
      </c>
      <c r="K822" s="11" t="str">
        <f>TEXT(Table1[[#This Row],[deadline date time serial]],"yyyy")</f>
        <v>2014</v>
      </c>
      <c r="L822">
        <v>1399666342</v>
      </c>
      <c r="M822" s="10">
        <f>(Table1[[#This Row],[launched_at]]/86400)+25569+(-5/24)</f>
        <v>41768.633587962962</v>
      </c>
      <c r="N822" s="9" t="str">
        <f>TEXT(Table1[[#This Row],[launched_at date time serial]], "yyyy")</f>
        <v>2014</v>
      </c>
      <c r="O822" t="b">
        <v>0</v>
      </c>
      <c r="P822">
        <v>38</v>
      </c>
      <c r="Q822" t="b">
        <v>1</v>
      </c>
      <c r="R822" t="s">
        <v>8275</v>
      </c>
      <c r="S822" s="5">
        <f>Table1[[#This Row],[pledged]]/Table1[[#This Row],[goal]]</f>
        <v>1.3405</v>
      </c>
      <c r="T822" s="6">
        <f>Table1[[#This Row],[pledged]]/Table1[[#This Row],[backers_count]]</f>
        <v>70.55263157894737</v>
      </c>
      <c r="U822" t="s">
        <v>8324</v>
      </c>
      <c r="V822" t="s">
        <v>8325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f>(Table1[[#This Row],[deadline]]/86400)+25569+(-5/24)</f>
        <v>42127.959027777775</v>
      </c>
      <c r="K823" s="11" t="str">
        <f>TEXT(Table1[[#This Row],[deadline date time serial]],"yyyy")</f>
        <v>2015</v>
      </c>
      <c r="L823">
        <v>1427753265</v>
      </c>
      <c r="M823" s="10">
        <f>(Table1[[#This Row],[launched_at]]/86400)+25569+(-5/24)</f>
        <v>42093.71371527778</v>
      </c>
      <c r="N823" s="9" t="str">
        <f>TEXT(Table1[[#This Row],[launched_at date time serial]], "yyyy")</f>
        <v>2015</v>
      </c>
      <c r="O823" t="b">
        <v>0</v>
      </c>
      <c r="P823">
        <v>78</v>
      </c>
      <c r="Q823" t="b">
        <v>1</v>
      </c>
      <c r="R823" t="s">
        <v>8275</v>
      </c>
      <c r="S823" s="5">
        <f>Table1[[#This Row],[pledged]]/Table1[[#This Row],[goal]]</f>
        <v>1</v>
      </c>
      <c r="T823" s="6">
        <f>Table1[[#This Row],[pledged]]/Table1[[#This Row],[backers_count]]</f>
        <v>224.12820512820514</v>
      </c>
      <c r="U823" t="s">
        <v>8324</v>
      </c>
      <c r="V823" t="s">
        <v>8325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f>(Table1[[#This Row],[deadline]]/86400)+25569+(-5/24)</f>
        <v>41187.739004629628</v>
      </c>
      <c r="K824" s="11" t="str">
        <f>TEXT(Table1[[#This Row],[deadline date time serial]],"yyyy")</f>
        <v>2012</v>
      </c>
      <c r="L824">
        <v>1346885050</v>
      </c>
      <c r="M824" s="10">
        <f>(Table1[[#This Row],[launched_at]]/86400)+25569+(-5/24)</f>
        <v>41157.739004629628</v>
      </c>
      <c r="N824" s="9" t="str">
        <f>TEXT(Table1[[#This Row],[launched_at date time serial]], "yyyy")</f>
        <v>2012</v>
      </c>
      <c r="O824" t="b">
        <v>0</v>
      </c>
      <c r="P824">
        <v>69</v>
      </c>
      <c r="Q824" t="b">
        <v>1</v>
      </c>
      <c r="R824" t="s">
        <v>8275</v>
      </c>
      <c r="S824" s="5">
        <f>Table1[[#This Row],[pledged]]/Table1[[#This Row],[goal]]</f>
        <v>1.1916666666666667</v>
      </c>
      <c r="T824" s="6">
        <f>Table1[[#This Row],[pledged]]/Table1[[#This Row],[backers_count]]</f>
        <v>51.811594202898547</v>
      </c>
      <c r="U824" t="s">
        <v>8324</v>
      </c>
      <c r="V824" t="s">
        <v>8325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f>(Table1[[#This Row],[deadline]]/86400)+25569+(-5/24)</f>
        <v>42085.722824074073</v>
      </c>
      <c r="K825" s="11" t="str">
        <f>TEXT(Table1[[#This Row],[deadline date time serial]],"yyyy")</f>
        <v>2015</v>
      </c>
      <c r="L825">
        <v>1424474452</v>
      </c>
      <c r="M825" s="10">
        <f>(Table1[[#This Row],[launched_at]]/86400)+25569+(-5/24)</f>
        <v>42055.764490740738</v>
      </c>
      <c r="N825" s="9" t="str">
        <f>TEXT(Table1[[#This Row],[launched_at date time serial]], "yyyy")</f>
        <v>2015</v>
      </c>
      <c r="O825" t="b">
        <v>0</v>
      </c>
      <c r="P825">
        <v>33</v>
      </c>
      <c r="Q825" t="b">
        <v>1</v>
      </c>
      <c r="R825" t="s">
        <v>8275</v>
      </c>
      <c r="S825" s="5">
        <f>Table1[[#This Row],[pledged]]/Table1[[#This Row],[goal]]</f>
        <v>1.7949999999999999</v>
      </c>
      <c r="T825" s="6">
        <f>Table1[[#This Row],[pledged]]/Table1[[#This Row],[backers_count]]</f>
        <v>43.515151515151516</v>
      </c>
      <c r="U825" t="s">
        <v>8324</v>
      </c>
      <c r="V825" t="s">
        <v>8325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f>(Table1[[#This Row],[deadline]]/86400)+25569+(-5/24)</f>
        <v>40286.082638888889</v>
      </c>
      <c r="K826" s="11" t="str">
        <f>TEXT(Table1[[#This Row],[deadline date time serial]],"yyyy")</f>
        <v>2010</v>
      </c>
      <c r="L826">
        <v>1268459318</v>
      </c>
      <c r="M826" s="10">
        <f>(Table1[[#This Row],[launched_at]]/86400)+25569+(-5/24)</f>
        <v>40250.033773148149</v>
      </c>
      <c r="N826" s="9" t="str">
        <f>TEXT(Table1[[#This Row],[launched_at date time serial]], "yyyy")</f>
        <v>2010</v>
      </c>
      <c r="O826" t="b">
        <v>0</v>
      </c>
      <c r="P826">
        <v>54</v>
      </c>
      <c r="Q826" t="b">
        <v>1</v>
      </c>
      <c r="R826" t="s">
        <v>8275</v>
      </c>
      <c r="S826" s="5">
        <f>Table1[[#This Row],[pledged]]/Table1[[#This Row],[goal]]</f>
        <v>1.3438124999999999</v>
      </c>
      <c r="T826" s="6">
        <f>Table1[[#This Row],[pledged]]/Table1[[#This Row],[backers_count]]</f>
        <v>39.816666666666663</v>
      </c>
      <c r="U826" t="s">
        <v>8324</v>
      </c>
      <c r="V826" t="s">
        <v>8325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f>(Table1[[#This Row],[deadline]]/86400)+25569+(-5/24)</f>
        <v>41211.098194444443</v>
      </c>
      <c r="K827" s="11" t="str">
        <f>TEXT(Table1[[#This Row],[deadline date time serial]],"yyyy")</f>
        <v>2012</v>
      </c>
      <c r="L827">
        <v>1349335284</v>
      </c>
      <c r="M827" s="10">
        <f>(Table1[[#This Row],[launched_at]]/86400)+25569+(-5/24)</f>
        <v>41186.098194444443</v>
      </c>
      <c r="N827" s="9" t="str">
        <f>TEXT(Table1[[#This Row],[launched_at date time serial]], "yyyy")</f>
        <v>2012</v>
      </c>
      <c r="O827" t="b">
        <v>0</v>
      </c>
      <c r="P827">
        <v>99</v>
      </c>
      <c r="Q827" t="b">
        <v>1</v>
      </c>
      <c r="R827" t="s">
        <v>8275</v>
      </c>
      <c r="S827" s="5">
        <f>Table1[[#This Row],[pledged]]/Table1[[#This Row],[goal]]</f>
        <v>1.0043200000000001</v>
      </c>
      <c r="T827" s="6">
        <f>Table1[[#This Row],[pledged]]/Table1[[#This Row],[backers_count]]</f>
        <v>126.8080808080808</v>
      </c>
      <c r="U827" t="s">
        <v>8324</v>
      </c>
      <c r="V827" t="s">
        <v>8325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f>(Table1[[#This Row],[deadline]]/86400)+25569+(-5/24)</f>
        <v>40993.788541666661</v>
      </c>
      <c r="K828" s="11" t="str">
        <f>TEXT(Table1[[#This Row],[deadline date time serial]],"yyyy")</f>
        <v>2012</v>
      </c>
      <c r="L828">
        <v>1330908930</v>
      </c>
      <c r="M828" s="10">
        <f>(Table1[[#This Row],[launched_at]]/86400)+25569+(-5/24)</f>
        <v>40972.830208333333</v>
      </c>
      <c r="N828" s="9" t="str">
        <f>TEXT(Table1[[#This Row],[launched_at date time serial]], "yyyy")</f>
        <v>2012</v>
      </c>
      <c r="O828" t="b">
        <v>0</v>
      </c>
      <c r="P828">
        <v>49</v>
      </c>
      <c r="Q828" t="b">
        <v>1</v>
      </c>
      <c r="R828" t="s">
        <v>8275</v>
      </c>
      <c r="S828" s="5">
        <f>Table1[[#This Row],[pledged]]/Table1[[#This Row],[goal]]</f>
        <v>1.0145454545454546</v>
      </c>
      <c r="T828" s="6">
        <f>Table1[[#This Row],[pledged]]/Table1[[#This Row],[backers_count]]</f>
        <v>113.87755102040816</v>
      </c>
      <c r="U828" t="s">
        <v>8324</v>
      </c>
      <c r="V828" t="s">
        <v>8325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f>(Table1[[#This Row],[deadline]]/86400)+25569+(-5/24)</f>
        <v>40953.617361111108</v>
      </c>
      <c r="K829" s="11" t="str">
        <f>TEXT(Table1[[#This Row],[deadline date time serial]],"yyyy")</f>
        <v>2012</v>
      </c>
      <c r="L829">
        <v>1326972107</v>
      </c>
      <c r="M829" s="10">
        <f>(Table1[[#This Row],[launched_at]]/86400)+25569+(-5/24)</f>
        <v>40927.265127314815</v>
      </c>
      <c r="N829" s="9" t="str">
        <f>TEXT(Table1[[#This Row],[launched_at date time serial]], "yyyy")</f>
        <v>2012</v>
      </c>
      <c r="O829" t="b">
        <v>0</v>
      </c>
      <c r="P829">
        <v>11</v>
      </c>
      <c r="Q829" t="b">
        <v>1</v>
      </c>
      <c r="R829" t="s">
        <v>8275</v>
      </c>
      <c r="S829" s="5">
        <f>Table1[[#This Row],[pledged]]/Table1[[#This Row],[goal]]</f>
        <v>1.0333333333333334</v>
      </c>
      <c r="T829" s="6">
        <f>Table1[[#This Row],[pledged]]/Table1[[#This Row],[backers_count]]</f>
        <v>28.181818181818183</v>
      </c>
      <c r="U829" t="s">
        <v>8324</v>
      </c>
      <c r="V829" t="s">
        <v>8325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f>(Table1[[#This Row],[deadline]]/86400)+25569+(-5/24)</f>
        <v>41085.474999999999</v>
      </c>
      <c r="K830" s="11" t="str">
        <f>TEXT(Table1[[#This Row],[deadline date time serial]],"yyyy")</f>
        <v>2012</v>
      </c>
      <c r="L830">
        <v>1339549982</v>
      </c>
      <c r="M830" s="10">
        <f>(Table1[[#This Row],[launched_at]]/86400)+25569+(-5/24)</f>
        <v>41072.842384259253</v>
      </c>
      <c r="N830" s="9" t="str">
        <f>TEXT(Table1[[#This Row],[launched_at date time serial]], "yyyy")</f>
        <v>2012</v>
      </c>
      <c r="O830" t="b">
        <v>0</v>
      </c>
      <c r="P830">
        <v>38</v>
      </c>
      <c r="Q830" t="b">
        <v>1</v>
      </c>
      <c r="R830" t="s">
        <v>8275</v>
      </c>
      <c r="S830" s="5">
        <f>Table1[[#This Row],[pledged]]/Table1[[#This Row],[goal]]</f>
        <v>1.07</v>
      </c>
      <c r="T830" s="6">
        <f>Table1[[#This Row],[pledged]]/Table1[[#This Row],[backers_count]]</f>
        <v>36.60526315789474</v>
      </c>
      <c r="U830" t="s">
        <v>8324</v>
      </c>
      <c r="V830" t="s">
        <v>8325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f>(Table1[[#This Row],[deadline]]/86400)+25569+(-5/24)</f>
        <v>42564.593055555553</v>
      </c>
      <c r="K831" s="11" t="str">
        <f>TEXT(Table1[[#This Row],[deadline date time serial]],"yyyy")</f>
        <v>2016</v>
      </c>
      <c r="L831">
        <v>1463253240</v>
      </c>
      <c r="M831" s="10">
        <f>(Table1[[#This Row],[launched_at]]/86400)+25569+(-5/24)</f>
        <v>42504.593055555553</v>
      </c>
      <c r="N831" s="9" t="str">
        <f>TEXT(Table1[[#This Row],[launched_at date time serial]], "yyyy")</f>
        <v>2016</v>
      </c>
      <c r="O831" t="b">
        <v>0</v>
      </c>
      <c r="P831">
        <v>16</v>
      </c>
      <c r="Q831" t="b">
        <v>1</v>
      </c>
      <c r="R831" t="s">
        <v>8275</v>
      </c>
      <c r="S831" s="5">
        <f>Table1[[#This Row],[pledged]]/Table1[[#This Row],[goal]]</f>
        <v>1.04</v>
      </c>
      <c r="T831" s="6">
        <f>Table1[[#This Row],[pledged]]/Table1[[#This Row],[backers_count]]</f>
        <v>32.5</v>
      </c>
      <c r="U831" t="s">
        <v>8324</v>
      </c>
      <c r="V831" t="s">
        <v>8325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f>(Table1[[#This Row],[deadline]]/86400)+25569+(-5/24)</f>
        <v>41355.27575231481</v>
      </c>
      <c r="K832" s="11" t="str">
        <f>TEXT(Table1[[#This Row],[deadline date time serial]],"yyyy")</f>
        <v>2013</v>
      </c>
      <c r="L832">
        <v>1361363825</v>
      </c>
      <c r="M832" s="10">
        <f>(Table1[[#This Row],[launched_at]]/86400)+25569+(-5/24)</f>
        <v>41325.317418981482</v>
      </c>
      <c r="N832" s="9" t="str">
        <f>TEXT(Table1[[#This Row],[launched_at date time serial]], "yyyy")</f>
        <v>2013</v>
      </c>
      <c r="O832" t="b">
        <v>0</v>
      </c>
      <c r="P832">
        <v>32</v>
      </c>
      <c r="Q832" t="b">
        <v>1</v>
      </c>
      <c r="R832" t="s">
        <v>8275</v>
      </c>
      <c r="S832" s="5">
        <f>Table1[[#This Row],[pledged]]/Table1[[#This Row],[goal]]</f>
        <v>1.0783333333333334</v>
      </c>
      <c r="T832" s="6">
        <f>Table1[[#This Row],[pledged]]/Table1[[#This Row],[backers_count]]</f>
        <v>60.65625</v>
      </c>
      <c r="U832" t="s">
        <v>8324</v>
      </c>
      <c r="V832" t="s">
        <v>8325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f>(Table1[[#This Row],[deadline]]/86400)+25569+(-5/24)</f>
        <v>41026.438587962963</v>
      </c>
      <c r="K833" s="11" t="str">
        <f>TEXT(Table1[[#This Row],[deadline date time serial]],"yyyy")</f>
        <v>2012</v>
      </c>
      <c r="L833">
        <v>1332948694</v>
      </c>
      <c r="M833" s="10">
        <f>(Table1[[#This Row],[launched_at]]/86400)+25569+(-5/24)</f>
        <v>40996.438587962963</v>
      </c>
      <c r="N833" s="9" t="str">
        <f>TEXT(Table1[[#This Row],[launched_at date time serial]], "yyyy")</f>
        <v>2012</v>
      </c>
      <c r="O833" t="b">
        <v>0</v>
      </c>
      <c r="P833">
        <v>20</v>
      </c>
      <c r="Q833" t="b">
        <v>1</v>
      </c>
      <c r="R833" t="s">
        <v>8275</v>
      </c>
      <c r="S833" s="5">
        <f>Table1[[#This Row],[pledged]]/Table1[[#This Row],[goal]]</f>
        <v>2.3333333333333335</v>
      </c>
      <c r="T833" s="6">
        <f>Table1[[#This Row],[pledged]]/Table1[[#This Row],[backers_count]]</f>
        <v>175</v>
      </c>
      <c r="U833" t="s">
        <v>8324</v>
      </c>
      <c r="V833" t="s">
        <v>8325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f>(Table1[[#This Row],[deadline]]/86400)+25569+(-5/24)</f>
        <v>40929.134027777771</v>
      </c>
      <c r="K834" s="11" t="str">
        <f>TEXT(Table1[[#This Row],[deadline date time serial]],"yyyy")</f>
        <v>2012</v>
      </c>
      <c r="L834">
        <v>1321978335</v>
      </c>
      <c r="M834" s="10">
        <f>(Table1[[#This Row],[launched_at]]/86400)+25569+(-5/24)</f>
        <v>40869.466840277775</v>
      </c>
      <c r="N834" s="9" t="str">
        <f>TEXT(Table1[[#This Row],[launched_at date time serial]], "yyyy")</f>
        <v>2011</v>
      </c>
      <c r="O834" t="b">
        <v>0</v>
      </c>
      <c r="P834">
        <v>154</v>
      </c>
      <c r="Q834" t="b">
        <v>1</v>
      </c>
      <c r="R834" t="s">
        <v>8275</v>
      </c>
      <c r="S834" s="5">
        <f>Table1[[#This Row],[pledged]]/Table1[[#This Row],[goal]]</f>
        <v>1.0060706666666666</v>
      </c>
      <c r="T834" s="6">
        <f>Table1[[#This Row],[pledged]]/Table1[[#This Row],[backers_count]]</f>
        <v>97.993896103896105</v>
      </c>
      <c r="U834" t="s">
        <v>8324</v>
      </c>
      <c r="V834" t="s">
        <v>8325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f>(Table1[[#This Row],[deadline]]/86400)+25569+(-5/24)</f>
        <v>41748.669849537036</v>
      </c>
      <c r="K835" s="11" t="str">
        <f>TEXT(Table1[[#This Row],[deadline date time serial]],"yyyy")</f>
        <v>2014</v>
      </c>
      <c r="L835">
        <v>1395349475</v>
      </c>
      <c r="M835" s="10">
        <f>(Table1[[#This Row],[launched_at]]/86400)+25569+(-5/24)</f>
        <v>41718.669849537036</v>
      </c>
      <c r="N835" s="9" t="str">
        <f>TEXT(Table1[[#This Row],[launched_at date time serial]], "yyyy")</f>
        <v>2014</v>
      </c>
      <c r="O835" t="b">
        <v>0</v>
      </c>
      <c r="P835">
        <v>41</v>
      </c>
      <c r="Q835" t="b">
        <v>1</v>
      </c>
      <c r="R835" t="s">
        <v>8275</v>
      </c>
      <c r="S835" s="5">
        <f>Table1[[#This Row],[pledged]]/Table1[[#This Row],[goal]]</f>
        <v>1.0166666666666666</v>
      </c>
      <c r="T835" s="6">
        <f>Table1[[#This Row],[pledged]]/Table1[[#This Row],[backers_count]]</f>
        <v>148.78048780487805</v>
      </c>
      <c r="U835" t="s">
        <v>8324</v>
      </c>
      <c r="V835" t="s">
        <v>8325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f>(Table1[[#This Row],[deadline]]/86400)+25569+(-5/24)</f>
        <v>41455.957638888889</v>
      </c>
      <c r="K836" s="11" t="str">
        <f>TEXT(Table1[[#This Row],[deadline date time serial]],"yyyy")</f>
        <v>2013</v>
      </c>
      <c r="L836">
        <v>1369770292</v>
      </c>
      <c r="M836" s="10">
        <f>(Table1[[#This Row],[launched_at]]/86400)+25569+(-5/24)</f>
        <v>41422.614490740736</v>
      </c>
      <c r="N836" s="9" t="str">
        <f>TEXT(Table1[[#This Row],[launched_at date time serial]], "yyyy")</f>
        <v>2013</v>
      </c>
      <c r="O836" t="b">
        <v>0</v>
      </c>
      <c r="P836">
        <v>75</v>
      </c>
      <c r="Q836" t="b">
        <v>1</v>
      </c>
      <c r="R836" t="s">
        <v>8275</v>
      </c>
      <c r="S836" s="5">
        <f>Table1[[#This Row],[pledged]]/Table1[[#This Row],[goal]]</f>
        <v>1.3101818181818181</v>
      </c>
      <c r="T836" s="6">
        <f>Table1[[#This Row],[pledged]]/Table1[[#This Row],[backers_count]]</f>
        <v>96.08</v>
      </c>
      <c r="U836" t="s">
        <v>8324</v>
      </c>
      <c r="V836" t="s">
        <v>8325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f>(Table1[[#This Row],[deadline]]/86400)+25569+(-5/24)</f>
        <v>41047.916666666664</v>
      </c>
      <c r="K837" s="11" t="str">
        <f>TEXT(Table1[[#This Row],[deadline date time serial]],"yyyy")</f>
        <v>2012</v>
      </c>
      <c r="L837">
        <v>1333709958</v>
      </c>
      <c r="M837" s="10">
        <f>(Table1[[#This Row],[launched_at]]/86400)+25569+(-5/24)</f>
        <v>41005.249513888884</v>
      </c>
      <c r="N837" s="9" t="str">
        <f>TEXT(Table1[[#This Row],[launched_at date time serial]], "yyyy")</f>
        <v>2012</v>
      </c>
      <c r="O837" t="b">
        <v>0</v>
      </c>
      <c r="P837">
        <v>40</v>
      </c>
      <c r="Q837" t="b">
        <v>1</v>
      </c>
      <c r="R837" t="s">
        <v>8275</v>
      </c>
      <c r="S837" s="5">
        <f>Table1[[#This Row],[pledged]]/Table1[[#This Row],[goal]]</f>
        <v>1.1725000000000001</v>
      </c>
      <c r="T837" s="6">
        <f>Table1[[#This Row],[pledged]]/Table1[[#This Row],[backers_count]]</f>
        <v>58.625</v>
      </c>
      <c r="U837" t="s">
        <v>8324</v>
      </c>
      <c r="V837" t="s">
        <v>8325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f>(Table1[[#This Row],[deadline]]/86400)+25569+(-5/24)</f>
        <v>41553.848587962959</v>
      </c>
      <c r="K838" s="11" t="str">
        <f>TEXT(Table1[[#This Row],[deadline date time serial]],"yyyy")</f>
        <v>2013</v>
      </c>
      <c r="L838">
        <v>1378516918</v>
      </c>
      <c r="M838" s="10">
        <f>(Table1[[#This Row],[launched_at]]/86400)+25569+(-5/24)</f>
        <v>41523.848587962959</v>
      </c>
      <c r="N838" s="9" t="str">
        <f>TEXT(Table1[[#This Row],[launched_at date time serial]], "yyyy")</f>
        <v>2013</v>
      </c>
      <c r="O838" t="b">
        <v>0</v>
      </c>
      <c r="P838">
        <v>46</v>
      </c>
      <c r="Q838" t="b">
        <v>1</v>
      </c>
      <c r="R838" t="s">
        <v>8275</v>
      </c>
      <c r="S838" s="5">
        <f>Table1[[#This Row],[pledged]]/Table1[[#This Row],[goal]]</f>
        <v>1.009304</v>
      </c>
      <c r="T838" s="6">
        <f>Table1[[#This Row],[pledged]]/Table1[[#This Row],[backers_count]]</f>
        <v>109.70695652173914</v>
      </c>
      <c r="U838" t="s">
        <v>8324</v>
      </c>
      <c r="V838" t="s">
        <v>8325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f>(Table1[[#This Row],[deadline]]/86400)+25569+(-5/24)</f>
        <v>41760.79006944444</v>
      </c>
      <c r="K839" s="11" t="str">
        <f>TEXT(Table1[[#This Row],[deadline date time serial]],"yyyy")</f>
        <v>2014</v>
      </c>
      <c r="L839">
        <v>1396396662</v>
      </c>
      <c r="M839" s="10">
        <f>(Table1[[#This Row],[launched_at]]/86400)+25569+(-5/24)</f>
        <v>41730.79006944444</v>
      </c>
      <c r="N839" s="9" t="str">
        <f>TEXT(Table1[[#This Row],[launched_at date time serial]], "yyyy")</f>
        <v>2014</v>
      </c>
      <c r="O839" t="b">
        <v>0</v>
      </c>
      <c r="P839">
        <v>62</v>
      </c>
      <c r="Q839" t="b">
        <v>1</v>
      </c>
      <c r="R839" t="s">
        <v>8275</v>
      </c>
      <c r="S839" s="5">
        <f>Table1[[#This Row],[pledged]]/Table1[[#This Row],[goal]]</f>
        <v>1.218</v>
      </c>
      <c r="T839" s="6">
        <f>Table1[[#This Row],[pledged]]/Table1[[#This Row],[backers_count]]</f>
        <v>49.112903225806448</v>
      </c>
      <c r="U839" t="s">
        <v>8324</v>
      </c>
      <c r="V839" t="s">
        <v>8325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f>(Table1[[#This Row],[deadline]]/86400)+25569+(-5/24)</f>
        <v>40925.689641203702</v>
      </c>
      <c r="K840" s="11" t="str">
        <f>TEXT(Table1[[#This Row],[deadline date time serial]],"yyyy")</f>
        <v>2012</v>
      </c>
      <c r="L840">
        <v>1324243985</v>
      </c>
      <c r="M840" s="10">
        <f>(Table1[[#This Row],[launched_at]]/86400)+25569+(-5/24)</f>
        <v>40895.689641203702</v>
      </c>
      <c r="N840" s="9" t="str">
        <f>TEXT(Table1[[#This Row],[launched_at date time serial]], "yyyy")</f>
        <v>2011</v>
      </c>
      <c r="O840" t="b">
        <v>0</v>
      </c>
      <c r="P840">
        <v>61</v>
      </c>
      <c r="Q840" t="b">
        <v>1</v>
      </c>
      <c r="R840" t="s">
        <v>8275</v>
      </c>
      <c r="S840" s="5">
        <f>Table1[[#This Row],[pledged]]/Table1[[#This Row],[goal]]</f>
        <v>1.454</v>
      </c>
      <c r="T840" s="6">
        <f>Table1[[#This Row],[pledged]]/Table1[[#This Row],[backers_count]]</f>
        <v>47.672131147540981</v>
      </c>
      <c r="U840" t="s">
        <v>8324</v>
      </c>
      <c r="V840" t="s">
        <v>8325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f>(Table1[[#This Row],[deadline]]/86400)+25569+(-5/24)</f>
        <v>41174.555046296293</v>
      </c>
      <c r="K841" s="11" t="str">
        <f>TEXT(Table1[[#This Row],[deadline date time serial]],"yyyy")</f>
        <v>2012</v>
      </c>
      <c r="L841">
        <v>1345745956</v>
      </c>
      <c r="M841" s="10">
        <f>(Table1[[#This Row],[launched_at]]/86400)+25569+(-5/24)</f>
        <v>41144.555046296293</v>
      </c>
      <c r="N841" s="9" t="str">
        <f>TEXT(Table1[[#This Row],[launched_at date time serial]], "yyyy")</f>
        <v>2012</v>
      </c>
      <c r="O841" t="b">
        <v>0</v>
      </c>
      <c r="P841">
        <v>96</v>
      </c>
      <c r="Q841" t="b">
        <v>1</v>
      </c>
      <c r="R841" t="s">
        <v>8275</v>
      </c>
      <c r="S841" s="5">
        <f>Table1[[#This Row],[pledged]]/Table1[[#This Row],[goal]]</f>
        <v>1.166166</v>
      </c>
      <c r="T841" s="6">
        <f>Table1[[#This Row],[pledged]]/Table1[[#This Row],[backers_count]]</f>
        <v>60.737812499999997</v>
      </c>
      <c r="U841" t="s">
        <v>8324</v>
      </c>
      <c r="V841" t="s">
        <v>8325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f>(Table1[[#This Row],[deadline]]/86400)+25569+(-5/24)</f>
        <v>42637.018368055556</v>
      </c>
      <c r="K842" s="11" t="str">
        <f>TEXT(Table1[[#This Row],[deadline date time serial]],"yyyy")</f>
        <v>2016</v>
      </c>
      <c r="L842">
        <v>1472102787</v>
      </c>
      <c r="M842" s="10">
        <f>(Table1[[#This Row],[launched_at]]/86400)+25569+(-5/24)</f>
        <v>42607.018368055556</v>
      </c>
      <c r="N842" s="9" t="str">
        <f>TEXT(Table1[[#This Row],[launched_at date time serial]], "yyyy")</f>
        <v>2016</v>
      </c>
      <c r="O842" t="b">
        <v>0</v>
      </c>
      <c r="P842">
        <v>190</v>
      </c>
      <c r="Q842" t="b">
        <v>1</v>
      </c>
      <c r="R842" t="s">
        <v>8276</v>
      </c>
      <c r="S842" s="5">
        <f>Table1[[#This Row],[pledged]]/Table1[[#This Row],[goal]]</f>
        <v>1.2041660000000001</v>
      </c>
      <c r="T842" s="6">
        <f>Table1[[#This Row],[pledged]]/Table1[[#This Row],[backers_count]]</f>
        <v>63.37715789473684</v>
      </c>
      <c r="U842" t="s">
        <v>8324</v>
      </c>
      <c r="V842" t="s">
        <v>8326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f>(Table1[[#This Row],[deadline]]/86400)+25569+(-5/24)</f>
        <v>41953.672025462962</v>
      </c>
      <c r="K843" s="11" t="str">
        <f>TEXT(Table1[[#This Row],[deadline date time serial]],"yyyy")</f>
        <v>2014</v>
      </c>
      <c r="L843">
        <v>1413058063</v>
      </c>
      <c r="M843" s="10">
        <f>(Table1[[#This Row],[launched_at]]/86400)+25569+(-5/24)</f>
        <v>41923.630358796298</v>
      </c>
      <c r="N843" s="9" t="str">
        <f>TEXT(Table1[[#This Row],[launched_at date time serial]], "yyyy")</f>
        <v>2014</v>
      </c>
      <c r="O843" t="b">
        <v>1</v>
      </c>
      <c r="P843">
        <v>94</v>
      </c>
      <c r="Q843" t="b">
        <v>1</v>
      </c>
      <c r="R843" t="s">
        <v>8276</v>
      </c>
      <c r="S843" s="5">
        <f>Table1[[#This Row],[pledged]]/Table1[[#This Row],[goal]]</f>
        <v>1.0132000000000001</v>
      </c>
      <c r="T843" s="6">
        <f>Table1[[#This Row],[pledged]]/Table1[[#This Row],[backers_count]]</f>
        <v>53.893617021276597</v>
      </c>
      <c r="U843" t="s">
        <v>8324</v>
      </c>
      <c r="V843" t="s">
        <v>8326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f>(Table1[[#This Row],[deadline]]/86400)+25569+(-5/24)</f>
        <v>41560.957638888889</v>
      </c>
      <c r="K844" s="11" t="str">
        <f>TEXT(Table1[[#This Row],[deadline date time serial]],"yyyy")</f>
        <v>2013</v>
      </c>
      <c r="L844">
        <v>1378735983</v>
      </c>
      <c r="M844" s="10">
        <f>(Table1[[#This Row],[launched_at]]/86400)+25569+(-5/24)</f>
        <v>41526.384062499994</v>
      </c>
      <c r="N844" s="9" t="str">
        <f>TEXT(Table1[[#This Row],[launched_at date time serial]], "yyyy")</f>
        <v>2013</v>
      </c>
      <c r="O844" t="b">
        <v>1</v>
      </c>
      <c r="P844">
        <v>39</v>
      </c>
      <c r="Q844" t="b">
        <v>1</v>
      </c>
      <c r="R844" t="s">
        <v>8276</v>
      </c>
      <c r="S844" s="5">
        <f>Table1[[#This Row],[pledged]]/Table1[[#This Row],[goal]]</f>
        <v>1.0431999999999999</v>
      </c>
      <c r="T844" s="6">
        <f>Table1[[#This Row],[pledged]]/Table1[[#This Row],[backers_count]]</f>
        <v>66.871794871794876</v>
      </c>
      <c r="U844" t="s">
        <v>8324</v>
      </c>
      <c r="V844" t="s">
        <v>8326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f>(Table1[[#This Row],[deadline]]/86400)+25569+(-5/24)</f>
        <v>42712.124999999993</v>
      </c>
      <c r="K845" s="11" t="str">
        <f>TEXT(Table1[[#This Row],[deadline date time serial]],"yyyy")</f>
        <v>2016</v>
      </c>
      <c r="L845">
        <v>1479708680</v>
      </c>
      <c r="M845" s="10">
        <f>(Table1[[#This Row],[launched_at]]/86400)+25569+(-5/24)</f>
        <v>42695.049537037034</v>
      </c>
      <c r="N845" s="9" t="str">
        <f>TEXT(Table1[[#This Row],[launched_at date time serial]], "yyyy")</f>
        <v>2016</v>
      </c>
      <c r="O845" t="b">
        <v>0</v>
      </c>
      <c r="P845">
        <v>127</v>
      </c>
      <c r="Q845" t="b">
        <v>1</v>
      </c>
      <c r="R845" t="s">
        <v>8276</v>
      </c>
      <c r="S845" s="5">
        <f>Table1[[#This Row],[pledged]]/Table1[[#This Row],[goal]]</f>
        <v>2.6713333333333331</v>
      </c>
      <c r="T845" s="6">
        <f>Table1[[#This Row],[pledged]]/Table1[[#This Row],[backers_count]]</f>
        <v>63.102362204724407</v>
      </c>
      <c r="U845" t="s">
        <v>8324</v>
      </c>
      <c r="V845" t="s">
        <v>8326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f>(Table1[[#This Row],[deadline]]/86400)+25569+(-5/24)</f>
        <v>41943.999305555553</v>
      </c>
      <c r="K846" s="11" t="str">
        <f>TEXT(Table1[[#This Row],[deadline date time serial]],"yyyy")</f>
        <v>2014</v>
      </c>
      <c r="L846">
        <v>1411489552</v>
      </c>
      <c r="M846" s="10">
        <f>(Table1[[#This Row],[launched_at]]/86400)+25569+(-5/24)</f>
        <v>41905.476296296292</v>
      </c>
      <c r="N846" s="9" t="str">
        <f>TEXT(Table1[[#This Row],[launched_at date time serial]], "yyyy")</f>
        <v>2014</v>
      </c>
      <c r="O846" t="b">
        <v>1</v>
      </c>
      <c r="P846">
        <v>159</v>
      </c>
      <c r="Q846" t="b">
        <v>1</v>
      </c>
      <c r="R846" t="s">
        <v>8276</v>
      </c>
      <c r="S846" s="5">
        <f>Table1[[#This Row],[pledged]]/Table1[[#This Row],[goal]]</f>
        <v>1.9413333333333334</v>
      </c>
      <c r="T846" s="6">
        <f>Table1[[#This Row],[pledged]]/Table1[[#This Row],[backers_count]]</f>
        <v>36.628930817610062</v>
      </c>
      <c r="U846" t="s">
        <v>8324</v>
      </c>
      <c r="V846" t="s">
        <v>8326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f>(Table1[[#This Row],[deadline]]/86400)+25569+(-5/24)</f>
        <v>42617.957638888889</v>
      </c>
      <c r="K847" s="11" t="str">
        <f>TEXT(Table1[[#This Row],[deadline date time serial]],"yyyy")</f>
        <v>2016</v>
      </c>
      <c r="L847">
        <v>1469595396</v>
      </c>
      <c r="M847" s="10">
        <f>(Table1[[#This Row],[launched_at]]/86400)+25569+(-5/24)</f>
        <v>42577.997638888883</v>
      </c>
      <c r="N847" s="9" t="str">
        <f>TEXT(Table1[[#This Row],[launched_at date time serial]], "yyyy")</f>
        <v>2016</v>
      </c>
      <c r="O847" t="b">
        <v>0</v>
      </c>
      <c r="P847">
        <v>177</v>
      </c>
      <c r="Q847" t="b">
        <v>1</v>
      </c>
      <c r="R847" t="s">
        <v>8276</v>
      </c>
      <c r="S847" s="5">
        <f>Table1[[#This Row],[pledged]]/Table1[[#This Row],[goal]]</f>
        <v>1.203802</v>
      </c>
      <c r="T847" s="6">
        <f>Table1[[#This Row],[pledged]]/Table1[[#This Row],[backers_count]]</f>
        <v>34.005706214689269</v>
      </c>
      <c r="U847" t="s">
        <v>8324</v>
      </c>
      <c r="V847" t="s">
        <v>8326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f>(Table1[[#This Row],[deadline]]/86400)+25569+(-5/24)</f>
        <v>41708.375</v>
      </c>
      <c r="K848" s="11" t="str">
        <f>TEXT(Table1[[#This Row],[deadline date time serial]],"yyyy")</f>
        <v>2014</v>
      </c>
      <c r="L848">
        <v>1393233855</v>
      </c>
      <c r="M848" s="10">
        <f>(Table1[[#This Row],[launched_at]]/86400)+25569+(-5/24)</f>
        <v>41694.183506944442</v>
      </c>
      <c r="N848" s="9" t="str">
        <f>TEXT(Table1[[#This Row],[launched_at date time serial]], "yyyy")</f>
        <v>2014</v>
      </c>
      <c r="O848" t="b">
        <v>0</v>
      </c>
      <c r="P848">
        <v>47</v>
      </c>
      <c r="Q848" t="b">
        <v>1</v>
      </c>
      <c r="R848" t="s">
        <v>8276</v>
      </c>
      <c r="S848" s="5">
        <f>Table1[[#This Row],[pledged]]/Table1[[#This Row],[goal]]</f>
        <v>1.2200090909090908</v>
      </c>
      <c r="T848" s="6">
        <f>Table1[[#This Row],[pledged]]/Table1[[#This Row],[backers_count]]</f>
        <v>28.553404255319148</v>
      </c>
      <c r="U848" t="s">
        <v>8324</v>
      </c>
      <c r="V848" t="s">
        <v>8326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f>(Table1[[#This Row],[deadline]]/86400)+25569+(-5/24)</f>
        <v>42195.59</v>
      </c>
      <c r="K849" s="11" t="str">
        <f>TEXT(Table1[[#This Row],[deadline date time serial]],"yyyy")</f>
        <v>2015</v>
      </c>
      <c r="L849">
        <v>1433963376</v>
      </c>
      <c r="M849" s="10">
        <f>(Table1[[#This Row],[launched_at]]/86400)+25569+(-5/24)</f>
        <v>42165.59</v>
      </c>
      <c r="N849" s="9" t="str">
        <f>TEXT(Table1[[#This Row],[launched_at date time serial]], "yyyy")</f>
        <v>2015</v>
      </c>
      <c r="O849" t="b">
        <v>0</v>
      </c>
      <c r="P849">
        <v>1</v>
      </c>
      <c r="Q849" t="b">
        <v>1</v>
      </c>
      <c r="R849" t="s">
        <v>8276</v>
      </c>
      <c r="S849" s="5">
        <f>Table1[[#This Row],[pledged]]/Table1[[#This Row],[goal]]</f>
        <v>1</v>
      </c>
      <c r="T849" s="6">
        <f>Table1[[#This Row],[pledged]]/Table1[[#This Row],[backers_count]]</f>
        <v>10</v>
      </c>
      <c r="U849" t="s">
        <v>8324</v>
      </c>
      <c r="V849" t="s">
        <v>8326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f>(Table1[[#This Row],[deadline]]/86400)+25569+(-5/24)</f>
        <v>42108.583715277775</v>
      </c>
      <c r="K850" s="11" t="str">
        <f>TEXT(Table1[[#This Row],[deadline date time serial]],"yyyy")</f>
        <v>2015</v>
      </c>
      <c r="L850">
        <v>1426446033</v>
      </c>
      <c r="M850" s="10">
        <f>(Table1[[#This Row],[launched_at]]/86400)+25569+(-5/24)</f>
        <v>42078.583715277775</v>
      </c>
      <c r="N850" s="9" t="str">
        <f>TEXT(Table1[[#This Row],[launched_at date time serial]], "yyyy")</f>
        <v>2015</v>
      </c>
      <c r="O850" t="b">
        <v>0</v>
      </c>
      <c r="P850">
        <v>16</v>
      </c>
      <c r="Q850" t="b">
        <v>1</v>
      </c>
      <c r="R850" t="s">
        <v>8276</v>
      </c>
      <c r="S850" s="5">
        <f>Table1[[#This Row],[pledged]]/Table1[[#This Row],[goal]]</f>
        <v>1</v>
      </c>
      <c r="T850" s="6">
        <f>Table1[[#This Row],[pledged]]/Table1[[#This Row],[backers_count]]</f>
        <v>18.75</v>
      </c>
      <c r="U850" t="s">
        <v>8324</v>
      </c>
      <c r="V850" t="s">
        <v>8326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f>(Table1[[#This Row],[deadline]]/86400)+25569+(-5/24)</f>
        <v>42078.898888888885</v>
      </c>
      <c r="K851" s="11" t="str">
        <f>TEXT(Table1[[#This Row],[deadline date time serial]],"yyyy")</f>
        <v>2015</v>
      </c>
      <c r="L851">
        <v>1424057664</v>
      </c>
      <c r="M851" s="10">
        <f>(Table1[[#This Row],[launched_at]]/86400)+25569+(-5/24)</f>
        <v>42050.94055555555</v>
      </c>
      <c r="N851" s="9" t="str">
        <f>TEXT(Table1[[#This Row],[launched_at date time serial]], "yyyy")</f>
        <v>2015</v>
      </c>
      <c r="O851" t="b">
        <v>0</v>
      </c>
      <c r="P851">
        <v>115</v>
      </c>
      <c r="Q851" t="b">
        <v>1</v>
      </c>
      <c r="R851" t="s">
        <v>8276</v>
      </c>
      <c r="S851" s="5">
        <f>Table1[[#This Row],[pledged]]/Table1[[#This Row],[goal]]</f>
        <v>1.1990000000000001</v>
      </c>
      <c r="T851" s="6">
        <f>Table1[[#This Row],[pledged]]/Table1[[#This Row],[backers_count]]</f>
        <v>41.704347826086959</v>
      </c>
      <c r="U851" t="s">
        <v>8324</v>
      </c>
      <c r="V851" t="s">
        <v>8326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f>(Table1[[#This Row],[deadline]]/86400)+25569+(-5/24)</f>
        <v>42484.999305555553</v>
      </c>
      <c r="K852" s="11" t="str">
        <f>TEXT(Table1[[#This Row],[deadline date time serial]],"yyyy")</f>
        <v>2016</v>
      </c>
      <c r="L852">
        <v>1458762717</v>
      </c>
      <c r="M852" s="10">
        <f>(Table1[[#This Row],[launched_at]]/86400)+25569+(-5/24)</f>
        <v>42452.619409722225</v>
      </c>
      <c r="N852" s="9" t="str">
        <f>TEXT(Table1[[#This Row],[launched_at date time serial]], "yyyy")</f>
        <v>2016</v>
      </c>
      <c r="O852" t="b">
        <v>0</v>
      </c>
      <c r="P852">
        <v>133</v>
      </c>
      <c r="Q852" t="b">
        <v>1</v>
      </c>
      <c r="R852" t="s">
        <v>8276</v>
      </c>
      <c r="S852" s="5">
        <f>Table1[[#This Row],[pledged]]/Table1[[#This Row],[goal]]</f>
        <v>1.55175</v>
      </c>
      <c r="T852" s="6">
        <f>Table1[[#This Row],[pledged]]/Table1[[#This Row],[backers_count]]</f>
        <v>46.669172932330824</v>
      </c>
      <c r="U852" t="s">
        <v>8324</v>
      </c>
      <c r="V852" t="s">
        <v>8326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f>(Table1[[#This Row],[deadline]]/86400)+25569+(-5/24)</f>
        <v>42582.614583333336</v>
      </c>
      <c r="K853" s="11" t="str">
        <f>TEXT(Table1[[#This Row],[deadline date time serial]],"yyyy")</f>
        <v>2016</v>
      </c>
      <c r="L853">
        <v>1464815253</v>
      </c>
      <c r="M853" s="10">
        <f>(Table1[[#This Row],[launched_at]]/86400)+25569+(-5/24)</f>
        <v>42522.671909722216</v>
      </c>
      <c r="N853" s="9" t="str">
        <f>TEXT(Table1[[#This Row],[launched_at date time serial]], "yyyy")</f>
        <v>2016</v>
      </c>
      <c r="O853" t="b">
        <v>0</v>
      </c>
      <c r="P853">
        <v>70</v>
      </c>
      <c r="Q853" t="b">
        <v>1</v>
      </c>
      <c r="R853" t="s">
        <v>8276</v>
      </c>
      <c r="S853" s="5">
        <f>Table1[[#This Row],[pledged]]/Table1[[#This Row],[goal]]</f>
        <v>1.3045</v>
      </c>
      <c r="T853" s="6">
        <f>Table1[[#This Row],[pledged]]/Table1[[#This Row],[backers_count]]</f>
        <v>37.271428571428572</v>
      </c>
      <c r="U853" t="s">
        <v>8324</v>
      </c>
      <c r="V853" t="s">
        <v>8326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f>(Table1[[#This Row],[deadline]]/86400)+25569+(-5/24)</f>
        <v>42667.666666666664</v>
      </c>
      <c r="K854" s="11" t="str">
        <f>TEXT(Table1[[#This Row],[deadline date time serial]],"yyyy")</f>
        <v>2016</v>
      </c>
      <c r="L854">
        <v>1476386395</v>
      </c>
      <c r="M854" s="10">
        <f>(Table1[[#This Row],[launched_at]]/86400)+25569+(-5/24)</f>
        <v>42656.59716435185</v>
      </c>
      <c r="N854" s="9" t="str">
        <f>TEXT(Table1[[#This Row],[launched_at date time serial]], "yyyy")</f>
        <v>2016</v>
      </c>
      <c r="O854" t="b">
        <v>0</v>
      </c>
      <c r="P854">
        <v>62</v>
      </c>
      <c r="Q854" t="b">
        <v>1</v>
      </c>
      <c r="R854" t="s">
        <v>8276</v>
      </c>
      <c r="S854" s="5">
        <f>Table1[[#This Row],[pledged]]/Table1[[#This Row],[goal]]</f>
        <v>1.0497142857142858</v>
      </c>
      <c r="T854" s="6">
        <f>Table1[[#This Row],[pledged]]/Table1[[#This Row],[backers_count]]</f>
        <v>59.258064516129032</v>
      </c>
      <c r="U854" t="s">
        <v>8324</v>
      </c>
      <c r="V854" t="s">
        <v>8326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f>(Table1[[#This Row],[deadline]]/86400)+25569+(-5/24)</f>
        <v>42051.62394675926</v>
      </c>
      <c r="K855" s="11" t="str">
        <f>TEXT(Table1[[#This Row],[deadline date time serial]],"yyyy")</f>
        <v>2015</v>
      </c>
      <c r="L855">
        <v>1421524709</v>
      </c>
      <c r="M855" s="10">
        <f>(Table1[[#This Row],[launched_at]]/86400)+25569+(-5/24)</f>
        <v>42021.62394675926</v>
      </c>
      <c r="N855" s="9" t="str">
        <f>TEXT(Table1[[#This Row],[launched_at date time serial]], "yyyy")</f>
        <v>2015</v>
      </c>
      <c r="O855" t="b">
        <v>0</v>
      </c>
      <c r="P855">
        <v>10</v>
      </c>
      <c r="Q855" t="b">
        <v>1</v>
      </c>
      <c r="R855" t="s">
        <v>8276</v>
      </c>
      <c r="S855" s="5">
        <f>Table1[[#This Row],[pledged]]/Table1[[#This Row],[goal]]</f>
        <v>1</v>
      </c>
      <c r="T855" s="6">
        <f>Table1[[#This Row],[pledged]]/Table1[[#This Row],[backers_count]]</f>
        <v>30</v>
      </c>
      <c r="U855" t="s">
        <v>8324</v>
      </c>
      <c r="V855" t="s">
        <v>8326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f>(Table1[[#This Row],[deadline]]/86400)+25569+(-5/24)</f>
        <v>42732.004004629627</v>
      </c>
      <c r="K856" s="11" t="str">
        <f>TEXT(Table1[[#This Row],[deadline date time serial]],"yyyy")</f>
        <v>2016</v>
      </c>
      <c r="L856">
        <v>1480309546</v>
      </c>
      <c r="M856" s="10">
        <f>(Table1[[#This Row],[launched_at]]/86400)+25569+(-5/24)</f>
        <v>42702.004004629627</v>
      </c>
      <c r="N856" s="9" t="str">
        <f>TEXT(Table1[[#This Row],[launched_at date time serial]], "yyyy")</f>
        <v>2016</v>
      </c>
      <c r="O856" t="b">
        <v>0</v>
      </c>
      <c r="P856">
        <v>499</v>
      </c>
      <c r="Q856" t="b">
        <v>1</v>
      </c>
      <c r="R856" t="s">
        <v>8276</v>
      </c>
      <c r="S856" s="5">
        <f>Table1[[#This Row],[pledged]]/Table1[[#This Row],[goal]]</f>
        <v>1.1822050359712231</v>
      </c>
      <c r="T856" s="6">
        <f>Table1[[#This Row],[pledged]]/Table1[[#This Row],[backers_count]]</f>
        <v>65.8623246492986</v>
      </c>
      <c r="U856" t="s">
        <v>8324</v>
      </c>
      <c r="V856" t="s">
        <v>8326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f>(Table1[[#This Row],[deadline]]/86400)+25569+(-5/24)</f>
        <v>42574.916863425919</v>
      </c>
      <c r="K857" s="11" t="str">
        <f>TEXT(Table1[[#This Row],[deadline date time serial]],"yyyy")</f>
        <v>2016</v>
      </c>
      <c r="L857">
        <v>1466737217</v>
      </c>
      <c r="M857" s="10">
        <f>(Table1[[#This Row],[launched_at]]/86400)+25569+(-5/24)</f>
        <v>42544.916863425919</v>
      </c>
      <c r="N857" s="9" t="str">
        <f>TEXT(Table1[[#This Row],[launched_at date time serial]], "yyyy")</f>
        <v>2016</v>
      </c>
      <c r="O857" t="b">
        <v>0</v>
      </c>
      <c r="P857">
        <v>47</v>
      </c>
      <c r="Q857" t="b">
        <v>1</v>
      </c>
      <c r="R857" t="s">
        <v>8276</v>
      </c>
      <c r="S857" s="5">
        <f>Table1[[#This Row],[pledged]]/Table1[[#This Row],[goal]]</f>
        <v>1.0344827586206897</v>
      </c>
      <c r="T857" s="6">
        <f>Table1[[#This Row],[pledged]]/Table1[[#This Row],[backers_count]]</f>
        <v>31.914893617021278</v>
      </c>
      <c r="U857" t="s">
        <v>8324</v>
      </c>
      <c r="V857" t="s">
        <v>8326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f>(Table1[[#This Row],[deadline]]/86400)+25569+(-5/24)</f>
        <v>42668.583333333336</v>
      </c>
      <c r="K858" s="11" t="str">
        <f>TEXT(Table1[[#This Row],[deadline date time serial]],"yyyy")</f>
        <v>2016</v>
      </c>
      <c r="L858">
        <v>1472282956</v>
      </c>
      <c r="M858" s="10">
        <f>(Table1[[#This Row],[launched_at]]/86400)+25569+(-5/24)</f>
        <v>42609.103657407402</v>
      </c>
      <c r="N858" s="9" t="str">
        <f>TEXT(Table1[[#This Row],[launched_at date time serial]], "yyyy")</f>
        <v>2016</v>
      </c>
      <c r="O858" t="b">
        <v>0</v>
      </c>
      <c r="P858">
        <v>28</v>
      </c>
      <c r="Q858" t="b">
        <v>1</v>
      </c>
      <c r="R858" t="s">
        <v>8276</v>
      </c>
      <c r="S858" s="5">
        <f>Table1[[#This Row],[pledged]]/Table1[[#This Row],[goal]]</f>
        <v>2.1800000000000002</v>
      </c>
      <c r="T858" s="6">
        <f>Table1[[#This Row],[pledged]]/Table1[[#This Row],[backers_count]]</f>
        <v>19.464285714285715</v>
      </c>
      <c r="U858" t="s">
        <v>8324</v>
      </c>
      <c r="V858" t="s">
        <v>8326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f>(Table1[[#This Row],[deadline]]/86400)+25569+(-5/24)</f>
        <v>42333.414710648147</v>
      </c>
      <c r="K859" s="11" t="str">
        <f>TEXT(Table1[[#This Row],[deadline date time serial]],"yyyy")</f>
        <v>2015</v>
      </c>
      <c r="L859">
        <v>1444831031</v>
      </c>
      <c r="M859" s="10">
        <f>(Table1[[#This Row],[launched_at]]/86400)+25569+(-5/24)</f>
        <v>42291.373043981475</v>
      </c>
      <c r="N859" s="9" t="str">
        <f>TEXT(Table1[[#This Row],[launched_at date time serial]], "yyyy")</f>
        <v>2015</v>
      </c>
      <c r="O859" t="b">
        <v>0</v>
      </c>
      <c r="P859">
        <v>24</v>
      </c>
      <c r="Q859" t="b">
        <v>1</v>
      </c>
      <c r="R859" t="s">
        <v>8276</v>
      </c>
      <c r="S859" s="5">
        <f>Table1[[#This Row],[pledged]]/Table1[[#This Row],[goal]]</f>
        <v>1</v>
      </c>
      <c r="T859" s="6">
        <f>Table1[[#This Row],[pledged]]/Table1[[#This Row],[backers_count]]</f>
        <v>50</v>
      </c>
      <c r="U859" t="s">
        <v>8324</v>
      </c>
      <c r="V859" t="s">
        <v>8326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f>(Table1[[#This Row],[deadline]]/86400)+25569+(-5/24)</f>
        <v>42109.749305555553</v>
      </c>
      <c r="K860" s="11" t="str">
        <f>TEXT(Table1[[#This Row],[deadline date time serial]],"yyyy")</f>
        <v>2015</v>
      </c>
      <c r="L860">
        <v>1426528418</v>
      </c>
      <c r="M860" s="10">
        <f>(Table1[[#This Row],[launched_at]]/86400)+25569+(-5/24)</f>
        <v>42079.537245370368</v>
      </c>
      <c r="N860" s="9" t="str">
        <f>TEXT(Table1[[#This Row],[launched_at date time serial]], "yyyy")</f>
        <v>2015</v>
      </c>
      <c r="O860" t="b">
        <v>0</v>
      </c>
      <c r="P860">
        <v>76</v>
      </c>
      <c r="Q860" t="b">
        <v>1</v>
      </c>
      <c r="R860" t="s">
        <v>8276</v>
      </c>
      <c r="S860" s="5">
        <f>Table1[[#This Row],[pledged]]/Table1[[#This Row],[goal]]</f>
        <v>1.4400583333333332</v>
      </c>
      <c r="T860" s="6">
        <f>Table1[[#This Row],[pledged]]/Table1[[#This Row],[backers_count]]</f>
        <v>22.737763157894737</v>
      </c>
      <c r="U860" t="s">
        <v>8324</v>
      </c>
      <c r="V860" t="s">
        <v>8326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f>(Table1[[#This Row],[deadline]]/86400)+25569+(-5/24)</f>
        <v>42158.791666666664</v>
      </c>
      <c r="K861" s="11" t="str">
        <f>TEXT(Table1[[#This Row],[deadline date time serial]],"yyyy")</f>
        <v>2015</v>
      </c>
      <c r="L861">
        <v>1430768468</v>
      </c>
      <c r="M861" s="10">
        <f>(Table1[[#This Row],[launched_at]]/86400)+25569+(-5/24)</f>
        <v>42128.611898148149</v>
      </c>
      <c r="N861" s="9" t="str">
        <f>TEXT(Table1[[#This Row],[launched_at date time serial]], "yyyy")</f>
        <v>2015</v>
      </c>
      <c r="O861" t="b">
        <v>0</v>
      </c>
      <c r="P861">
        <v>98</v>
      </c>
      <c r="Q861" t="b">
        <v>1</v>
      </c>
      <c r="R861" t="s">
        <v>8276</v>
      </c>
      <c r="S861" s="5">
        <f>Table1[[#This Row],[pledged]]/Table1[[#This Row],[goal]]</f>
        <v>1.0467500000000001</v>
      </c>
      <c r="T861" s="6">
        <f>Table1[[#This Row],[pledged]]/Table1[[#This Row],[backers_count]]</f>
        <v>42.724489795918366</v>
      </c>
      <c r="U861" t="s">
        <v>8324</v>
      </c>
      <c r="V861" t="s">
        <v>8326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f>(Table1[[#This Row],[deadline]]/86400)+25569+(-5/24)</f>
        <v>41600.316122685181</v>
      </c>
      <c r="K862" s="11" t="str">
        <f>TEXT(Table1[[#This Row],[deadline date time serial]],"yyyy")</f>
        <v>2013</v>
      </c>
      <c r="L862">
        <v>1382528113</v>
      </c>
      <c r="M862" s="10">
        <f>(Table1[[#This Row],[launched_at]]/86400)+25569+(-5/24)</f>
        <v>41570.274456018517</v>
      </c>
      <c r="N862" s="9" t="str">
        <f>TEXT(Table1[[#This Row],[launched_at date time serial]], "yyyy")</f>
        <v>2013</v>
      </c>
      <c r="O862" t="b">
        <v>0</v>
      </c>
      <c r="P862">
        <v>48</v>
      </c>
      <c r="Q862" t="b">
        <v>0</v>
      </c>
      <c r="R862" t="s">
        <v>8277</v>
      </c>
      <c r="S862" s="5">
        <f>Table1[[#This Row],[pledged]]/Table1[[#This Row],[goal]]</f>
        <v>0.18142857142857144</v>
      </c>
      <c r="T862" s="6">
        <f>Table1[[#This Row],[pledged]]/Table1[[#This Row],[backers_count]]</f>
        <v>52.916666666666664</v>
      </c>
      <c r="U862" t="s">
        <v>8324</v>
      </c>
      <c r="V862" t="s">
        <v>8327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f>(Table1[[#This Row],[deadline]]/86400)+25569+(-5/24)</f>
        <v>42629.756990740738</v>
      </c>
      <c r="K863" s="11" t="str">
        <f>TEXT(Table1[[#This Row],[deadline date time serial]],"yyyy")</f>
        <v>2016</v>
      </c>
      <c r="L863">
        <v>1471475404</v>
      </c>
      <c r="M863" s="10">
        <f>(Table1[[#This Row],[launched_at]]/86400)+25569+(-5/24)</f>
        <v>42599.756990740738</v>
      </c>
      <c r="N863" s="9" t="str">
        <f>TEXT(Table1[[#This Row],[launched_at date time serial]], "yyyy")</f>
        <v>2016</v>
      </c>
      <c r="O863" t="b">
        <v>0</v>
      </c>
      <c r="P863">
        <v>2</v>
      </c>
      <c r="Q863" t="b">
        <v>0</v>
      </c>
      <c r="R863" t="s">
        <v>8277</v>
      </c>
      <c r="S863" s="5">
        <f>Table1[[#This Row],[pledged]]/Table1[[#This Row],[goal]]</f>
        <v>2.2444444444444444E-2</v>
      </c>
      <c r="T863" s="6">
        <f>Table1[[#This Row],[pledged]]/Table1[[#This Row],[backers_count]]</f>
        <v>50.5</v>
      </c>
      <c r="U863" t="s">
        <v>8324</v>
      </c>
      <c r="V863" t="s">
        <v>8327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f>(Table1[[#This Row],[deadline]]/86400)+25569+(-5/24)</f>
        <v>41589.388287037036</v>
      </c>
      <c r="K864" s="11" t="str">
        <f>TEXT(Table1[[#This Row],[deadline date time serial]],"yyyy")</f>
        <v>2013</v>
      </c>
      <c r="L864">
        <v>1381583948</v>
      </c>
      <c r="M864" s="10">
        <f>(Table1[[#This Row],[launched_at]]/86400)+25569+(-5/24)</f>
        <v>41559.346620370365</v>
      </c>
      <c r="N864" s="9" t="str">
        <f>TEXT(Table1[[#This Row],[launched_at date time serial]], "yyyy")</f>
        <v>2013</v>
      </c>
      <c r="O864" t="b">
        <v>0</v>
      </c>
      <c r="P864">
        <v>4</v>
      </c>
      <c r="Q864" t="b">
        <v>0</v>
      </c>
      <c r="R864" t="s">
        <v>8277</v>
      </c>
      <c r="S864" s="5">
        <f>Table1[[#This Row],[pledged]]/Table1[[#This Row],[goal]]</f>
        <v>3.3999999999999998E-3</v>
      </c>
      <c r="T864" s="6">
        <f>Table1[[#This Row],[pledged]]/Table1[[#This Row],[backers_count]]</f>
        <v>42.5</v>
      </c>
      <c r="U864" t="s">
        <v>8324</v>
      </c>
      <c r="V864" t="s">
        <v>8327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f>(Table1[[#This Row],[deadline]]/86400)+25569+(-5/24)</f>
        <v>40950.909328703703</v>
      </c>
      <c r="K865" s="11" t="str">
        <f>TEXT(Table1[[#This Row],[deadline date time serial]],"yyyy")</f>
        <v>2012</v>
      </c>
      <c r="L865">
        <v>1326422966</v>
      </c>
      <c r="M865" s="10">
        <f>(Table1[[#This Row],[launched_at]]/86400)+25569+(-5/24)</f>
        <v>40920.909328703703</v>
      </c>
      <c r="N865" s="9" t="str">
        <f>TEXT(Table1[[#This Row],[launched_at date time serial]], "yyyy")</f>
        <v>2012</v>
      </c>
      <c r="O865" t="b">
        <v>0</v>
      </c>
      <c r="P865">
        <v>5</v>
      </c>
      <c r="Q865" t="b">
        <v>0</v>
      </c>
      <c r="R865" t="s">
        <v>8277</v>
      </c>
      <c r="S865" s="5">
        <f>Table1[[#This Row],[pledged]]/Table1[[#This Row],[goal]]</f>
        <v>4.4999999999999998E-2</v>
      </c>
      <c r="T865" s="6">
        <f>Table1[[#This Row],[pledged]]/Table1[[#This Row],[backers_count]]</f>
        <v>18</v>
      </c>
      <c r="U865" t="s">
        <v>8324</v>
      </c>
      <c r="V865" t="s">
        <v>8327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f>(Table1[[#This Row],[deadline]]/86400)+25569+(-5/24)</f>
        <v>41563.207638888889</v>
      </c>
      <c r="K866" s="11" t="str">
        <f>TEXT(Table1[[#This Row],[deadline date time serial]],"yyyy")</f>
        <v>2013</v>
      </c>
      <c r="L866">
        <v>1379990038</v>
      </c>
      <c r="M866" s="10">
        <f>(Table1[[#This Row],[launched_at]]/86400)+25569+(-5/24)</f>
        <v>41540.898587962962</v>
      </c>
      <c r="N866" s="9" t="str">
        <f>TEXT(Table1[[#This Row],[launched_at date time serial]], "yyyy")</f>
        <v>2013</v>
      </c>
      <c r="O866" t="b">
        <v>0</v>
      </c>
      <c r="P866">
        <v>79</v>
      </c>
      <c r="Q866" t="b">
        <v>0</v>
      </c>
      <c r="R866" t="s">
        <v>8277</v>
      </c>
      <c r="S866" s="5">
        <f>Table1[[#This Row],[pledged]]/Table1[[#This Row],[goal]]</f>
        <v>0.41538461538461541</v>
      </c>
      <c r="T866" s="6">
        <f>Table1[[#This Row],[pledged]]/Table1[[#This Row],[backers_count]]</f>
        <v>34.177215189873415</v>
      </c>
      <c r="U866" t="s">
        <v>8324</v>
      </c>
      <c r="V866" t="s">
        <v>8327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f>(Table1[[#This Row],[deadline]]/86400)+25569+(-5/24)</f>
        <v>41290.564780092587</v>
      </c>
      <c r="K867" s="11" t="str">
        <f>TEXT(Table1[[#This Row],[deadline date time serial]],"yyyy")</f>
        <v>2013</v>
      </c>
      <c r="L867">
        <v>1353177197</v>
      </c>
      <c r="M867" s="10">
        <f>(Table1[[#This Row],[launched_at]]/86400)+25569+(-5/24)</f>
        <v>41230.564780092587</v>
      </c>
      <c r="N867" s="9" t="str">
        <f>TEXT(Table1[[#This Row],[launched_at date time serial]], "yyyy")</f>
        <v>2012</v>
      </c>
      <c r="O867" t="b">
        <v>0</v>
      </c>
      <c r="P867">
        <v>2</v>
      </c>
      <c r="Q867" t="b">
        <v>0</v>
      </c>
      <c r="R867" t="s">
        <v>8277</v>
      </c>
      <c r="S867" s="5">
        <f>Table1[[#This Row],[pledged]]/Table1[[#This Row],[goal]]</f>
        <v>2.0454545454545454E-2</v>
      </c>
      <c r="T867" s="6">
        <f>Table1[[#This Row],[pledged]]/Table1[[#This Row],[backers_count]]</f>
        <v>22.5</v>
      </c>
      <c r="U867" t="s">
        <v>8324</v>
      </c>
      <c r="V867" t="s">
        <v>8327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f>(Table1[[#This Row],[deadline]]/86400)+25569+(-5/24)</f>
        <v>42063.423611111109</v>
      </c>
      <c r="K868" s="11" t="str">
        <f>TEXT(Table1[[#This Row],[deadline date time serial]],"yyyy")</f>
        <v>2015</v>
      </c>
      <c r="L868">
        <v>1421853518</v>
      </c>
      <c r="M868" s="10">
        <f>(Table1[[#This Row],[launched_at]]/86400)+25569+(-5/24)</f>
        <v>42025.429606481477</v>
      </c>
      <c r="N868" s="9" t="str">
        <f>TEXT(Table1[[#This Row],[launched_at date time serial]], "yyyy")</f>
        <v>2015</v>
      </c>
      <c r="O868" t="b">
        <v>0</v>
      </c>
      <c r="P868">
        <v>11</v>
      </c>
      <c r="Q868" t="b">
        <v>0</v>
      </c>
      <c r="R868" t="s">
        <v>8277</v>
      </c>
      <c r="S868" s="5">
        <f>Table1[[#This Row],[pledged]]/Table1[[#This Row],[goal]]</f>
        <v>0.18285714285714286</v>
      </c>
      <c r="T868" s="6">
        <f>Table1[[#This Row],[pledged]]/Table1[[#This Row],[backers_count]]</f>
        <v>58.18181818181818</v>
      </c>
      <c r="U868" t="s">
        <v>8324</v>
      </c>
      <c r="V868" t="s">
        <v>8327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f>(Table1[[#This Row],[deadline]]/86400)+25569+(-5/24)</f>
        <v>40147.999305555553</v>
      </c>
      <c r="K869" s="11" t="str">
        <f>TEXT(Table1[[#This Row],[deadline date time serial]],"yyyy")</f>
        <v>2009</v>
      </c>
      <c r="L869">
        <v>1254450706</v>
      </c>
      <c r="M869" s="10">
        <f>(Table1[[#This Row],[launched_at]]/86400)+25569+(-5/24)</f>
        <v>40087.897060185183</v>
      </c>
      <c r="N869" s="9" t="str">
        <f>TEXT(Table1[[#This Row],[launched_at date time serial]], "yyyy")</f>
        <v>2009</v>
      </c>
      <c r="O869" t="b">
        <v>0</v>
      </c>
      <c r="P869">
        <v>11</v>
      </c>
      <c r="Q869" t="b">
        <v>0</v>
      </c>
      <c r="R869" t="s">
        <v>8277</v>
      </c>
      <c r="S869" s="5">
        <f>Table1[[#This Row],[pledged]]/Table1[[#This Row],[goal]]</f>
        <v>0.2402</v>
      </c>
      <c r="T869" s="6">
        <f>Table1[[#This Row],[pledged]]/Table1[[#This Row],[backers_count]]</f>
        <v>109.18181818181819</v>
      </c>
      <c r="U869" t="s">
        <v>8324</v>
      </c>
      <c r="V869" t="s">
        <v>8327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f>(Table1[[#This Row],[deadline]]/86400)+25569+(-5/24)</f>
        <v>41645.819421296292</v>
      </c>
      <c r="K870" s="11" t="str">
        <f>TEXT(Table1[[#This Row],[deadline date time serial]],"yyyy")</f>
        <v>2014</v>
      </c>
      <c r="L870">
        <v>1386463198</v>
      </c>
      <c r="M870" s="10">
        <f>(Table1[[#This Row],[launched_at]]/86400)+25569+(-5/24)</f>
        <v>41615.819421296292</v>
      </c>
      <c r="N870" s="9" t="str">
        <f>TEXT(Table1[[#This Row],[launched_at date time serial]], "yyyy")</f>
        <v>2013</v>
      </c>
      <c r="O870" t="b">
        <v>0</v>
      </c>
      <c r="P870">
        <v>1</v>
      </c>
      <c r="Q870" t="b">
        <v>0</v>
      </c>
      <c r="R870" t="s">
        <v>8277</v>
      </c>
      <c r="S870" s="5">
        <f>Table1[[#This Row],[pledged]]/Table1[[#This Row],[goal]]</f>
        <v>1.1111111111111111E-3</v>
      </c>
      <c r="T870" s="6">
        <f>Table1[[#This Row],[pledged]]/Table1[[#This Row],[backers_count]]</f>
        <v>50</v>
      </c>
      <c r="U870" t="s">
        <v>8324</v>
      </c>
      <c r="V870" t="s">
        <v>8327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f>(Table1[[#This Row],[deadline]]/86400)+25569+(-5/24)</f>
        <v>41372.595567129625</v>
      </c>
      <c r="K871" s="11" t="str">
        <f>TEXT(Table1[[#This Row],[deadline date time serial]],"yyyy")</f>
        <v>2013</v>
      </c>
      <c r="L871">
        <v>1362860257</v>
      </c>
      <c r="M871" s="10">
        <f>(Table1[[#This Row],[launched_at]]/86400)+25569+(-5/24)</f>
        <v>41342.637233796289</v>
      </c>
      <c r="N871" s="9" t="str">
        <f>TEXT(Table1[[#This Row],[launched_at date time serial]], "yyyy")</f>
        <v>2013</v>
      </c>
      <c r="O871" t="b">
        <v>0</v>
      </c>
      <c r="P871">
        <v>3</v>
      </c>
      <c r="Q871" t="b">
        <v>0</v>
      </c>
      <c r="R871" t="s">
        <v>8277</v>
      </c>
      <c r="S871" s="5">
        <f>Table1[[#This Row],[pledged]]/Table1[[#This Row],[goal]]</f>
        <v>0.11818181818181818</v>
      </c>
      <c r="T871" s="6">
        <f>Table1[[#This Row],[pledged]]/Table1[[#This Row],[backers_count]]</f>
        <v>346.66666666666669</v>
      </c>
      <c r="U871" t="s">
        <v>8324</v>
      </c>
      <c r="V871" t="s">
        <v>8327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f>(Table1[[#This Row],[deadline]]/86400)+25569+(-5/24)</f>
        <v>41517.813923611109</v>
      </c>
      <c r="K872" s="11" t="str">
        <f>TEXT(Table1[[#This Row],[deadline date time serial]],"yyyy")</f>
        <v>2013</v>
      </c>
      <c r="L872">
        <v>1375403523</v>
      </c>
      <c r="M872" s="10">
        <f>(Table1[[#This Row],[launched_at]]/86400)+25569+(-5/24)</f>
        <v>41487.813923611109</v>
      </c>
      <c r="N872" s="9" t="str">
        <f>TEXT(Table1[[#This Row],[launched_at date time serial]], "yyyy")</f>
        <v>2013</v>
      </c>
      <c r="O872" t="b">
        <v>0</v>
      </c>
      <c r="P872">
        <v>5</v>
      </c>
      <c r="Q872" t="b">
        <v>0</v>
      </c>
      <c r="R872" t="s">
        <v>8277</v>
      </c>
      <c r="S872" s="5">
        <f>Table1[[#This Row],[pledged]]/Table1[[#This Row],[goal]]</f>
        <v>3.0999999999999999E-3</v>
      </c>
      <c r="T872" s="6">
        <f>Table1[[#This Row],[pledged]]/Table1[[#This Row],[backers_count]]</f>
        <v>12.4</v>
      </c>
      <c r="U872" t="s">
        <v>8324</v>
      </c>
      <c r="V872" t="s">
        <v>8327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f>(Table1[[#This Row],[deadline]]/86400)+25569+(-5/24)</f>
        <v>41607.394618055558</v>
      </c>
      <c r="K873" s="11" t="str">
        <f>TEXT(Table1[[#This Row],[deadline date time serial]],"yyyy")</f>
        <v>2013</v>
      </c>
      <c r="L873">
        <v>1383139695</v>
      </c>
      <c r="M873" s="10">
        <f>(Table1[[#This Row],[launched_at]]/86400)+25569+(-5/24)</f>
        <v>41577.352951388886</v>
      </c>
      <c r="N873" s="9" t="str">
        <f>TEXT(Table1[[#This Row],[launched_at date time serial]], "yyyy")</f>
        <v>2013</v>
      </c>
      <c r="O873" t="b">
        <v>0</v>
      </c>
      <c r="P873">
        <v>12</v>
      </c>
      <c r="Q873" t="b">
        <v>0</v>
      </c>
      <c r="R873" t="s">
        <v>8277</v>
      </c>
      <c r="S873" s="5">
        <f>Table1[[#This Row],[pledged]]/Table1[[#This Row],[goal]]</f>
        <v>5.4166666666666669E-2</v>
      </c>
      <c r="T873" s="6">
        <f>Table1[[#This Row],[pledged]]/Table1[[#This Row],[backers_count]]</f>
        <v>27.083333333333332</v>
      </c>
      <c r="U873" t="s">
        <v>8324</v>
      </c>
      <c r="V873" t="s">
        <v>8327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f>(Table1[[#This Row],[deadline]]/86400)+25569+(-5/24)</f>
        <v>40612.617210648146</v>
      </c>
      <c r="K874" s="11" t="str">
        <f>TEXT(Table1[[#This Row],[deadline date time serial]],"yyyy")</f>
        <v>2011</v>
      </c>
      <c r="L874">
        <v>1295898527</v>
      </c>
      <c r="M874" s="10">
        <f>(Table1[[#This Row],[launched_at]]/86400)+25569+(-5/24)</f>
        <v>40567.617210648146</v>
      </c>
      <c r="N874" s="9" t="str">
        <f>TEXT(Table1[[#This Row],[launched_at date time serial]], "yyyy")</f>
        <v>2011</v>
      </c>
      <c r="O874" t="b">
        <v>0</v>
      </c>
      <c r="P874">
        <v>2</v>
      </c>
      <c r="Q874" t="b">
        <v>0</v>
      </c>
      <c r="R874" t="s">
        <v>8277</v>
      </c>
      <c r="S874" s="5">
        <f>Table1[[#This Row],[pledged]]/Table1[[#This Row],[goal]]</f>
        <v>8.1250000000000003E-3</v>
      </c>
      <c r="T874" s="6">
        <f>Table1[[#This Row],[pledged]]/Table1[[#This Row],[backers_count]]</f>
        <v>32.5</v>
      </c>
      <c r="U874" t="s">
        <v>8324</v>
      </c>
      <c r="V874" t="s">
        <v>8327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f>(Table1[[#This Row],[deadline]]/86400)+25569+(-5/24)</f>
        <v>41224.000462962962</v>
      </c>
      <c r="K875" s="11" t="str">
        <f>TEXT(Table1[[#This Row],[deadline date time serial]],"yyyy")</f>
        <v>2012</v>
      </c>
      <c r="L875">
        <v>1349150440</v>
      </c>
      <c r="M875" s="10">
        <f>(Table1[[#This Row],[launched_at]]/86400)+25569+(-5/24)</f>
        <v>41183.958796296291</v>
      </c>
      <c r="N875" s="9" t="str">
        <f>TEXT(Table1[[#This Row],[launched_at date time serial]], "yyyy")</f>
        <v>2012</v>
      </c>
      <c r="O875" t="b">
        <v>0</v>
      </c>
      <c r="P875">
        <v>5</v>
      </c>
      <c r="Q875" t="b">
        <v>0</v>
      </c>
      <c r="R875" t="s">
        <v>8277</v>
      </c>
      <c r="S875" s="5">
        <f>Table1[[#This Row],[pledged]]/Table1[[#This Row],[goal]]</f>
        <v>1.2857142857142857E-2</v>
      </c>
      <c r="T875" s="6">
        <f>Table1[[#This Row],[pledged]]/Table1[[#This Row],[backers_count]]</f>
        <v>9</v>
      </c>
      <c r="U875" t="s">
        <v>8324</v>
      </c>
      <c r="V875" t="s">
        <v>8327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f>(Table1[[#This Row],[deadline]]/86400)+25569+(-5/24)</f>
        <v>41398.375393518516</v>
      </c>
      <c r="K876" s="11" t="str">
        <f>TEXT(Table1[[#This Row],[deadline date time serial]],"yyyy")</f>
        <v>2013</v>
      </c>
      <c r="L876">
        <v>1365084034</v>
      </c>
      <c r="M876" s="10">
        <f>(Table1[[#This Row],[launched_at]]/86400)+25569+(-5/24)</f>
        <v>41368.375393518516</v>
      </c>
      <c r="N876" s="9" t="str">
        <f>TEXT(Table1[[#This Row],[launched_at date time serial]], "yyyy")</f>
        <v>2013</v>
      </c>
      <c r="O876" t="b">
        <v>0</v>
      </c>
      <c r="P876">
        <v>21</v>
      </c>
      <c r="Q876" t="b">
        <v>0</v>
      </c>
      <c r="R876" t="s">
        <v>8277</v>
      </c>
      <c r="S876" s="5">
        <f>Table1[[#This Row],[pledged]]/Table1[[#This Row],[goal]]</f>
        <v>0.24333333333333335</v>
      </c>
      <c r="T876" s="6">
        <f>Table1[[#This Row],[pledged]]/Table1[[#This Row],[backers_count]]</f>
        <v>34.761904761904759</v>
      </c>
      <c r="U876" t="s">
        <v>8324</v>
      </c>
      <c r="V876" t="s">
        <v>8327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f>(Table1[[#This Row],[deadline]]/86400)+25569+(-5/24)</f>
        <v>42268.515405092585</v>
      </c>
      <c r="K877" s="11" t="str">
        <f>TEXT(Table1[[#This Row],[deadline date time serial]],"yyyy")</f>
        <v>2015</v>
      </c>
      <c r="L877">
        <v>1441128131</v>
      </c>
      <c r="M877" s="10">
        <f>(Table1[[#This Row],[launched_at]]/86400)+25569+(-5/24)</f>
        <v>42248.515405092585</v>
      </c>
      <c r="N877" s="9" t="str">
        <f>TEXT(Table1[[#This Row],[launched_at date time serial]], "yyyy")</f>
        <v>2015</v>
      </c>
      <c r="O877" t="b">
        <v>0</v>
      </c>
      <c r="P877">
        <v>0</v>
      </c>
      <c r="Q877" t="b">
        <v>0</v>
      </c>
      <c r="R877" t="s">
        <v>8277</v>
      </c>
      <c r="S877" s="5">
        <f>Table1[[#This Row],[pledged]]/Table1[[#This Row],[goal]]</f>
        <v>0</v>
      </c>
      <c r="T877" s="6" t="e">
        <f>Table1[[#This Row],[pledged]]/Table1[[#This Row],[backers_count]]</f>
        <v>#DIV/0!</v>
      </c>
      <c r="U877" t="s">
        <v>8324</v>
      </c>
      <c r="V877" t="s">
        <v>8327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f>(Table1[[#This Row],[deadline]]/86400)+25569+(-5/24)</f>
        <v>41309.288506944438</v>
      </c>
      <c r="K878" s="11" t="str">
        <f>TEXT(Table1[[#This Row],[deadline date time serial]],"yyyy")</f>
        <v>2013</v>
      </c>
      <c r="L878">
        <v>1357127727</v>
      </c>
      <c r="M878" s="10">
        <f>(Table1[[#This Row],[launched_at]]/86400)+25569+(-5/24)</f>
        <v>41276.288506944438</v>
      </c>
      <c r="N878" s="9" t="str">
        <f>TEXT(Table1[[#This Row],[launched_at date time serial]], "yyyy")</f>
        <v>2013</v>
      </c>
      <c r="O878" t="b">
        <v>0</v>
      </c>
      <c r="P878">
        <v>45</v>
      </c>
      <c r="Q878" t="b">
        <v>0</v>
      </c>
      <c r="R878" t="s">
        <v>8277</v>
      </c>
      <c r="S878" s="5">
        <f>Table1[[#This Row],[pledged]]/Table1[[#This Row],[goal]]</f>
        <v>0.40799492385786801</v>
      </c>
      <c r="T878" s="6">
        <f>Table1[[#This Row],[pledged]]/Table1[[#This Row],[backers_count]]</f>
        <v>28.577777777777779</v>
      </c>
      <c r="U878" t="s">
        <v>8324</v>
      </c>
      <c r="V878" t="s">
        <v>8327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f>(Table1[[#This Row],[deadline]]/86400)+25569+(-5/24)</f>
        <v>41627.580555555549</v>
      </c>
      <c r="K879" s="11" t="str">
        <f>TEXT(Table1[[#This Row],[deadline date time serial]],"yyyy")</f>
        <v>2013</v>
      </c>
      <c r="L879">
        <v>1384887360</v>
      </c>
      <c r="M879" s="10">
        <f>(Table1[[#This Row],[launched_at]]/86400)+25569+(-5/24)</f>
        <v>41597.580555555549</v>
      </c>
      <c r="N879" s="9" t="str">
        <f>TEXT(Table1[[#This Row],[launched_at date time serial]], "yyyy")</f>
        <v>2013</v>
      </c>
      <c r="O879" t="b">
        <v>0</v>
      </c>
      <c r="P879">
        <v>29</v>
      </c>
      <c r="Q879" t="b">
        <v>0</v>
      </c>
      <c r="R879" t="s">
        <v>8277</v>
      </c>
      <c r="S879" s="5">
        <f>Table1[[#This Row],[pledged]]/Table1[[#This Row],[goal]]</f>
        <v>0.67549999999999999</v>
      </c>
      <c r="T879" s="6">
        <f>Table1[[#This Row],[pledged]]/Table1[[#This Row],[backers_count]]</f>
        <v>46.586206896551722</v>
      </c>
      <c r="U879" t="s">
        <v>8324</v>
      </c>
      <c r="V879" t="s">
        <v>8327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f>(Table1[[#This Row],[deadline]]/86400)+25569+(-5/24)</f>
        <v>40535.024583333332</v>
      </c>
      <c r="K880" s="11" t="str">
        <f>TEXT(Table1[[#This Row],[deadline date time serial]],"yyyy")</f>
        <v>2010</v>
      </c>
      <c r="L880">
        <v>1290490524</v>
      </c>
      <c r="M880" s="10">
        <f>(Table1[[#This Row],[launched_at]]/86400)+25569+(-5/24)</f>
        <v>40505.024583333332</v>
      </c>
      <c r="N880" s="9" t="str">
        <f>TEXT(Table1[[#This Row],[launched_at date time serial]], "yyyy")</f>
        <v>2010</v>
      </c>
      <c r="O880" t="b">
        <v>0</v>
      </c>
      <c r="P880">
        <v>2</v>
      </c>
      <c r="Q880" t="b">
        <v>0</v>
      </c>
      <c r="R880" t="s">
        <v>8277</v>
      </c>
      <c r="S880" s="5">
        <f>Table1[[#This Row],[pledged]]/Table1[[#This Row],[goal]]</f>
        <v>1.2999999999999999E-2</v>
      </c>
      <c r="T880" s="6">
        <f>Table1[[#This Row],[pledged]]/Table1[[#This Row],[backers_count]]</f>
        <v>32.5</v>
      </c>
      <c r="U880" t="s">
        <v>8324</v>
      </c>
      <c r="V880" t="s">
        <v>8327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f>(Table1[[#This Row],[deadline]]/86400)+25569+(-5/24)</f>
        <v>41058.621585648143</v>
      </c>
      <c r="K881" s="11" t="str">
        <f>TEXT(Table1[[#This Row],[deadline date time serial]],"yyyy")</f>
        <v>2012</v>
      </c>
      <c r="L881">
        <v>1336506905</v>
      </c>
      <c r="M881" s="10">
        <f>(Table1[[#This Row],[launched_at]]/86400)+25569+(-5/24)</f>
        <v>41037.621585648143</v>
      </c>
      <c r="N881" s="9" t="str">
        <f>TEXT(Table1[[#This Row],[launched_at date time serial]], "yyyy")</f>
        <v>2012</v>
      </c>
      <c r="O881" t="b">
        <v>0</v>
      </c>
      <c r="P881">
        <v>30</v>
      </c>
      <c r="Q881" t="b">
        <v>0</v>
      </c>
      <c r="R881" t="s">
        <v>8277</v>
      </c>
      <c r="S881" s="5">
        <f>Table1[[#This Row],[pledged]]/Table1[[#This Row],[goal]]</f>
        <v>0.30666666666666664</v>
      </c>
      <c r="T881" s="6">
        <f>Table1[[#This Row],[pledged]]/Table1[[#This Row],[backers_count]]</f>
        <v>21.466666666666665</v>
      </c>
      <c r="U881" t="s">
        <v>8324</v>
      </c>
      <c r="V881" t="s">
        <v>8327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f>(Table1[[#This Row],[deadline]]/86400)+25569+(-5/24)</f>
        <v>41212.112708333334</v>
      </c>
      <c r="K882" s="11" t="str">
        <f>TEXT(Table1[[#This Row],[deadline date time serial]],"yyyy")</f>
        <v>2012</v>
      </c>
      <c r="L882">
        <v>1348731738</v>
      </c>
      <c r="M882" s="10">
        <f>(Table1[[#This Row],[launched_at]]/86400)+25569+(-5/24)</f>
        <v>41179.112708333334</v>
      </c>
      <c r="N882" s="9" t="str">
        <f>TEXT(Table1[[#This Row],[launched_at date time serial]], "yyyy")</f>
        <v>2012</v>
      </c>
      <c r="O882" t="b">
        <v>0</v>
      </c>
      <c r="P882">
        <v>8</v>
      </c>
      <c r="Q882" t="b">
        <v>0</v>
      </c>
      <c r="R882" t="s">
        <v>8278</v>
      </c>
      <c r="S882" s="5">
        <f>Table1[[#This Row],[pledged]]/Table1[[#This Row],[goal]]</f>
        <v>2.9894179894179893E-2</v>
      </c>
      <c r="T882" s="6">
        <f>Table1[[#This Row],[pledged]]/Table1[[#This Row],[backers_count]]</f>
        <v>14.125</v>
      </c>
      <c r="U882" t="s">
        <v>8324</v>
      </c>
      <c r="V882" t="s">
        <v>8328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f>(Table1[[#This Row],[deadline]]/86400)+25569+(-5/24)</f>
        <v>40922.042662037034</v>
      </c>
      <c r="K883" s="11" t="str">
        <f>TEXT(Table1[[#This Row],[deadline date time serial]],"yyyy")</f>
        <v>2012</v>
      </c>
      <c r="L883">
        <v>1322632886</v>
      </c>
      <c r="M883" s="10">
        <f>(Table1[[#This Row],[launched_at]]/86400)+25569+(-5/24)</f>
        <v>40877.042662037034</v>
      </c>
      <c r="N883" s="9" t="str">
        <f>TEXT(Table1[[#This Row],[launched_at date time serial]], "yyyy")</f>
        <v>2011</v>
      </c>
      <c r="O883" t="b">
        <v>0</v>
      </c>
      <c r="P883">
        <v>1</v>
      </c>
      <c r="Q883" t="b">
        <v>0</v>
      </c>
      <c r="R883" t="s">
        <v>8278</v>
      </c>
      <c r="S883" s="5">
        <f>Table1[[#This Row],[pledged]]/Table1[[#This Row],[goal]]</f>
        <v>8.0000000000000002E-3</v>
      </c>
      <c r="T883" s="6">
        <f>Table1[[#This Row],[pledged]]/Table1[[#This Row],[backers_count]]</f>
        <v>30</v>
      </c>
      <c r="U883" t="s">
        <v>8324</v>
      </c>
      <c r="V883" t="s">
        <v>8328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f>(Table1[[#This Row],[deadline]]/86400)+25569+(-5/24)</f>
        <v>40792.652199074073</v>
      </c>
      <c r="K884" s="11" t="str">
        <f>TEXT(Table1[[#This Row],[deadline date time serial]],"yyyy")</f>
        <v>2011</v>
      </c>
      <c r="L884">
        <v>1312490350</v>
      </c>
      <c r="M884" s="10">
        <f>(Table1[[#This Row],[launched_at]]/86400)+25569+(-5/24)</f>
        <v>40759.652199074073</v>
      </c>
      <c r="N884" s="9" t="str">
        <f>TEXT(Table1[[#This Row],[launched_at date time serial]], "yyyy")</f>
        <v>2011</v>
      </c>
      <c r="O884" t="b">
        <v>0</v>
      </c>
      <c r="P884">
        <v>14</v>
      </c>
      <c r="Q884" t="b">
        <v>0</v>
      </c>
      <c r="R884" t="s">
        <v>8278</v>
      </c>
      <c r="S884" s="5">
        <f>Table1[[#This Row],[pledged]]/Table1[[#This Row],[goal]]</f>
        <v>0.20133333333333334</v>
      </c>
      <c r="T884" s="6">
        <f>Table1[[#This Row],[pledged]]/Table1[[#This Row],[backers_count]]</f>
        <v>21.571428571428573</v>
      </c>
      <c r="U884" t="s">
        <v>8324</v>
      </c>
      <c r="V884" t="s">
        <v>8328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f>(Table1[[#This Row],[deadline]]/86400)+25569+(-5/24)</f>
        <v>42431.727256944439</v>
      </c>
      <c r="K885" s="11" t="str">
        <f>TEXT(Table1[[#This Row],[deadline date time serial]],"yyyy")</f>
        <v>2016</v>
      </c>
      <c r="L885">
        <v>1451773635</v>
      </c>
      <c r="M885" s="10">
        <f>(Table1[[#This Row],[launched_at]]/86400)+25569+(-5/24)</f>
        <v>42371.727256944439</v>
      </c>
      <c r="N885" s="9" t="str">
        <f>TEXT(Table1[[#This Row],[launched_at date time serial]], "yyyy")</f>
        <v>2016</v>
      </c>
      <c r="O885" t="b">
        <v>0</v>
      </c>
      <c r="P885">
        <v>24</v>
      </c>
      <c r="Q885" t="b">
        <v>0</v>
      </c>
      <c r="R885" t="s">
        <v>8278</v>
      </c>
      <c r="S885" s="5">
        <f>Table1[[#This Row],[pledged]]/Table1[[#This Row],[goal]]</f>
        <v>0.4002</v>
      </c>
      <c r="T885" s="6">
        <f>Table1[[#This Row],[pledged]]/Table1[[#This Row],[backers_count]]</f>
        <v>83.375</v>
      </c>
      <c r="U885" t="s">
        <v>8324</v>
      </c>
      <c r="V885" t="s">
        <v>8328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f>(Table1[[#This Row],[deadline]]/86400)+25569+(-5/24)</f>
        <v>41040.896527777775</v>
      </c>
      <c r="K886" s="11" t="str">
        <f>TEXT(Table1[[#This Row],[deadline date time serial]],"yyyy")</f>
        <v>2012</v>
      </c>
      <c r="L886">
        <v>1331666146</v>
      </c>
      <c r="M886" s="10">
        <f>(Table1[[#This Row],[launched_at]]/86400)+25569+(-5/24)</f>
        <v>40981.594282407408</v>
      </c>
      <c r="N886" s="9" t="str">
        <f>TEXT(Table1[[#This Row],[launched_at date time serial]], "yyyy")</f>
        <v>2012</v>
      </c>
      <c r="O886" t="b">
        <v>0</v>
      </c>
      <c r="P886">
        <v>2</v>
      </c>
      <c r="Q886" t="b">
        <v>0</v>
      </c>
      <c r="R886" t="s">
        <v>8278</v>
      </c>
      <c r="S886" s="5">
        <f>Table1[[#This Row],[pledged]]/Table1[[#This Row],[goal]]</f>
        <v>0.01</v>
      </c>
      <c r="T886" s="6">
        <f>Table1[[#This Row],[pledged]]/Table1[[#This Row],[backers_count]]</f>
        <v>10</v>
      </c>
      <c r="U886" t="s">
        <v>8324</v>
      </c>
      <c r="V886" t="s">
        <v>8328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f>(Table1[[#This Row],[deadline]]/86400)+25569+(-5/24)</f>
        <v>42734.732766203706</v>
      </c>
      <c r="K887" s="11" t="str">
        <f>TEXT(Table1[[#This Row],[deadline date time serial]],"yyyy")</f>
        <v>2016</v>
      </c>
      <c r="L887">
        <v>1481322911</v>
      </c>
      <c r="M887" s="10">
        <f>(Table1[[#This Row],[launched_at]]/86400)+25569+(-5/24)</f>
        <v>42713.732766203706</v>
      </c>
      <c r="N887" s="9" t="str">
        <f>TEXT(Table1[[#This Row],[launched_at date time serial]], "yyyy")</f>
        <v>2016</v>
      </c>
      <c r="O887" t="b">
        <v>0</v>
      </c>
      <c r="P887">
        <v>21</v>
      </c>
      <c r="Q887" t="b">
        <v>0</v>
      </c>
      <c r="R887" t="s">
        <v>8278</v>
      </c>
      <c r="S887" s="5">
        <f>Table1[[#This Row],[pledged]]/Table1[[#This Row],[goal]]</f>
        <v>0.75</v>
      </c>
      <c r="T887" s="6">
        <f>Table1[[#This Row],[pledged]]/Table1[[#This Row],[backers_count]]</f>
        <v>35.714285714285715</v>
      </c>
      <c r="U887" t="s">
        <v>8324</v>
      </c>
      <c r="V887" t="s">
        <v>8328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f>(Table1[[#This Row],[deadline]]/86400)+25569+(-5/24)</f>
        <v>42628.662187499998</v>
      </c>
      <c r="K888" s="11" t="str">
        <f>TEXT(Table1[[#This Row],[deadline date time serial]],"yyyy")</f>
        <v>2016</v>
      </c>
      <c r="L888">
        <v>1471812813</v>
      </c>
      <c r="M888" s="10">
        <f>(Table1[[#This Row],[launched_at]]/86400)+25569+(-5/24)</f>
        <v>42603.662187499998</v>
      </c>
      <c r="N888" s="9" t="str">
        <f>TEXT(Table1[[#This Row],[launched_at date time serial]], "yyyy")</f>
        <v>2016</v>
      </c>
      <c r="O888" t="b">
        <v>0</v>
      </c>
      <c r="P888">
        <v>7</v>
      </c>
      <c r="Q888" t="b">
        <v>0</v>
      </c>
      <c r="R888" t="s">
        <v>8278</v>
      </c>
      <c r="S888" s="5">
        <f>Table1[[#This Row],[pledged]]/Table1[[#This Row],[goal]]</f>
        <v>0.41</v>
      </c>
      <c r="T888" s="6">
        <f>Table1[[#This Row],[pledged]]/Table1[[#This Row],[backers_count]]</f>
        <v>29.285714285714285</v>
      </c>
      <c r="U888" t="s">
        <v>8324</v>
      </c>
      <c r="V888" t="s">
        <v>8328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f>(Table1[[#This Row],[deadline]]/86400)+25569+(-5/24)</f>
        <v>41056.75063657407</v>
      </c>
      <c r="K889" s="11" t="str">
        <f>TEXT(Table1[[#This Row],[deadline date time serial]],"yyyy")</f>
        <v>2012</v>
      </c>
      <c r="L889">
        <v>1335567655</v>
      </c>
      <c r="M889" s="10">
        <f>(Table1[[#This Row],[launched_at]]/86400)+25569+(-5/24)</f>
        <v>41026.75063657407</v>
      </c>
      <c r="N889" s="9" t="str">
        <f>TEXT(Table1[[#This Row],[launched_at date time serial]], "yyyy")</f>
        <v>2012</v>
      </c>
      <c r="O889" t="b">
        <v>0</v>
      </c>
      <c r="P889">
        <v>0</v>
      </c>
      <c r="Q889" t="b">
        <v>0</v>
      </c>
      <c r="R889" t="s">
        <v>8278</v>
      </c>
      <c r="S889" s="5">
        <f>Table1[[#This Row],[pledged]]/Table1[[#This Row],[goal]]</f>
        <v>0</v>
      </c>
      <c r="T889" s="6" t="e">
        <f>Table1[[#This Row],[pledged]]/Table1[[#This Row],[backers_count]]</f>
        <v>#DIV/0!</v>
      </c>
      <c r="U889" t="s">
        <v>8324</v>
      </c>
      <c r="V889" t="s">
        <v>8328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f>(Table1[[#This Row],[deadline]]/86400)+25569+(-5/24)</f>
        <v>40787.041666666664</v>
      </c>
      <c r="K890" s="11" t="str">
        <f>TEXT(Table1[[#This Row],[deadline date time serial]],"yyyy")</f>
        <v>2011</v>
      </c>
      <c r="L890">
        <v>1311789885</v>
      </c>
      <c r="M890" s="10">
        <f>(Table1[[#This Row],[launched_at]]/86400)+25569+(-5/24)</f>
        <v>40751.544965277775</v>
      </c>
      <c r="N890" s="9" t="str">
        <f>TEXT(Table1[[#This Row],[launched_at date time serial]], "yyyy")</f>
        <v>2011</v>
      </c>
      <c r="O890" t="b">
        <v>0</v>
      </c>
      <c r="P890">
        <v>4</v>
      </c>
      <c r="Q890" t="b">
        <v>0</v>
      </c>
      <c r="R890" t="s">
        <v>8278</v>
      </c>
      <c r="S890" s="5">
        <f>Table1[[#This Row],[pledged]]/Table1[[#This Row],[goal]]</f>
        <v>7.1999999999999995E-2</v>
      </c>
      <c r="T890" s="6">
        <f>Table1[[#This Row],[pledged]]/Table1[[#This Row],[backers_count]]</f>
        <v>18</v>
      </c>
      <c r="U890" t="s">
        <v>8324</v>
      </c>
      <c r="V890" t="s">
        <v>8328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f>(Table1[[#This Row],[deadline]]/86400)+25569+(-5/24)</f>
        <v>41917.575729166667</v>
      </c>
      <c r="K891" s="11" t="str">
        <f>TEXT(Table1[[#This Row],[deadline date time serial]],"yyyy")</f>
        <v>2014</v>
      </c>
      <c r="L891">
        <v>1409942943</v>
      </c>
      <c r="M891" s="10">
        <f>(Table1[[#This Row],[launched_at]]/86400)+25569+(-5/24)</f>
        <v>41887.575729166667</v>
      </c>
      <c r="N891" s="9" t="str">
        <f>TEXT(Table1[[#This Row],[launched_at date time serial]], "yyyy")</f>
        <v>2014</v>
      </c>
      <c r="O891" t="b">
        <v>0</v>
      </c>
      <c r="P891">
        <v>32</v>
      </c>
      <c r="Q891" t="b">
        <v>0</v>
      </c>
      <c r="R891" t="s">
        <v>8278</v>
      </c>
      <c r="S891" s="5">
        <f>Table1[[#This Row],[pledged]]/Table1[[#This Row],[goal]]</f>
        <v>9.4412800000000005E-2</v>
      </c>
      <c r="T891" s="6">
        <f>Table1[[#This Row],[pledged]]/Table1[[#This Row],[backers_count]]</f>
        <v>73.760000000000005</v>
      </c>
      <c r="U891" t="s">
        <v>8324</v>
      </c>
      <c r="V891" t="s">
        <v>8328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f>(Table1[[#This Row],[deadline]]/86400)+25569+(-5/24)</f>
        <v>41599.532164351847</v>
      </c>
      <c r="K892" s="11" t="str">
        <f>TEXT(Table1[[#This Row],[deadline date time serial]],"yyyy")</f>
        <v>2013</v>
      </c>
      <c r="L892">
        <v>1382460379</v>
      </c>
      <c r="M892" s="10">
        <f>(Table1[[#This Row],[launched_at]]/86400)+25569+(-5/24)</f>
        <v>41569.490497685183</v>
      </c>
      <c r="N892" s="9" t="str">
        <f>TEXT(Table1[[#This Row],[launched_at date time serial]], "yyyy")</f>
        <v>2013</v>
      </c>
      <c r="O892" t="b">
        <v>0</v>
      </c>
      <c r="P892">
        <v>4</v>
      </c>
      <c r="Q892" t="b">
        <v>0</v>
      </c>
      <c r="R892" t="s">
        <v>8278</v>
      </c>
      <c r="S892" s="5">
        <f>Table1[[#This Row],[pledged]]/Table1[[#This Row],[goal]]</f>
        <v>4.1666666666666664E-2</v>
      </c>
      <c r="T892" s="6">
        <f>Table1[[#This Row],[pledged]]/Table1[[#This Row],[backers_count]]</f>
        <v>31.25</v>
      </c>
      <c r="U892" t="s">
        <v>8324</v>
      </c>
      <c r="V892" t="s">
        <v>8328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f>(Table1[[#This Row],[deadline]]/86400)+25569+(-5/24)</f>
        <v>41871.823263888888</v>
      </c>
      <c r="K893" s="11" t="str">
        <f>TEXT(Table1[[#This Row],[deadline date time serial]],"yyyy")</f>
        <v>2014</v>
      </c>
      <c r="L893">
        <v>1405989930</v>
      </c>
      <c r="M893" s="10">
        <f>(Table1[[#This Row],[launched_at]]/86400)+25569+(-5/24)</f>
        <v>41841.823263888888</v>
      </c>
      <c r="N893" s="9" t="str">
        <f>TEXT(Table1[[#This Row],[launched_at date time serial]], "yyyy")</f>
        <v>2014</v>
      </c>
      <c r="O893" t="b">
        <v>0</v>
      </c>
      <c r="P893">
        <v>9</v>
      </c>
      <c r="Q893" t="b">
        <v>0</v>
      </c>
      <c r="R893" t="s">
        <v>8278</v>
      </c>
      <c r="S893" s="5">
        <f>Table1[[#This Row],[pledged]]/Table1[[#This Row],[goal]]</f>
        <v>3.2500000000000001E-2</v>
      </c>
      <c r="T893" s="6">
        <f>Table1[[#This Row],[pledged]]/Table1[[#This Row],[backers_count]]</f>
        <v>28.888888888888889</v>
      </c>
      <c r="U893" t="s">
        <v>8324</v>
      </c>
      <c r="V893" t="s">
        <v>8328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f>(Table1[[#This Row],[deadline]]/86400)+25569+(-5/24)</f>
        <v>40390.958333333328</v>
      </c>
      <c r="K894" s="11" t="str">
        <f>TEXT(Table1[[#This Row],[deadline date time serial]],"yyyy")</f>
        <v>2010</v>
      </c>
      <c r="L894">
        <v>1273121283</v>
      </c>
      <c r="M894" s="10">
        <f>(Table1[[#This Row],[launched_at]]/86400)+25569+(-5/24)</f>
        <v>40303.991701388884</v>
      </c>
      <c r="N894" s="9" t="str">
        <f>TEXT(Table1[[#This Row],[launched_at date time serial]], "yyyy")</f>
        <v>2010</v>
      </c>
      <c r="O894" t="b">
        <v>0</v>
      </c>
      <c r="P894">
        <v>17</v>
      </c>
      <c r="Q894" t="b">
        <v>0</v>
      </c>
      <c r="R894" t="s">
        <v>8278</v>
      </c>
      <c r="S894" s="5">
        <f>Table1[[#This Row],[pledged]]/Table1[[#This Row],[goal]]</f>
        <v>0.40749999999999997</v>
      </c>
      <c r="T894" s="6">
        <f>Table1[[#This Row],[pledged]]/Table1[[#This Row],[backers_count]]</f>
        <v>143.8235294117647</v>
      </c>
      <c r="U894" t="s">
        <v>8324</v>
      </c>
      <c r="V894" t="s">
        <v>8328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f>(Table1[[#This Row],[deadline]]/86400)+25569+(-5/24)</f>
        <v>42095.647719907407</v>
      </c>
      <c r="K895" s="11" t="str">
        <f>TEXT(Table1[[#This Row],[deadline date time serial]],"yyyy")</f>
        <v>2015</v>
      </c>
      <c r="L895">
        <v>1425331963</v>
      </c>
      <c r="M895" s="10">
        <f>(Table1[[#This Row],[launched_at]]/86400)+25569+(-5/24)</f>
        <v>42065.689386574071</v>
      </c>
      <c r="N895" s="9" t="str">
        <f>TEXT(Table1[[#This Row],[launched_at date time serial]], "yyyy")</f>
        <v>2015</v>
      </c>
      <c r="O895" t="b">
        <v>0</v>
      </c>
      <c r="P895">
        <v>5</v>
      </c>
      <c r="Q895" t="b">
        <v>0</v>
      </c>
      <c r="R895" t="s">
        <v>8278</v>
      </c>
      <c r="S895" s="5">
        <f>Table1[[#This Row],[pledged]]/Table1[[#This Row],[goal]]</f>
        <v>0.1</v>
      </c>
      <c r="T895" s="6">
        <f>Table1[[#This Row],[pledged]]/Table1[[#This Row],[backers_count]]</f>
        <v>40</v>
      </c>
      <c r="U895" t="s">
        <v>8324</v>
      </c>
      <c r="V895" t="s">
        <v>8328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f>(Table1[[#This Row],[deadline]]/86400)+25569+(-5/24)</f>
        <v>42526.773263888885</v>
      </c>
      <c r="K896" s="11" t="str">
        <f>TEXT(Table1[[#This Row],[deadline date time serial]],"yyyy")</f>
        <v>2016</v>
      </c>
      <c r="L896">
        <v>1462577610</v>
      </c>
      <c r="M896" s="10">
        <f>(Table1[[#This Row],[launched_at]]/86400)+25569+(-5/24)</f>
        <v>42496.773263888885</v>
      </c>
      <c r="N896" s="9" t="str">
        <f>TEXT(Table1[[#This Row],[launched_at date time serial]], "yyyy")</f>
        <v>2016</v>
      </c>
      <c r="O896" t="b">
        <v>0</v>
      </c>
      <c r="P896">
        <v>53</v>
      </c>
      <c r="Q896" t="b">
        <v>0</v>
      </c>
      <c r="R896" t="s">
        <v>8278</v>
      </c>
      <c r="S896" s="5">
        <f>Table1[[#This Row],[pledged]]/Table1[[#This Row],[goal]]</f>
        <v>0.39169999999999999</v>
      </c>
      <c r="T896" s="6">
        <f>Table1[[#This Row],[pledged]]/Table1[[#This Row],[backers_count]]</f>
        <v>147.81132075471697</v>
      </c>
      <c r="U896" t="s">
        <v>8324</v>
      </c>
      <c r="V896" t="s">
        <v>8328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f>(Table1[[#This Row],[deadline]]/86400)+25569+(-5/24)</f>
        <v>40475.919317129628</v>
      </c>
      <c r="K897" s="11" t="str">
        <f>TEXT(Table1[[#This Row],[deadline date time serial]],"yyyy")</f>
        <v>2010</v>
      </c>
      <c r="L897">
        <v>1284087829</v>
      </c>
      <c r="M897" s="10">
        <f>(Table1[[#This Row],[launched_at]]/86400)+25569+(-5/24)</f>
        <v>40430.919317129628</v>
      </c>
      <c r="N897" s="9" t="str">
        <f>TEXT(Table1[[#This Row],[launched_at date time serial]], "yyyy")</f>
        <v>2010</v>
      </c>
      <c r="O897" t="b">
        <v>0</v>
      </c>
      <c r="P897">
        <v>7</v>
      </c>
      <c r="Q897" t="b">
        <v>0</v>
      </c>
      <c r="R897" t="s">
        <v>8278</v>
      </c>
      <c r="S897" s="5">
        <f>Table1[[#This Row],[pledged]]/Table1[[#This Row],[goal]]</f>
        <v>2.4375000000000001E-2</v>
      </c>
      <c r="T897" s="6">
        <f>Table1[[#This Row],[pledged]]/Table1[[#This Row],[backers_count]]</f>
        <v>27.857142857142858</v>
      </c>
      <c r="U897" t="s">
        <v>8324</v>
      </c>
      <c r="V897" t="s">
        <v>8328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f>(Table1[[#This Row],[deadline]]/86400)+25569+(-5/24)</f>
        <v>42243.958333333336</v>
      </c>
      <c r="K898" s="11" t="str">
        <f>TEXT(Table1[[#This Row],[deadline date time serial]],"yyyy")</f>
        <v>2015</v>
      </c>
      <c r="L898">
        <v>1438549026</v>
      </c>
      <c r="M898" s="10">
        <f>(Table1[[#This Row],[launched_at]]/86400)+25569+(-5/24)</f>
        <v>42218.66465277777</v>
      </c>
      <c r="N898" s="9" t="str">
        <f>TEXT(Table1[[#This Row],[launched_at date time serial]], "yyyy")</f>
        <v>2015</v>
      </c>
      <c r="O898" t="b">
        <v>0</v>
      </c>
      <c r="P898">
        <v>72</v>
      </c>
      <c r="Q898" t="b">
        <v>0</v>
      </c>
      <c r="R898" t="s">
        <v>8278</v>
      </c>
      <c r="S898" s="5">
        <f>Table1[[#This Row],[pledged]]/Table1[[#This Row],[goal]]</f>
        <v>0.4</v>
      </c>
      <c r="T898" s="6">
        <f>Table1[[#This Row],[pledged]]/Table1[[#This Row],[backers_count]]</f>
        <v>44.444444444444443</v>
      </c>
      <c r="U898" t="s">
        <v>8324</v>
      </c>
      <c r="V898" t="s">
        <v>8328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f>(Table1[[#This Row],[deadline]]/86400)+25569+(-5/24)</f>
        <v>41241.52208333333</v>
      </c>
      <c r="K899" s="11" t="str">
        <f>TEXT(Table1[[#This Row],[deadline date time serial]],"yyyy")</f>
        <v>2012</v>
      </c>
      <c r="L899">
        <v>1351528308</v>
      </c>
      <c r="M899" s="10">
        <f>(Table1[[#This Row],[launched_at]]/86400)+25569+(-5/24)</f>
        <v>41211.480416666665</v>
      </c>
      <c r="N899" s="9" t="str">
        <f>TEXT(Table1[[#This Row],[launched_at date time serial]], "yyyy")</f>
        <v>2012</v>
      </c>
      <c r="O899" t="b">
        <v>0</v>
      </c>
      <c r="P899">
        <v>0</v>
      </c>
      <c r="Q899" t="b">
        <v>0</v>
      </c>
      <c r="R899" t="s">
        <v>8278</v>
      </c>
      <c r="S899" s="5">
        <f>Table1[[#This Row],[pledged]]/Table1[[#This Row],[goal]]</f>
        <v>0</v>
      </c>
      <c r="T899" s="6" t="e">
        <f>Table1[[#This Row],[pledged]]/Table1[[#This Row],[backers_count]]</f>
        <v>#DIV/0!</v>
      </c>
      <c r="U899" t="s">
        <v>8324</v>
      </c>
      <c r="V899" t="s">
        <v>8328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f>(Table1[[#This Row],[deadline]]/86400)+25569+(-5/24)</f>
        <v>40923.549884259257</v>
      </c>
      <c r="K900" s="11" t="str">
        <f>TEXT(Table1[[#This Row],[deadline date time serial]],"yyyy")</f>
        <v>2012</v>
      </c>
      <c r="L900">
        <v>1322763110</v>
      </c>
      <c r="M900" s="10">
        <f>(Table1[[#This Row],[launched_at]]/86400)+25569+(-5/24)</f>
        <v>40878.549884259257</v>
      </c>
      <c r="N900" s="9" t="str">
        <f>TEXT(Table1[[#This Row],[launched_at date time serial]], "yyyy")</f>
        <v>2011</v>
      </c>
      <c r="O900" t="b">
        <v>0</v>
      </c>
      <c r="P900">
        <v>2</v>
      </c>
      <c r="Q900" t="b">
        <v>0</v>
      </c>
      <c r="R900" t="s">
        <v>8278</v>
      </c>
      <c r="S900" s="5">
        <f>Table1[[#This Row],[pledged]]/Table1[[#This Row],[goal]]</f>
        <v>2.8000000000000001E-2</v>
      </c>
      <c r="T900" s="6">
        <f>Table1[[#This Row],[pledged]]/Table1[[#This Row],[backers_count]]</f>
        <v>35</v>
      </c>
      <c r="U900" t="s">
        <v>8324</v>
      </c>
      <c r="V900" t="s">
        <v>8328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f>(Table1[[#This Row],[deadline]]/86400)+25569+(-5/24)</f>
        <v>40690.890763888885</v>
      </c>
      <c r="K901" s="11" t="str">
        <f>TEXT(Table1[[#This Row],[deadline date time serial]],"yyyy")</f>
        <v>2011</v>
      </c>
      <c r="L901">
        <v>1302661362</v>
      </c>
      <c r="M901" s="10">
        <f>(Table1[[#This Row],[launched_at]]/86400)+25569+(-5/24)</f>
        <v>40645.890763888885</v>
      </c>
      <c r="N901" s="9" t="str">
        <f>TEXT(Table1[[#This Row],[launched_at date time serial]], "yyyy")</f>
        <v>2011</v>
      </c>
      <c r="O901" t="b">
        <v>0</v>
      </c>
      <c r="P901">
        <v>8</v>
      </c>
      <c r="Q901" t="b">
        <v>0</v>
      </c>
      <c r="R901" t="s">
        <v>8278</v>
      </c>
      <c r="S901" s="5">
        <f>Table1[[#This Row],[pledged]]/Table1[[#This Row],[goal]]</f>
        <v>0.37333333333333335</v>
      </c>
      <c r="T901" s="6">
        <f>Table1[[#This Row],[pledged]]/Table1[[#This Row],[backers_count]]</f>
        <v>35</v>
      </c>
      <c r="U901" t="s">
        <v>8324</v>
      </c>
      <c r="V901" t="s">
        <v>8328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f>(Table1[[#This Row],[deadline]]/86400)+25569+(-5/24)</f>
        <v>42459.599560185183</v>
      </c>
      <c r="K902" s="11" t="str">
        <f>TEXT(Table1[[#This Row],[deadline date time serial]],"yyyy")</f>
        <v>2016</v>
      </c>
      <c r="L902">
        <v>1456777402</v>
      </c>
      <c r="M902" s="10">
        <f>(Table1[[#This Row],[launched_at]]/86400)+25569+(-5/24)</f>
        <v>42429.641226851854</v>
      </c>
      <c r="N902" s="9" t="str">
        <f>TEXT(Table1[[#This Row],[launched_at date time serial]], "yyyy")</f>
        <v>2016</v>
      </c>
      <c r="O902" t="b">
        <v>0</v>
      </c>
      <c r="P902">
        <v>2</v>
      </c>
      <c r="Q902" t="b">
        <v>0</v>
      </c>
      <c r="R902" t="s">
        <v>8277</v>
      </c>
      <c r="S902" s="5">
        <f>Table1[[#This Row],[pledged]]/Table1[[#This Row],[goal]]</f>
        <v>4.1999999999999997E-3</v>
      </c>
      <c r="T902" s="6">
        <f>Table1[[#This Row],[pledged]]/Table1[[#This Row],[backers_count]]</f>
        <v>10.5</v>
      </c>
      <c r="U902" t="s">
        <v>8324</v>
      </c>
      <c r="V902" t="s">
        <v>8327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f>(Table1[[#This Row],[deadline]]/86400)+25569+(-5/24)</f>
        <v>40337.59097222222</v>
      </c>
      <c r="K903" s="11" t="str">
        <f>TEXT(Table1[[#This Row],[deadline date time serial]],"yyyy")</f>
        <v>2010</v>
      </c>
      <c r="L903">
        <v>1272050914</v>
      </c>
      <c r="M903" s="10">
        <f>(Table1[[#This Row],[launched_at]]/86400)+25569+(-5/24)</f>
        <v>40291.603171296294</v>
      </c>
      <c r="N903" s="9" t="str">
        <f>TEXT(Table1[[#This Row],[launched_at date time serial]], "yyyy")</f>
        <v>2010</v>
      </c>
      <c r="O903" t="b">
        <v>0</v>
      </c>
      <c r="P903">
        <v>0</v>
      </c>
      <c r="Q903" t="b">
        <v>0</v>
      </c>
      <c r="R903" t="s">
        <v>8277</v>
      </c>
      <c r="S903" s="5">
        <f>Table1[[#This Row],[pledged]]/Table1[[#This Row],[goal]]</f>
        <v>0</v>
      </c>
      <c r="T903" s="6" t="e">
        <f>Table1[[#This Row],[pledged]]/Table1[[#This Row],[backers_count]]</f>
        <v>#DIV/0!</v>
      </c>
      <c r="U903" t="s">
        <v>8324</v>
      </c>
      <c r="V903" t="s">
        <v>8327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f>(Table1[[#This Row],[deadline]]/86400)+25569+(-5/24)</f>
        <v>41881.4375</v>
      </c>
      <c r="K904" s="11" t="str">
        <f>TEXT(Table1[[#This Row],[deadline date time serial]],"yyyy")</f>
        <v>2014</v>
      </c>
      <c r="L904">
        <v>1404947422</v>
      </c>
      <c r="M904" s="10">
        <f>(Table1[[#This Row],[launched_at]]/86400)+25569+(-5/24)</f>
        <v>41829.757199074069</v>
      </c>
      <c r="N904" s="9" t="str">
        <f>TEXT(Table1[[#This Row],[launched_at date time serial]], "yyyy")</f>
        <v>2014</v>
      </c>
      <c r="O904" t="b">
        <v>0</v>
      </c>
      <c r="P904">
        <v>3</v>
      </c>
      <c r="Q904" t="b">
        <v>0</v>
      </c>
      <c r="R904" t="s">
        <v>8277</v>
      </c>
      <c r="S904" s="5">
        <f>Table1[[#This Row],[pledged]]/Table1[[#This Row],[goal]]</f>
        <v>3.0000000000000001E-3</v>
      </c>
      <c r="T904" s="6">
        <f>Table1[[#This Row],[pledged]]/Table1[[#This Row],[backers_count]]</f>
        <v>30</v>
      </c>
      <c r="U904" t="s">
        <v>8324</v>
      </c>
      <c r="V904" t="s">
        <v>8327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f>(Table1[[#This Row],[deadline]]/86400)+25569+(-5/24)</f>
        <v>41174.892361111109</v>
      </c>
      <c r="K905" s="11" t="str">
        <f>TEXT(Table1[[#This Row],[deadline date time serial]],"yyyy")</f>
        <v>2012</v>
      </c>
      <c r="L905">
        <v>1346180780</v>
      </c>
      <c r="M905" s="10">
        <f>(Table1[[#This Row],[launched_at]]/86400)+25569+(-5/24)</f>
        <v>41149.587731481479</v>
      </c>
      <c r="N905" s="9" t="str">
        <f>TEXT(Table1[[#This Row],[launched_at date time serial]], "yyyy")</f>
        <v>2012</v>
      </c>
      <c r="O905" t="b">
        <v>0</v>
      </c>
      <c r="P905">
        <v>4</v>
      </c>
      <c r="Q905" t="b">
        <v>0</v>
      </c>
      <c r="R905" t="s">
        <v>8277</v>
      </c>
      <c r="S905" s="5">
        <f>Table1[[#This Row],[pledged]]/Table1[[#This Row],[goal]]</f>
        <v>3.2000000000000001E-2</v>
      </c>
      <c r="T905" s="6">
        <f>Table1[[#This Row],[pledged]]/Table1[[#This Row],[backers_count]]</f>
        <v>40</v>
      </c>
      <c r="U905" t="s">
        <v>8324</v>
      </c>
      <c r="V905" t="s">
        <v>8327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f>(Table1[[#This Row],[deadline]]/86400)+25569+(-5/24)</f>
        <v>42371.87195601852</v>
      </c>
      <c r="K906" s="11" t="str">
        <f>TEXT(Table1[[#This Row],[deadline date time serial]],"yyyy")</f>
        <v>2016</v>
      </c>
      <c r="L906">
        <v>1449194137</v>
      </c>
      <c r="M906" s="10">
        <f>(Table1[[#This Row],[launched_at]]/86400)+25569+(-5/24)</f>
        <v>42341.87195601852</v>
      </c>
      <c r="N906" s="9" t="str">
        <f>TEXT(Table1[[#This Row],[launched_at date time serial]], "yyyy")</f>
        <v>2015</v>
      </c>
      <c r="O906" t="b">
        <v>0</v>
      </c>
      <c r="P906">
        <v>3</v>
      </c>
      <c r="Q906" t="b">
        <v>0</v>
      </c>
      <c r="R906" t="s">
        <v>8277</v>
      </c>
      <c r="S906" s="5">
        <f>Table1[[#This Row],[pledged]]/Table1[[#This Row],[goal]]</f>
        <v>3.0200000000000001E-3</v>
      </c>
      <c r="T906" s="6">
        <f>Table1[[#This Row],[pledged]]/Table1[[#This Row],[backers_count]]</f>
        <v>50.333333333333336</v>
      </c>
      <c r="U906" t="s">
        <v>8324</v>
      </c>
      <c r="V906" t="s">
        <v>8327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f>(Table1[[#This Row],[deadline]]/86400)+25569+(-5/24)</f>
        <v>40567.031550925924</v>
      </c>
      <c r="K907" s="11" t="str">
        <f>TEXT(Table1[[#This Row],[deadline date time serial]],"yyyy")</f>
        <v>2011</v>
      </c>
      <c r="L907">
        <v>1290663926</v>
      </c>
      <c r="M907" s="10">
        <f>(Table1[[#This Row],[launched_at]]/86400)+25569+(-5/24)</f>
        <v>40507.031550925924</v>
      </c>
      <c r="N907" s="9" t="str">
        <f>TEXT(Table1[[#This Row],[launched_at date time serial]], "yyyy")</f>
        <v>2010</v>
      </c>
      <c r="O907" t="b">
        <v>0</v>
      </c>
      <c r="P907">
        <v>6</v>
      </c>
      <c r="Q907" t="b">
        <v>0</v>
      </c>
      <c r="R907" t="s">
        <v>8277</v>
      </c>
      <c r="S907" s="5">
        <f>Table1[[#This Row],[pledged]]/Table1[[#This Row],[goal]]</f>
        <v>3.0153846153846153E-2</v>
      </c>
      <c r="T907" s="6">
        <f>Table1[[#This Row],[pledged]]/Table1[[#This Row],[backers_count]]</f>
        <v>32.666666666666664</v>
      </c>
      <c r="U907" t="s">
        <v>8324</v>
      </c>
      <c r="V907" t="s">
        <v>8327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f>(Table1[[#This Row],[deadline]]/86400)+25569+(-5/24)</f>
        <v>41710.939699074072</v>
      </c>
      <c r="K908" s="11" t="str">
        <f>TEXT(Table1[[#This Row],[deadline date time serial]],"yyyy")</f>
        <v>2014</v>
      </c>
      <c r="L908">
        <v>1392093190</v>
      </c>
      <c r="M908" s="10">
        <f>(Table1[[#This Row],[launched_at]]/86400)+25569+(-5/24)</f>
        <v>41680.981365740736</v>
      </c>
      <c r="N908" s="9" t="str">
        <f>TEXT(Table1[[#This Row],[launched_at date time serial]], "yyyy")</f>
        <v>2014</v>
      </c>
      <c r="O908" t="b">
        <v>0</v>
      </c>
      <c r="P908">
        <v>0</v>
      </c>
      <c r="Q908" t="b">
        <v>0</v>
      </c>
      <c r="R908" t="s">
        <v>8277</v>
      </c>
      <c r="S908" s="5">
        <f>Table1[[#This Row],[pledged]]/Table1[[#This Row],[goal]]</f>
        <v>0</v>
      </c>
      <c r="T908" s="6" t="e">
        <f>Table1[[#This Row],[pledged]]/Table1[[#This Row],[backers_count]]</f>
        <v>#DIV/0!</v>
      </c>
      <c r="U908" t="s">
        <v>8324</v>
      </c>
      <c r="V908" t="s">
        <v>8327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f>(Table1[[#This Row],[deadline]]/86400)+25569+(-5/24)</f>
        <v>40796.9840625</v>
      </c>
      <c r="K909" s="11" t="str">
        <f>TEXT(Table1[[#This Row],[deadline date time serial]],"yyyy")</f>
        <v>2011</v>
      </c>
      <c r="L909">
        <v>1313123823</v>
      </c>
      <c r="M909" s="10">
        <f>(Table1[[#This Row],[launched_at]]/86400)+25569+(-5/24)</f>
        <v>40766.9840625</v>
      </c>
      <c r="N909" s="9" t="str">
        <f>TEXT(Table1[[#This Row],[launched_at date time serial]], "yyyy")</f>
        <v>2011</v>
      </c>
      <c r="O909" t="b">
        <v>0</v>
      </c>
      <c r="P909">
        <v>0</v>
      </c>
      <c r="Q909" t="b">
        <v>0</v>
      </c>
      <c r="R909" t="s">
        <v>8277</v>
      </c>
      <c r="S909" s="5">
        <f>Table1[[#This Row],[pledged]]/Table1[[#This Row],[goal]]</f>
        <v>0</v>
      </c>
      <c r="T909" s="6" t="e">
        <f>Table1[[#This Row],[pledged]]/Table1[[#This Row],[backers_count]]</f>
        <v>#DIV/0!</v>
      </c>
      <c r="U909" t="s">
        <v>8324</v>
      </c>
      <c r="V909" t="s">
        <v>8327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f>(Table1[[#This Row],[deadline]]/86400)+25569+(-5/24)</f>
        <v>40385.999305555553</v>
      </c>
      <c r="K910" s="11" t="str">
        <f>TEXT(Table1[[#This Row],[deadline date time serial]],"yyyy")</f>
        <v>2010</v>
      </c>
      <c r="L910">
        <v>1276283655</v>
      </c>
      <c r="M910" s="10">
        <f>(Table1[[#This Row],[launched_at]]/86400)+25569+(-5/24)</f>
        <v>40340.593229166661</v>
      </c>
      <c r="N910" s="9" t="str">
        <f>TEXT(Table1[[#This Row],[launched_at date time serial]], "yyyy")</f>
        <v>2010</v>
      </c>
      <c r="O910" t="b">
        <v>0</v>
      </c>
      <c r="P910">
        <v>0</v>
      </c>
      <c r="Q910" t="b">
        <v>0</v>
      </c>
      <c r="R910" t="s">
        <v>8277</v>
      </c>
      <c r="S910" s="5">
        <f>Table1[[#This Row],[pledged]]/Table1[[#This Row],[goal]]</f>
        <v>0</v>
      </c>
      <c r="T910" s="6" t="e">
        <f>Table1[[#This Row],[pledged]]/Table1[[#This Row],[backers_count]]</f>
        <v>#DIV/0!</v>
      </c>
      <c r="U910" t="s">
        <v>8324</v>
      </c>
      <c r="V910" t="s">
        <v>8327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f>(Table1[[#This Row],[deadline]]/86400)+25569+(-5/24)</f>
        <v>41112.958333333328</v>
      </c>
      <c r="K911" s="11" t="str">
        <f>TEXT(Table1[[#This Row],[deadline date time serial]],"yyyy")</f>
        <v>2012</v>
      </c>
      <c r="L911">
        <v>1340296440</v>
      </c>
      <c r="M911" s="10">
        <f>(Table1[[#This Row],[launched_at]]/86400)+25569+(-5/24)</f>
        <v>41081.481944444444</v>
      </c>
      <c r="N911" s="9" t="str">
        <f>TEXT(Table1[[#This Row],[launched_at date time serial]], "yyyy")</f>
        <v>2012</v>
      </c>
      <c r="O911" t="b">
        <v>0</v>
      </c>
      <c r="P911">
        <v>8</v>
      </c>
      <c r="Q911" t="b">
        <v>0</v>
      </c>
      <c r="R911" t="s">
        <v>8277</v>
      </c>
      <c r="S911" s="5">
        <f>Table1[[#This Row],[pledged]]/Table1[[#This Row],[goal]]</f>
        <v>3.2500000000000001E-2</v>
      </c>
      <c r="T911" s="6">
        <f>Table1[[#This Row],[pledged]]/Table1[[#This Row],[backers_count]]</f>
        <v>65</v>
      </c>
      <c r="U911" t="s">
        <v>8324</v>
      </c>
      <c r="V911" t="s">
        <v>8327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f>(Table1[[#This Row],[deadline]]/86400)+25569+(-5/24)</f>
        <v>42797.337025462963</v>
      </c>
      <c r="K912" s="11" t="str">
        <f>TEXT(Table1[[#This Row],[deadline date time serial]],"yyyy")</f>
        <v>2017</v>
      </c>
      <c r="L912">
        <v>1483362319</v>
      </c>
      <c r="M912" s="10">
        <f>(Table1[[#This Row],[launched_at]]/86400)+25569+(-5/24)</f>
        <v>42737.337025462963</v>
      </c>
      <c r="N912" s="9" t="str">
        <f>TEXT(Table1[[#This Row],[launched_at date time serial]], "yyyy")</f>
        <v>2017</v>
      </c>
      <c r="O912" t="b">
        <v>0</v>
      </c>
      <c r="P912">
        <v>5</v>
      </c>
      <c r="Q912" t="b">
        <v>0</v>
      </c>
      <c r="R912" t="s">
        <v>8277</v>
      </c>
      <c r="S912" s="5">
        <f>Table1[[#This Row],[pledged]]/Table1[[#This Row],[goal]]</f>
        <v>0.22363636363636363</v>
      </c>
      <c r="T912" s="6">
        <f>Table1[[#This Row],[pledged]]/Table1[[#This Row],[backers_count]]</f>
        <v>24.6</v>
      </c>
      <c r="U912" t="s">
        <v>8324</v>
      </c>
      <c r="V912" t="s">
        <v>8327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f>(Table1[[#This Row],[deadline]]/86400)+25569+(-5/24)</f>
        <v>41662.796817129631</v>
      </c>
      <c r="K913" s="11" t="str">
        <f>TEXT(Table1[[#This Row],[deadline date time serial]],"yyyy")</f>
        <v>2014</v>
      </c>
      <c r="L913">
        <v>1388707645</v>
      </c>
      <c r="M913" s="10">
        <f>(Table1[[#This Row],[launched_at]]/86400)+25569+(-5/24)</f>
        <v>41641.796817129631</v>
      </c>
      <c r="N913" s="9" t="str">
        <f>TEXT(Table1[[#This Row],[launched_at date time serial]], "yyyy")</f>
        <v>2014</v>
      </c>
      <c r="O913" t="b">
        <v>0</v>
      </c>
      <c r="P913">
        <v>0</v>
      </c>
      <c r="Q913" t="b">
        <v>0</v>
      </c>
      <c r="R913" t="s">
        <v>8277</v>
      </c>
      <c r="S913" s="5">
        <f>Table1[[#This Row],[pledged]]/Table1[[#This Row],[goal]]</f>
        <v>0</v>
      </c>
      <c r="T913" s="6" t="e">
        <f>Table1[[#This Row],[pledged]]/Table1[[#This Row],[backers_count]]</f>
        <v>#DIV/0!</v>
      </c>
      <c r="U913" t="s">
        <v>8324</v>
      </c>
      <c r="V913" t="s">
        <v>8327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f>(Table1[[#This Row],[deadline]]/86400)+25569+(-5/24)</f>
        <v>41253.942673611113</v>
      </c>
      <c r="K914" s="11" t="str">
        <f>TEXT(Table1[[#This Row],[deadline date time serial]],"yyyy")</f>
        <v>2012</v>
      </c>
      <c r="L914">
        <v>1350009447</v>
      </c>
      <c r="M914" s="10">
        <f>(Table1[[#This Row],[launched_at]]/86400)+25569+(-5/24)</f>
        <v>41193.901006944441</v>
      </c>
      <c r="N914" s="9" t="str">
        <f>TEXT(Table1[[#This Row],[launched_at date time serial]], "yyyy")</f>
        <v>2012</v>
      </c>
      <c r="O914" t="b">
        <v>0</v>
      </c>
      <c r="P914">
        <v>2</v>
      </c>
      <c r="Q914" t="b">
        <v>0</v>
      </c>
      <c r="R914" t="s">
        <v>8277</v>
      </c>
      <c r="S914" s="5">
        <f>Table1[[#This Row],[pledged]]/Table1[[#This Row],[goal]]</f>
        <v>8.5714285714285719E-3</v>
      </c>
      <c r="T914" s="6">
        <f>Table1[[#This Row],[pledged]]/Table1[[#This Row],[backers_count]]</f>
        <v>15</v>
      </c>
      <c r="U914" t="s">
        <v>8324</v>
      </c>
      <c r="V914" t="s">
        <v>8327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f>(Table1[[#This Row],[deadline]]/86400)+25569+(-5/24)</f>
        <v>41033.930775462963</v>
      </c>
      <c r="K915" s="11" t="str">
        <f>TEXT(Table1[[#This Row],[deadline date time serial]],"yyyy")</f>
        <v>2012</v>
      </c>
      <c r="L915">
        <v>1333596019</v>
      </c>
      <c r="M915" s="10">
        <f>(Table1[[#This Row],[launched_at]]/86400)+25569+(-5/24)</f>
        <v>41003.930775462963</v>
      </c>
      <c r="N915" s="9" t="str">
        <f>TEXT(Table1[[#This Row],[launched_at date time serial]], "yyyy")</f>
        <v>2012</v>
      </c>
      <c r="O915" t="b">
        <v>0</v>
      </c>
      <c r="P915">
        <v>24</v>
      </c>
      <c r="Q915" t="b">
        <v>0</v>
      </c>
      <c r="R915" t="s">
        <v>8277</v>
      </c>
      <c r="S915" s="5">
        <f>Table1[[#This Row],[pledged]]/Table1[[#This Row],[goal]]</f>
        <v>6.6066666666666662E-2</v>
      </c>
      <c r="T915" s="6">
        <f>Table1[[#This Row],[pledged]]/Table1[[#This Row],[backers_count]]</f>
        <v>82.583333333333329</v>
      </c>
      <c r="U915" t="s">
        <v>8324</v>
      </c>
      <c r="V915" t="s">
        <v>8327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f>(Table1[[#This Row],[deadline]]/86400)+25569+(-5/24)</f>
        <v>41146.554942129624</v>
      </c>
      <c r="K916" s="11" t="str">
        <f>TEXT(Table1[[#This Row],[deadline date time serial]],"yyyy")</f>
        <v>2012</v>
      </c>
      <c r="L916">
        <v>1343326747</v>
      </c>
      <c r="M916" s="10">
        <f>(Table1[[#This Row],[launched_at]]/86400)+25569+(-5/24)</f>
        <v>41116.554942129624</v>
      </c>
      <c r="N916" s="9" t="str">
        <f>TEXT(Table1[[#This Row],[launched_at date time serial]], "yyyy")</f>
        <v>2012</v>
      </c>
      <c r="O916" t="b">
        <v>0</v>
      </c>
      <c r="P916">
        <v>0</v>
      </c>
      <c r="Q916" t="b">
        <v>0</v>
      </c>
      <c r="R916" t="s">
        <v>8277</v>
      </c>
      <c r="S916" s="5">
        <f>Table1[[#This Row],[pledged]]/Table1[[#This Row],[goal]]</f>
        <v>0</v>
      </c>
      <c r="T916" s="6" t="e">
        <f>Table1[[#This Row],[pledged]]/Table1[[#This Row],[backers_count]]</f>
        <v>#DIV/0!</v>
      </c>
      <c r="U916" t="s">
        <v>8324</v>
      </c>
      <c r="V916" t="s">
        <v>8327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f>(Table1[[#This Row],[deadline]]/86400)+25569+(-5/24)</f>
        <v>40968.999305555553</v>
      </c>
      <c r="K917" s="11" t="str">
        <f>TEXT(Table1[[#This Row],[deadline date time serial]],"yyyy")</f>
        <v>2012</v>
      </c>
      <c r="L917">
        <v>1327853914</v>
      </c>
      <c r="M917" s="10">
        <f>(Table1[[#This Row],[launched_at]]/86400)+25569+(-5/24)</f>
        <v>40937.471226851849</v>
      </c>
      <c r="N917" s="9" t="str">
        <f>TEXT(Table1[[#This Row],[launched_at date time serial]], "yyyy")</f>
        <v>2012</v>
      </c>
      <c r="O917" t="b">
        <v>0</v>
      </c>
      <c r="P917">
        <v>9</v>
      </c>
      <c r="Q917" t="b">
        <v>0</v>
      </c>
      <c r="R917" t="s">
        <v>8277</v>
      </c>
      <c r="S917" s="5">
        <f>Table1[[#This Row],[pledged]]/Table1[[#This Row],[goal]]</f>
        <v>5.7692307692307696E-2</v>
      </c>
      <c r="T917" s="6">
        <f>Table1[[#This Row],[pledged]]/Table1[[#This Row],[backers_count]]</f>
        <v>41.666666666666664</v>
      </c>
      <c r="U917" t="s">
        <v>8324</v>
      </c>
      <c r="V917" t="s">
        <v>8327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f>(Table1[[#This Row],[deadline]]/86400)+25569+(-5/24)</f>
        <v>40473</v>
      </c>
      <c r="K918" s="11" t="str">
        <f>TEXT(Table1[[#This Row],[deadline date time serial]],"yyyy")</f>
        <v>2010</v>
      </c>
      <c r="L918">
        <v>1284409734</v>
      </c>
      <c r="M918" s="10">
        <f>(Table1[[#This Row],[launched_at]]/86400)+25569+(-5/24)</f>
        <v>40434.645069444443</v>
      </c>
      <c r="N918" s="9" t="str">
        <f>TEXT(Table1[[#This Row],[launched_at date time serial]], "yyyy")</f>
        <v>2010</v>
      </c>
      <c r="O918" t="b">
        <v>0</v>
      </c>
      <c r="P918">
        <v>0</v>
      </c>
      <c r="Q918" t="b">
        <v>0</v>
      </c>
      <c r="R918" t="s">
        <v>8277</v>
      </c>
      <c r="S918" s="5">
        <f>Table1[[#This Row],[pledged]]/Table1[[#This Row],[goal]]</f>
        <v>0</v>
      </c>
      <c r="T918" s="6" t="e">
        <f>Table1[[#This Row],[pledged]]/Table1[[#This Row],[backers_count]]</f>
        <v>#DIV/0!</v>
      </c>
      <c r="U918" t="s">
        <v>8324</v>
      </c>
      <c r="V918" t="s">
        <v>8327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f>(Table1[[#This Row],[deadline]]/86400)+25569+(-5/24)</f>
        <v>41833.895833333328</v>
      </c>
      <c r="K919" s="11" t="str">
        <f>TEXT(Table1[[#This Row],[deadline date time serial]],"yyyy")</f>
        <v>2014</v>
      </c>
      <c r="L919">
        <v>1402612730</v>
      </c>
      <c r="M919" s="10">
        <f>(Table1[[#This Row],[launched_at]]/86400)+25569+(-5/24)</f>
        <v>41802.735300925924</v>
      </c>
      <c r="N919" s="9" t="str">
        <f>TEXT(Table1[[#This Row],[launched_at date time serial]], "yyyy")</f>
        <v>2014</v>
      </c>
      <c r="O919" t="b">
        <v>0</v>
      </c>
      <c r="P919">
        <v>1</v>
      </c>
      <c r="Q919" t="b">
        <v>0</v>
      </c>
      <c r="R919" t="s">
        <v>8277</v>
      </c>
      <c r="S919" s="5">
        <f>Table1[[#This Row],[pledged]]/Table1[[#This Row],[goal]]</f>
        <v>6.0000000000000001E-3</v>
      </c>
      <c r="T919" s="6">
        <f>Table1[[#This Row],[pledged]]/Table1[[#This Row],[backers_count]]</f>
        <v>30</v>
      </c>
      <c r="U919" t="s">
        <v>8324</v>
      </c>
      <c r="V919" t="s">
        <v>8327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f>(Table1[[#This Row],[deadline]]/86400)+25569+(-5/24)</f>
        <v>41974.749548611107</v>
      </c>
      <c r="K920" s="11" t="str">
        <f>TEXT(Table1[[#This Row],[deadline date time serial]],"yyyy")</f>
        <v>2014</v>
      </c>
      <c r="L920">
        <v>1414879161</v>
      </c>
      <c r="M920" s="10">
        <f>(Table1[[#This Row],[launched_at]]/86400)+25569+(-5/24)</f>
        <v>41944.707881944443</v>
      </c>
      <c r="N920" s="9" t="str">
        <f>TEXT(Table1[[#This Row],[launched_at date time serial]], "yyyy")</f>
        <v>2014</v>
      </c>
      <c r="O920" t="b">
        <v>0</v>
      </c>
      <c r="P920">
        <v>10</v>
      </c>
      <c r="Q920" t="b">
        <v>0</v>
      </c>
      <c r="R920" t="s">
        <v>8277</v>
      </c>
      <c r="S920" s="5">
        <f>Table1[[#This Row],[pledged]]/Table1[[#This Row],[goal]]</f>
        <v>5.0256410256410255E-2</v>
      </c>
      <c r="T920" s="6">
        <f>Table1[[#This Row],[pledged]]/Table1[[#This Row],[backers_count]]</f>
        <v>19.600000000000001</v>
      </c>
      <c r="U920" t="s">
        <v>8324</v>
      </c>
      <c r="V920" t="s">
        <v>8327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f>(Table1[[#This Row],[deadline]]/86400)+25569+(-5/24)</f>
        <v>41262.433391203704</v>
      </c>
      <c r="K921" s="11" t="str">
        <f>TEXT(Table1[[#This Row],[deadline date time serial]],"yyyy")</f>
        <v>2012</v>
      </c>
      <c r="L921">
        <v>1352906645</v>
      </c>
      <c r="M921" s="10">
        <f>(Table1[[#This Row],[launched_at]]/86400)+25569+(-5/24)</f>
        <v>41227.433391203704</v>
      </c>
      <c r="N921" s="9" t="str">
        <f>TEXT(Table1[[#This Row],[launched_at date time serial]], "yyyy")</f>
        <v>2012</v>
      </c>
      <c r="O921" t="b">
        <v>0</v>
      </c>
      <c r="P921">
        <v>1</v>
      </c>
      <c r="Q921" t="b">
        <v>0</v>
      </c>
      <c r="R921" t="s">
        <v>8277</v>
      </c>
      <c r="S921" s="5">
        <f>Table1[[#This Row],[pledged]]/Table1[[#This Row],[goal]]</f>
        <v>5.0000000000000001E-3</v>
      </c>
      <c r="T921" s="6">
        <f>Table1[[#This Row],[pledged]]/Table1[[#This Row],[backers_count]]</f>
        <v>100</v>
      </c>
      <c r="U921" t="s">
        <v>8324</v>
      </c>
      <c r="V921" t="s">
        <v>8327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f>(Table1[[#This Row],[deadline]]/86400)+25569+(-5/24)</f>
        <v>41592.504884259259</v>
      </c>
      <c r="K922" s="11" t="str">
        <f>TEXT(Table1[[#This Row],[deadline date time serial]],"yyyy")</f>
        <v>2013</v>
      </c>
      <c r="L922">
        <v>1381853222</v>
      </c>
      <c r="M922" s="10">
        <f>(Table1[[#This Row],[launched_at]]/86400)+25569+(-5/24)</f>
        <v>41562.463217592587</v>
      </c>
      <c r="N922" s="9" t="str">
        <f>TEXT(Table1[[#This Row],[launched_at date time serial]], "yyyy")</f>
        <v>2013</v>
      </c>
      <c r="O922" t="b">
        <v>0</v>
      </c>
      <c r="P922">
        <v>0</v>
      </c>
      <c r="Q922" t="b">
        <v>0</v>
      </c>
      <c r="R922" t="s">
        <v>8277</v>
      </c>
      <c r="S922" s="5">
        <f>Table1[[#This Row],[pledged]]/Table1[[#This Row],[goal]]</f>
        <v>0</v>
      </c>
      <c r="T922" s="6" t="e">
        <f>Table1[[#This Row],[pledged]]/Table1[[#This Row],[backers_count]]</f>
        <v>#DIV/0!</v>
      </c>
      <c r="U922" t="s">
        <v>8324</v>
      </c>
      <c r="V922" t="s">
        <v>8327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f>(Table1[[#This Row],[deadline]]/86400)+25569+(-5/24)</f>
        <v>40889.004351851851</v>
      </c>
      <c r="K923" s="11" t="str">
        <f>TEXT(Table1[[#This Row],[deadline date time serial]],"yyyy")</f>
        <v>2011</v>
      </c>
      <c r="L923">
        <v>1320033976</v>
      </c>
      <c r="M923" s="10">
        <f>(Table1[[#This Row],[launched_at]]/86400)+25569+(-5/24)</f>
        <v>40846.962685185186</v>
      </c>
      <c r="N923" s="9" t="str">
        <f>TEXT(Table1[[#This Row],[launched_at date time serial]], "yyyy")</f>
        <v>2011</v>
      </c>
      <c r="O923" t="b">
        <v>0</v>
      </c>
      <c r="P923">
        <v>20</v>
      </c>
      <c r="Q923" t="b">
        <v>0</v>
      </c>
      <c r="R923" t="s">
        <v>8277</v>
      </c>
      <c r="S923" s="5">
        <f>Table1[[#This Row],[pledged]]/Table1[[#This Row],[goal]]</f>
        <v>0.309</v>
      </c>
      <c r="T923" s="6">
        <f>Table1[[#This Row],[pledged]]/Table1[[#This Row],[backers_count]]</f>
        <v>231.75</v>
      </c>
      <c r="U923" t="s">
        <v>8324</v>
      </c>
      <c r="V923" t="s">
        <v>8327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f>(Table1[[#This Row],[deadline]]/86400)+25569+(-5/24)</f>
        <v>41913.32167824074</v>
      </c>
      <c r="K924" s="11" t="str">
        <f>TEXT(Table1[[#This Row],[deadline date time serial]],"yyyy")</f>
        <v>2014</v>
      </c>
      <c r="L924">
        <v>1409143393</v>
      </c>
      <c r="M924" s="10">
        <f>(Table1[[#This Row],[launched_at]]/86400)+25569+(-5/24)</f>
        <v>41878.32167824074</v>
      </c>
      <c r="N924" s="9" t="str">
        <f>TEXT(Table1[[#This Row],[launched_at date time serial]], "yyyy")</f>
        <v>2014</v>
      </c>
      <c r="O924" t="b">
        <v>0</v>
      </c>
      <c r="P924">
        <v>30</v>
      </c>
      <c r="Q924" t="b">
        <v>0</v>
      </c>
      <c r="R924" t="s">
        <v>8277</v>
      </c>
      <c r="S924" s="5">
        <f>Table1[[#This Row],[pledged]]/Table1[[#This Row],[goal]]</f>
        <v>0.21037037037037037</v>
      </c>
      <c r="T924" s="6">
        <f>Table1[[#This Row],[pledged]]/Table1[[#This Row],[backers_count]]</f>
        <v>189.33333333333334</v>
      </c>
      <c r="U924" t="s">
        <v>8324</v>
      </c>
      <c r="V924" t="s">
        <v>8327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f>(Table1[[#This Row],[deadline]]/86400)+25569+(-5/24)</f>
        <v>41964.793090277781</v>
      </c>
      <c r="K925" s="11" t="str">
        <f>TEXT(Table1[[#This Row],[deadline date time serial]],"yyyy")</f>
        <v>2014</v>
      </c>
      <c r="L925">
        <v>1414018923</v>
      </c>
      <c r="M925" s="10">
        <f>(Table1[[#This Row],[launched_at]]/86400)+25569+(-5/24)</f>
        <v>41934.751423611109</v>
      </c>
      <c r="N925" s="9" t="str">
        <f>TEXT(Table1[[#This Row],[launched_at date time serial]], "yyyy")</f>
        <v>2014</v>
      </c>
      <c r="O925" t="b">
        <v>0</v>
      </c>
      <c r="P925">
        <v>6</v>
      </c>
      <c r="Q925" t="b">
        <v>0</v>
      </c>
      <c r="R925" t="s">
        <v>8277</v>
      </c>
      <c r="S925" s="5">
        <f>Table1[[#This Row],[pledged]]/Table1[[#This Row],[goal]]</f>
        <v>2.1999999999999999E-2</v>
      </c>
      <c r="T925" s="6">
        <f>Table1[[#This Row],[pledged]]/Table1[[#This Row],[backers_count]]</f>
        <v>55</v>
      </c>
      <c r="U925" t="s">
        <v>8324</v>
      </c>
      <c r="V925" t="s">
        <v>8327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f>(Table1[[#This Row],[deadline]]/86400)+25569+(-5/24)</f>
        <v>41318.734594907401</v>
      </c>
      <c r="K926" s="11" t="str">
        <f>TEXT(Table1[[#This Row],[deadline date time serial]],"yyyy")</f>
        <v>2013</v>
      </c>
      <c r="L926">
        <v>1358203069</v>
      </c>
      <c r="M926" s="10">
        <f>(Table1[[#This Row],[launched_at]]/86400)+25569+(-5/24)</f>
        <v>41288.734594907401</v>
      </c>
      <c r="N926" s="9" t="str">
        <f>TEXT(Table1[[#This Row],[launched_at date time serial]], "yyyy")</f>
        <v>2013</v>
      </c>
      <c r="O926" t="b">
        <v>0</v>
      </c>
      <c r="P926">
        <v>15</v>
      </c>
      <c r="Q926" t="b">
        <v>0</v>
      </c>
      <c r="R926" t="s">
        <v>8277</v>
      </c>
      <c r="S926" s="5">
        <f>Table1[[#This Row],[pledged]]/Table1[[#This Row],[goal]]</f>
        <v>0.109</v>
      </c>
      <c r="T926" s="6">
        <f>Table1[[#This Row],[pledged]]/Table1[[#This Row],[backers_count]]</f>
        <v>21.8</v>
      </c>
      <c r="U926" t="s">
        <v>8324</v>
      </c>
      <c r="V926" t="s">
        <v>8327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f>(Table1[[#This Row],[deadline]]/86400)+25569+(-5/24)</f>
        <v>41605.71424768518</v>
      </c>
      <c r="K927" s="11" t="str">
        <f>TEXT(Table1[[#This Row],[deadline date time serial]],"yyyy")</f>
        <v>2013</v>
      </c>
      <c r="L927">
        <v>1382994511</v>
      </c>
      <c r="M927" s="10">
        <f>(Table1[[#This Row],[launched_at]]/86400)+25569+(-5/24)</f>
        <v>41575.672581018516</v>
      </c>
      <c r="N927" s="9" t="str">
        <f>TEXT(Table1[[#This Row],[launched_at date time serial]], "yyyy")</f>
        <v>2013</v>
      </c>
      <c r="O927" t="b">
        <v>0</v>
      </c>
      <c r="P927">
        <v>5</v>
      </c>
      <c r="Q927" t="b">
        <v>0</v>
      </c>
      <c r="R927" t="s">
        <v>8277</v>
      </c>
      <c r="S927" s="5">
        <f>Table1[[#This Row],[pledged]]/Table1[[#This Row],[goal]]</f>
        <v>2.6666666666666668E-2</v>
      </c>
      <c r="T927" s="6">
        <f>Table1[[#This Row],[pledged]]/Table1[[#This Row],[backers_count]]</f>
        <v>32</v>
      </c>
      <c r="U927" t="s">
        <v>8324</v>
      </c>
      <c r="V927" t="s">
        <v>8327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f>(Table1[[#This Row],[deadline]]/86400)+25569+(-5/24)</f>
        <v>40367.736111111109</v>
      </c>
      <c r="K928" s="11" t="str">
        <f>TEXT(Table1[[#This Row],[deadline date time serial]],"yyyy")</f>
        <v>2010</v>
      </c>
      <c r="L928">
        <v>1276043330</v>
      </c>
      <c r="M928" s="10">
        <f>(Table1[[#This Row],[launched_at]]/86400)+25569+(-5/24)</f>
        <v>40337.811689814815</v>
      </c>
      <c r="N928" s="9" t="str">
        <f>TEXT(Table1[[#This Row],[launched_at date time serial]], "yyyy")</f>
        <v>2010</v>
      </c>
      <c r="O928" t="b">
        <v>0</v>
      </c>
      <c r="P928">
        <v>0</v>
      </c>
      <c r="Q928" t="b">
        <v>0</v>
      </c>
      <c r="R928" t="s">
        <v>8277</v>
      </c>
      <c r="S928" s="5">
        <f>Table1[[#This Row],[pledged]]/Table1[[#This Row],[goal]]</f>
        <v>0</v>
      </c>
      <c r="T928" s="6" t="e">
        <f>Table1[[#This Row],[pledged]]/Table1[[#This Row],[backers_count]]</f>
        <v>#DIV/0!</v>
      </c>
      <c r="U928" t="s">
        <v>8324</v>
      </c>
      <c r="V928" t="s">
        <v>8327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f>(Table1[[#This Row],[deadline]]/86400)+25569+(-5/24)</f>
        <v>41043.614525462959</v>
      </c>
      <c r="K929" s="11" t="str">
        <f>TEXT(Table1[[#This Row],[deadline date time serial]],"yyyy")</f>
        <v>2012</v>
      </c>
      <c r="L929">
        <v>1334432695</v>
      </c>
      <c r="M929" s="10">
        <f>(Table1[[#This Row],[launched_at]]/86400)+25569+(-5/24)</f>
        <v>41013.614525462959</v>
      </c>
      <c r="N929" s="9" t="str">
        <f>TEXT(Table1[[#This Row],[launched_at date time serial]], "yyyy")</f>
        <v>2012</v>
      </c>
      <c r="O929" t="b">
        <v>0</v>
      </c>
      <c r="P929">
        <v>0</v>
      </c>
      <c r="Q929" t="b">
        <v>0</v>
      </c>
      <c r="R929" t="s">
        <v>8277</v>
      </c>
      <c r="S929" s="5">
        <f>Table1[[#This Row],[pledged]]/Table1[[#This Row],[goal]]</f>
        <v>0</v>
      </c>
      <c r="T929" s="6" t="e">
        <f>Table1[[#This Row],[pledged]]/Table1[[#This Row],[backers_count]]</f>
        <v>#DIV/0!</v>
      </c>
      <c r="U929" t="s">
        <v>8324</v>
      </c>
      <c r="V929" t="s">
        <v>8327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f>(Table1[[#This Row],[deadline]]/86400)+25569+(-5/24)</f>
        <v>41230.791666666664</v>
      </c>
      <c r="K930" s="11" t="str">
        <f>TEXT(Table1[[#This Row],[deadline date time serial]],"yyyy")</f>
        <v>2012</v>
      </c>
      <c r="L930">
        <v>1348864913</v>
      </c>
      <c r="M930" s="10">
        <f>(Table1[[#This Row],[launched_at]]/86400)+25569+(-5/24)</f>
        <v>41180.654085648144</v>
      </c>
      <c r="N930" s="9" t="str">
        <f>TEXT(Table1[[#This Row],[launched_at date time serial]], "yyyy")</f>
        <v>2012</v>
      </c>
      <c r="O930" t="b">
        <v>0</v>
      </c>
      <c r="P930">
        <v>28</v>
      </c>
      <c r="Q930" t="b">
        <v>0</v>
      </c>
      <c r="R930" t="s">
        <v>8277</v>
      </c>
      <c r="S930" s="5">
        <f>Table1[[#This Row],[pledged]]/Table1[[#This Row],[goal]]</f>
        <v>0.10862068965517241</v>
      </c>
      <c r="T930" s="6">
        <f>Table1[[#This Row],[pledged]]/Table1[[#This Row],[backers_count]]</f>
        <v>56.25</v>
      </c>
      <c r="U930" t="s">
        <v>8324</v>
      </c>
      <c r="V930" t="s">
        <v>8327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f>(Table1[[#This Row],[deadline]]/86400)+25569+(-5/24)</f>
        <v>41007.988067129627</v>
      </c>
      <c r="K931" s="11" t="str">
        <f>TEXT(Table1[[#This Row],[deadline date time serial]],"yyyy")</f>
        <v>2012</v>
      </c>
      <c r="L931">
        <v>1331358169</v>
      </c>
      <c r="M931" s="10">
        <f>(Table1[[#This Row],[launched_at]]/86400)+25569+(-5/24)</f>
        <v>40978.029733796291</v>
      </c>
      <c r="N931" s="9" t="str">
        <f>TEXT(Table1[[#This Row],[launched_at date time serial]], "yyyy")</f>
        <v>2012</v>
      </c>
      <c r="O931" t="b">
        <v>0</v>
      </c>
      <c r="P931">
        <v>0</v>
      </c>
      <c r="Q931" t="b">
        <v>0</v>
      </c>
      <c r="R931" t="s">
        <v>8277</v>
      </c>
      <c r="S931" s="5">
        <f>Table1[[#This Row],[pledged]]/Table1[[#This Row],[goal]]</f>
        <v>0</v>
      </c>
      <c r="T931" s="6" t="e">
        <f>Table1[[#This Row],[pledged]]/Table1[[#This Row],[backers_count]]</f>
        <v>#DIV/0!</v>
      </c>
      <c r="U931" t="s">
        <v>8324</v>
      </c>
      <c r="V931" t="s">
        <v>8327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f>(Table1[[#This Row],[deadline]]/86400)+25569+(-5/24)</f>
        <v>40354.688888888886</v>
      </c>
      <c r="K932" s="11" t="str">
        <f>TEXT(Table1[[#This Row],[deadline date time serial]],"yyyy")</f>
        <v>2010</v>
      </c>
      <c r="L932">
        <v>1273874306</v>
      </c>
      <c r="M932" s="10">
        <f>(Table1[[#This Row],[launched_at]]/86400)+25569+(-5/24)</f>
        <v>40312.707245370366</v>
      </c>
      <c r="N932" s="9" t="str">
        <f>TEXT(Table1[[#This Row],[launched_at date time serial]], "yyyy")</f>
        <v>2010</v>
      </c>
      <c r="O932" t="b">
        <v>0</v>
      </c>
      <c r="P932">
        <v>5</v>
      </c>
      <c r="Q932" t="b">
        <v>0</v>
      </c>
      <c r="R932" t="s">
        <v>8277</v>
      </c>
      <c r="S932" s="5">
        <f>Table1[[#This Row],[pledged]]/Table1[[#This Row],[goal]]</f>
        <v>0.38333333333333336</v>
      </c>
      <c r="T932" s="6">
        <f>Table1[[#This Row],[pledged]]/Table1[[#This Row],[backers_count]]</f>
        <v>69</v>
      </c>
      <c r="U932" t="s">
        <v>8324</v>
      </c>
      <c r="V932" t="s">
        <v>8327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f>(Table1[[#This Row],[deadline]]/86400)+25569+(-5/24)</f>
        <v>41714.708333333328</v>
      </c>
      <c r="K933" s="11" t="str">
        <f>TEXT(Table1[[#This Row],[deadline date time serial]],"yyyy")</f>
        <v>2014</v>
      </c>
      <c r="L933">
        <v>1392021502</v>
      </c>
      <c r="M933" s="10">
        <f>(Table1[[#This Row],[launched_at]]/86400)+25569+(-5/24)</f>
        <v>41680.151643518519</v>
      </c>
      <c r="N933" s="9" t="str">
        <f>TEXT(Table1[[#This Row],[launched_at date time serial]], "yyyy")</f>
        <v>2014</v>
      </c>
      <c r="O933" t="b">
        <v>0</v>
      </c>
      <c r="P933">
        <v>7</v>
      </c>
      <c r="Q933" t="b">
        <v>0</v>
      </c>
      <c r="R933" t="s">
        <v>8277</v>
      </c>
      <c r="S933" s="5">
        <f>Table1[[#This Row],[pledged]]/Table1[[#This Row],[goal]]</f>
        <v>6.5500000000000003E-2</v>
      </c>
      <c r="T933" s="6">
        <f>Table1[[#This Row],[pledged]]/Table1[[#This Row],[backers_count]]</f>
        <v>18.714285714285715</v>
      </c>
      <c r="U933" t="s">
        <v>8324</v>
      </c>
      <c r="V933" t="s">
        <v>8327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f>(Table1[[#This Row],[deadline]]/86400)+25569+(-5/24)</f>
        <v>41355.719270833331</v>
      </c>
      <c r="K934" s="11" t="str">
        <f>TEXT(Table1[[#This Row],[deadline date time serial]],"yyyy")</f>
        <v>2013</v>
      </c>
      <c r="L934">
        <v>1360106145</v>
      </c>
      <c r="M934" s="10">
        <f>(Table1[[#This Row],[launched_at]]/86400)+25569+(-5/24)</f>
        <v>41310.760937499996</v>
      </c>
      <c r="N934" s="9" t="str">
        <f>TEXT(Table1[[#This Row],[launched_at date time serial]], "yyyy")</f>
        <v>2013</v>
      </c>
      <c r="O934" t="b">
        <v>0</v>
      </c>
      <c r="P934">
        <v>30</v>
      </c>
      <c r="Q934" t="b">
        <v>0</v>
      </c>
      <c r="R934" t="s">
        <v>8277</v>
      </c>
      <c r="S934" s="5">
        <f>Table1[[#This Row],[pledged]]/Table1[[#This Row],[goal]]</f>
        <v>0.14536842105263159</v>
      </c>
      <c r="T934" s="6">
        <f>Table1[[#This Row],[pledged]]/Table1[[#This Row],[backers_count]]</f>
        <v>46.033333333333331</v>
      </c>
      <c r="U934" t="s">
        <v>8324</v>
      </c>
      <c r="V934" t="s">
        <v>8327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f>(Table1[[#This Row],[deadline]]/86400)+25569+(-5/24)</f>
        <v>41770.960752314808</v>
      </c>
      <c r="K935" s="11" t="str">
        <f>TEXT(Table1[[#This Row],[deadline date time serial]],"yyyy")</f>
        <v>2014</v>
      </c>
      <c r="L935">
        <v>1394683409</v>
      </c>
      <c r="M935" s="10">
        <f>(Table1[[#This Row],[launched_at]]/86400)+25569+(-5/24)</f>
        <v>41710.960752314808</v>
      </c>
      <c r="N935" s="9" t="str">
        <f>TEXT(Table1[[#This Row],[launched_at date time serial]], "yyyy")</f>
        <v>2014</v>
      </c>
      <c r="O935" t="b">
        <v>0</v>
      </c>
      <c r="P935">
        <v>2</v>
      </c>
      <c r="Q935" t="b">
        <v>0</v>
      </c>
      <c r="R935" t="s">
        <v>8277</v>
      </c>
      <c r="S935" s="5">
        <f>Table1[[#This Row],[pledged]]/Table1[[#This Row],[goal]]</f>
        <v>0.06</v>
      </c>
      <c r="T935" s="6">
        <f>Table1[[#This Row],[pledged]]/Table1[[#This Row],[backers_count]]</f>
        <v>60</v>
      </c>
      <c r="U935" t="s">
        <v>8324</v>
      </c>
      <c r="V935" t="s">
        <v>8327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f>(Table1[[#This Row],[deadline]]/86400)+25569+(-5/24)</f>
        <v>41763.041666666664</v>
      </c>
      <c r="K936" s="11" t="str">
        <f>TEXT(Table1[[#This Row],[deadline date time serial]],"yyyy")</f>
        <v>2014</v>
      </c>
      <c r="L936">
        <v>1396633284</v>
      </c>
      <c r="M936" s="10">
        <f>(Table1[[#This Row],[launched_at]]/86400)+25569+(-5/24)</f>
        <v>41733.528749999998</v>
      </c>
      <c r="N936" s="9" t="str">
        <f>TEXT(Table1[[#This Row],[launched_at date time serial]], "yyyy")</f>
        <v>2014</v>
      </c>
      <c r="O936" t="b">
        <v>0</v>
      </c>
      <c r="P936">
        <v>30</v>
      </c>
      <c r="Q936" t="b">
        <v>0</v>
      </c>
      <c r="R936" t="s">
        <v>8277</v>
      </c>
      <c r="S936" s="5">
        <f>Table1[[#This Row],[pledged]]/Table1[[#This Row],[goal]]</f>
        <v>0.30399999999999999</v>
      </c>
      <c r="T936" s="6">
        <f>Table1[[#This Row],[pledged]]/Table1[[#This Row],[backers_count]]</f>
        <v>50.666666666666664</v>
      </c>
      <c r="U936" t="s">
        <v>8324</v>
      </c>
      <c r="V936" t="s">
        <v>8327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f>(Table1[[#This Row],[deadline]]/86400)+25569+(-5/24)</f>
        <v>42398.125335648147</v>
      </c>
      <c r="K937" s="11" t="str">
        <f>TEXT(Table1[[#This Row],[deadline date time serial]],"yyyy")</f>
        <v>2016</v>
      </c>
      <c r="L937">
        <v>1451462429</v>
      </c>
      <c r="M937" s="10">
        <f>(Table1[[#This Row],[launched_at]]/86400)+25569+(-5/24)</f>
        <v>42368.125335648147</v>
      </c>
      <c r="N937" s="9" t="str">
        <f>TEXT(Table1[[#This Row],[launched_at date time serial]], "yyyy")</f>
        <v>2015</v>
      </c>
      <c r="O937" t="b">
        <v>0</v>
      </c>
      <c r="P937">
        <v>2</v>
      </c>
      <c r="Q937" t="b">
        <v>0</v>
      </c>
      <c r="R937" t="s">
        <v>8277</v>
      </c>
      <c r="S937" s="5">
        <f>Table1[[#This Row],[pledged]]/Table1[[#This Row],[goal]]</f>
        <v>1.4285714285714285E-2</v>
      </c>
      <c r="T937" s="6">
        <f>Table1[[#This Row],[pledged]]/Table1[[#This Row],[backers_count]]</f>
        <v>25</v>
      </c>
      <c r="U937" t="s">
        <v>8324</v>
      </c>
      <c r="V937" t="s">
        <v>8327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f>(Table1[[#This Row],[deadline]]/86400)+25569+(-5/24)</f>
        <v>40926.625</v>
      </c>
      <c r="K938" s="11" t="str">
        <f>TEXT(Table1[[#This Row],[deadline date time serial]],"yyyy")</f>
        <v>2012</v>
      </c>
      <c r="L938">
        <v>1323131689</v>
      </c>
      <c r="M938" s="10">
        <f>(Table1[[#This Row],[launched_at]]/86400)+25569+(-5/24)</f>
        <v>40882.815844907404</v>
      </c>
      <c r="N938" s="9" t="str">
        <f>TEXT(Table1[[#This Row],[launched_at date time serial]], "yyyy")</f>
        <v>2011</v>
      </c>
      <c r="O938" t="b">
        <v>0</v>
      </c>
      <c r="P938">
        <v>0</v>
      </c>
      <c r="Q938" t="b">
        <v>0</v>
      </c>
      <c r="R938" t="s">
        <v>8277</v>
      </c>
      <c r="S938" s="5">
        <f>Table1[[#This Row],[pledged]]/Table1[[#This Row],[goal]]</f>
        <v>0</v>
      </c>
      <c r="T938" s="6" t="e">
        <f>Table1[[#This Row],[pledged]]/Table1[[#This Row],[backers_count]]</f>
        <v>#DIV/0!</v>
      </c>
      <c r="U938" t="s">
        <v>8324</v>
      </c>
      <c r="V938" t="s">
        <v>8327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f>(Table1[[#This Row],[deadline]]/86400)+25569+(-5/24)</f>
        <v>41581.631446759253</v>
      </c>
      <c r="K939" s="11" t="str">
        <f>TEXT(Table1[[#This Row],[deadline date time serial]],"yyyy")</f>
        <v>2013</v>
      </c>
      <c r="L939">
        <v>1380913757</v>
      </c>
      <c r="M939" s="10">
        <f>(Table1[[#This Row],[launched_at]]/86400)+25569+(-5/24)</f>
        <v>41551.589780092589</v>
      </c>
      <c r="N939" s="9" t="str">
        <f>TEXT(Table1[[#This Row],[launched_at date time serial]], "yyyy")</f>
        <v>2013</v>
      </c>
      <c r="O939" t="b">
        <v>0</v>
      </c>
      <c r="P939">
        <v>2</v>
      </c>
      <c r="Q939" t="b">
        <v>0</v>
      </c>
      <c r="R939" t="s">
        <v>8277</v>
      </c>
      <c r="S939" s="5">
        <f>Table1[[#This Row],[pledged]]/Table1[[#This Row],[goal]]</f>
        <v>1.1428571428571429E-2</v>
      </c>
      <c r="T939" s="6">
        <f>Table1[[#This Row],[pledged]]/Table1[[#This Row],[backers_count]]</f>
        <v>20</v>
      </c>
      <c r="U939" t="s">
        <v>8324</v>
      </c>
      <c r="V939" t="s">
        <v>8327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f>(Table1[[#This Row],[deadline]]/86400)+25569+(-5/24)</f>
        <v>41154.27138888889</v>
      </c>
      <c r="K940" s="11" t="str">
        <f>TEXT(Table1[[#This Row],[deadline date time serial]],"yyyy")</f>
        <v>2012</v>
      </c>
      <c r="L940">
        <v>1343993448</v>
      </c>
      <c r="M940" s="10">
        <f>(Table1[[#This Row],[launched_at]]/86400)+25569+(-5/24)</f>
        <v>41124.27138888889</v>
      </c>
      <c r="N940" s="9" t="str">
        <f>TEXT(Table1[[#This Row],[launched_at date time serial]], "yyyy")</f>
        <v>2012</v>
      </c>
      <c r="O940" t="b">
        <v>0</v>
      </c>
      <c r="P940">
        <v>1</v>
      </c>
      <c r="Q940" t="b">
        <v>0</v>
      </c>
      <c r="R940" t="s">
        <v>8277</v>
      </c>
      <c r="S940" s="5">
        <f>Table1[[#This Row],[pledged]]/Table1[[#This Row],[goal]]</f>
        <v>3.5714285714285713E-3</v>
      </c>
      <c r="T940" s="6">
        <f>Table1[[#This Row],[pledged]]/Table1[[#This Row],[backers_count]]</f>
        <v>25</v>
      </c>
      <c r="U940" t="s">
        <v>8324</v>
      </c>
      <c r="V940" t="s">
        <v>8327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f>(Table1[[#This Row],[deadline]]/86400)+25569+(-5/24)</f>
        <v>41455.623611111107</v>
      </c>
      <c r="K941" s="11" t="str">
        <f>TEXT(Table1[[#This Row],[deadline date time serial]],"yyyy")</f>
        <v>2013</v>
      </c>
      <c r="L941">
        <v>1369246738</v>
      </c>
      <c r="M941" s="10">
        <f>(Table1[[#This Row],[launched_at]]/86400)+25569+(-5/24)</f>
        <v>41416.554837962962</v>
      </c>
      <c r="N941" s="9" t="str">
        <f>TEXT(Table1[[#This Row],[launched_at date time serial]], "yyyy")</f>
        <v>2013</v>
      </c>
      <c r="O941" t="b">
        <v>0</v>
      </c>
      <c r="P941">
        <v>2</v>
      </c>
      <c r="Q941" t="b">
        <v>0</v>
      </c>
      <c r="R941" t="s">
        <v>8277</v>
      </c>
      <c r="S941" s="5">
        <f>Table1[[#This Row],[pledged]]/Table1[[#This Row],[goal]]</f>
        <v>1.4545454545454545E-2</v>
      </c>
      <c r="T941" s="6">
        <f>Table1[[#This Row],[pledged]]/Table1[[#This Row],[backers_count]]</f>
        <v>20</v>
      </c>
      <c r="U941" t="s">
        <v>8324</v>
      </c>
      <c r="V941" t="s">
        <v>8327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f>(Table1[[#This Row],[deadline]]/86400)+25569+(-5/24)</f>
        <v>42226.800069444442</v>
      </c>
      <c r="K942" s="11" t="str">
        <f>TEXT(Table1[[#This Row],[deadline date time serial]],"yyyy")</f>
        <v>2015</v>
      </c>
      <c r="L942">
        <v>1435363926</v>
      </c>
      <c r="M942" s="10">
        <f>(Table1[[#This Row],[launched_at]]/86400)+25569+(-5/24)</f>
        <v>42181.800069444442</v>
      </c>
      <c r="N942" s="9" t="str">
        <f>TEXT(Table1[[#This Row],[launched_at date time serial]], "yyyy")</f>
        <v>2015</v>
      </c>
      <c r="O942" t="b">
        <v>0</v>
      </c>
      <c r="P942">
        <v>14</v>
      </c>
      <c r="Q942" t="b">
        <v>0</v>
      </c>
      <c r="R942" t="s">
        <v>8272</v>
      </c>
      <c r="S942" s="5">
        <f>Table1[[#This Row],[pledged]]/Table1[[#This Row],[goal]]</f>
        <v>0.17155555555555554</v>
      </c>
      <c r="T942" s="6">
        <f>Table1[[#This Row],[pledged]]/Table1[[#This Row],[backers_count]]</f>
        <v>110.28571428571429</v>
      </c>
      <c r="U942" t="s">
        <v>8318</v>
      </c>
      <c r="V942" t="s">
        <v>8320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f>(Table1[[#This Row],[deadline]]/86400)+25569+(-5/24)</f>
        <v>42775.888252314813</v>
      </c>
      <c r="K943" s="11" t="str">
        <f>TEXT(Table1[[#This Row],[deadline date time serial]],"yyyy")</f>
        <v>2017</v>
      </c>
      <c r="L943">
        <v>1484101145</v>
      </c>
      <c r="M943" s="10">
        <f>(Table1[[#This Row],[launched_at]]/86400)+25569+(-5/24)</f>
        <v>42745.888252314813</v>
      </c>
      <c r="N943" s="9" t="str">
        <f>TEXT(Table1[[#This Row],[launched_at date time serial]], "yyyy")</f>
        <v>2017</v>
      </c>
      <c r="O943" t="b">
        <v>0</v>
      </c>
      <c r="P943">
        <v>31</v>
      </c>
      <c r="Q943" t="b">
        <v>0</v>
      </c>
      <c r="R943" t="s">
        <v>8272</v>
      </c>
      <c r="S943" s="5">
        <f>Table1[[#This Row],[pledged]]/Table1[[#This Row],[goal]]</f>
        <v>2.3220000000000001E-2</v>
      </c>
      <c r="T943" s="6">
        <f>Table1[[#This Row],[pledged]]/Table1[[#This Row],[backers_count]]</f>
        <v>37.451612903225808</v>
      </c>
      <c r="U943" t="s">
        <v>8318</v>
      </c>
      <c r="V943" t="s">
        <v>8320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f>(Table1[[#This Row],[deadline]]/86400)+25569+(-5/24)</f>
        <v>42418.634953703702</v>
      </c>
      <c r="K944" s="11" t="str">
        <f>TEXT(Table1[[#This Row],[deadline date time serial]],"yyyy")</f>
        <v>2016</v>
      </c>
      <c r="L944">
        <v>1452716060</v>
      </c>
      <c r="M944" s="10">
        <f>(Table1[[#This Row],[launched_at]]/86400)+25569+(-5/24)</f>
        <v>42382.634953703702</v>
      </c>
      <c r="N944" s="9" t="str">
        <f>TEXT(Table1[[#This Row],[launched_at date time serial]], "yyyy")</f>
        <v>2016</v>
      </c>
      <c r="O944" t="b">
        <v>0</v>
      </c>
      <c r="P944">
        <v>16</v>
      </c>
      <c r="Q944" t="b">
        <v>0</v>
      </c>
      <c r="R944" t="s">
        <v>8272</v>
      </c>
      <c r="S944" s="5">
        <f>Table1[[#This Row],[pledged]]/Table1[[#This Row],[goal]]</f>
        <v>8.9066666666666669E-2</v>
      </c>
      <c r="T944" s="6">
        <f>Table1[[#This Row],[pledged]]/Table1[[#This Row],[backers_count]]</f>
        <v>41.75</v>
      </c>
      <c r="U944" t="s">
        <v>8318</v>
      </c>
      <c r="V944" t="s">
        <v>8320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f>(Table1[[#This Row],[deadline]]/86400)+25569+(-5/24)</f>
        <v>42703.501215277771</v>
      </c>
      <c r="K945" s="11" t="str">
        <f>TEXT(Table1[[#This Row],[deadline date time serial]],"yyyy")</f>
        <v>2016</v>
      </c>
      <c r="L945">
        <v>1477843305</v>
      </c>
      <c r="M945" s="10">
        <f>(Table1[[#This Row],[launched_at]]/86400)+25569+(-5/24)</f>
        <v>42673.459548611114</v>
      </c>
      <c r="N945" s="9" t="str">
        <f>TEXT(Table1[[#This Row],[launched_at date time serial]], "yyyy")</f>
        <v>2016</v>
      </c>
      <c r="O945" t="b">
        <v>0</v>
      </c>
      <c r="P945">
        <v>12</v>
      </c>
      <c r="Q945" t="b">
        <v>0</v>
      </c>
      <c r="R945" t="s">
        <v>8272</v>
      </c>
      <c r="S945" s="5">
        <f>Table1[[#This Row],[pledged]]/Table1[[#This Row],[goal]]</f>
        <v>9.633333333333334E-2</v>
      </c>
      <c r="T945" s="6">
        <f>Table1[[#This Row],[pledged]]/Table1[[#This Row],[backers_count]]</f>
        <v>24.083333333333332</v>
      </c>
      <c r="U945" t="s">
        <v>8318</v>
      </c>
      <c r="V945" t="s">
        <v>8320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f>(Table1[[#This Row],[deadline]]/86400)+25569+(-5/24)</f>
        <v>42478.374999999993</v>
      </c>
      <c r="K946" s="11" t="str">
        <f>TEXT(Table1[[#This Row],[deadline date time serial]],"yyyy")</f>
        <v>2016</v>
      </c>
      <c r="L946">
        <v>1458050450</v>
      </c>
      <c r="M946" s="10">
        <f>(Table1[[#This Row],[launched_at]]/86400)+25569+(-5/24)</f>
        <v>42444.375578703701</v>
      </c>
      <c r="N946" s="9" t="str">
        <f>TEXT(Table1[[#This Row],[launched_at date time serial]], "yyyy")</f>
        <v>2016</v>
      </c>
      <c r="O946" t="b">
        <v>0</v>
      </c>
      <c r="P946">
        <v>96</v>
      </c>
      <c r="Q946" t="b">
        <v>0</v>
      </c>
      <c r="R946" t="s">
        <v>8272</v>
      </c>
      <c r="S946" s="5">
        <f>Table1[[#This Row],[pledged]]/Table1[[#This Row],[goal]]</f>
        <v>0.13325999999999999</v>
      </c>
      <c r="T946" s="6">
        <f>Table1[[#This Row],[pledged]]/Table1[[#This Row],[backers_count]]</f>
        <v>69.40625</v>
      </c>
      <c r="U946" t="s">
        <v>8318</v>
      </c>
      <c r="V946" t="s">
        <v>8320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f>(Table1[[#This Row],[deadline]]/86400)+25569+(-5/24)</f>
        <v>42784.790972222218</v>
      </c>
      <c r="K947" s="11" t="str">
        <f>TEXT(Table1[[#This Row],[deadline date time serial]],"yyyy")</f>
        <v>2017</v>
      </c>
      <c r="L947">
        <v>1482958626</v>
      </c>
      <c r="M947" s="10">
        <f>(Table1[[#This Row],[launched_at]]/86400)+25569+(-5/24)</f>
        <v>42732.66465277777</v>
      </c>
      <c r="N947" s="9" t="str">
        <f>TEXT(Table1[[#This Row],[launched_at date time serial]], "yyyy")</f>
        <v>2016</v>
      </c>
      <c r="O947" t="b">
        <v>0</v>
      </c>
      <c r="P947">
        <v>16</v>
      </c>
      <c r="Q947" t="b">
        <v>0</v>
      </c>
      <c r="R947" t="s">
        <v>8272</v>
      </c>
      <c r="S947" s="5">
        <f>Table1[[#This Row],[pledged]]/Table1[[#This Row],[goal]]</f>
        <v>2.4840000000000001E-2</v>
      </c>
      <c r="T947" s="6">
        <f>Table1[[#This Row],[pledged]]/Table1[[#This Row],[backers_count]]</f>
        <v>155.25</v>
      </c>
      <c r="U947" t="s">
        <v>8318</v>
      </c>
      <c r="V947" t="s">
        <v>8320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f>(Table1[[#This Row],[deadline]]/86400)+25569+(-5/24)</f>
        <v>42622.542222222219</v>
      </c>
      <c r="K948" s="11" t="str">
        <f>TEXT(Table1[[#This Row],[deadline date time serial]],"yyyy")</f>
        <v>2016</v>
      </c>
      <c r="L948">
        <v>1470852048</v>
      </c>
      <c r="M948" s="10">
        <f>(Table1[[#This Row],[launched_at]]/86400)+25569+(-5/24)</f>
        <v>42592.542222222219</v>
      </c>
      <c r="N948" s="9" t="str">
        <f>TEXT(Table1[[#This Row],[launched_at date time serial]], "yyyy")</f>
        <v>2016</v>
      </c>
      <c r="O948" t="b">
        <v>0</v>
      </c>
      <c r="P948">
        <v>5</v>
      </c>
      <c r="Q948" t="b">
        <v>0</v>
      </c>
      <c r="R948" t="s">
        <v>8272</v>
      </c>
      <c r="S948" s="5">
        <f>Table1[[#This Row],[pledged]]/Table1[[#This Row],[goal]]</f>
        <v>1.9066666666666666E-2</v>
      </c>
      <c r="T948" s="6">
        <f>Table1[[#This Row],[pledged]]/Table1[[#This Row],[backers_count]]</f>
        <v>57.2</v>
      </c>
      <c r="U948" t="s">
        <v>8318</v>
      </c>
      <c r="V948" t="s">
        <v>8320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f>(Table1[[#This Row],[deadline]]/86400)+25569+(-5/24)</f>
        <v>42551.57298611111</v>
      </c>
      <c r="K949" s="11" t="str">
        <f>TEXT(Table1[[#This Row],[deadline date time serial]],"yyyy")</f>
        <v>2016</v>
      </c>
      <c r="L949">
        <v>1462128306</v>
      </c>
      <c r="M949" s="10">
        <f>(Table1[[#This Row],[launched_at]]/86400)+25569+(-5/24)</f>
        <v>42491.57298611111</v>
      </c>
      <c r="N949" s="9" t="str">
        <f>TEXT(Table1[[#This Row],[launched_at date time serial]], "yyyy")</f>
        <v>2016</v>
      </c>
      <c r="O949" t="b">
        <v>0</v>
      </c>
      <c r="P949">
        <v>0</v>
      </c>
      <c r="Q949" t="b">
        <v>0</v>
      </c>
      <c r="R949" t="s">
        <v>8272</v>
      </c>
      <c r="S949" s="5">
        <f>Table1[[#This Row],[pledged]]/Table1[[#This Row],[goal]]</f>
        <v>0</v>
      </c>
      <c r="T949" s="6" t="e">
        <f>Table1[[#This Row],[pledged]]/Table1[[#This Row],[backers_count]]</f>
        <v>#DIV/0!</v>
      </c>
      <c r="U949" t="s">
        <v>8318</v>
      </c>
      <c r="V949" t="s">
        <v>8320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f>(Table1[[#This Row],[deadline]]/86400)+25569+(-5/24)</f>
        <v>42441.619953703703</v>
      </c>
      <c r="K950" s="11" t="str">
        <f>TEXT(Table1[[#This Row],[deadline date time serial]],"yyyy")</f>
        <v>2016</v>
      </c>
      <c r="L950">
        <v>1455220364</v>
      </c>
      <c r="M950" s="10">
        <f>(Table1[[#This Row],[launched_at]]/86400)+25569+(-5/24)</f>
        <v>42411.619953703703</v>
      </c>
      <c r="N950" s="9" t="str">
        <f>TEXT(Table1[[#This Row],[launched_at date time serial]], "yyyy")</f>
        <v>2016</v>
      </c>
      <c r="O950" t="b">
        <v>0</v>
      </c>
      <c r="P950">
        <v>8</v>
      </c>
      <c r="Q950" t="b">
        <v>0</v>
      </c>
      <c r="R950" t="s">
        <v>8272</v>
      </c>
      <c r="S950" s="5">
        <f>Table1[[#This Row],[pledged]]/Table1[[#This Row],[goal]]</f>
        <v>0.12</v>
      </c>
      <c r="T950" s="6">
        <f>Table1[[#This Row],[pledged]]/Table1[[#This Row],[backers_count]]</f>
        <v>60</v>
      </c>
      <c r="U950" t="s">
        <v>8318</v>
      </c>
      <c r="V950" t="s">
        <v>8320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f>(Table1[[#This Row],[deadline]]/86400)+25569+(-5/24)</f>
        <v>42420.835370370369</v>
      </c>
      <c r="K951" s="11" t="str">
        <f>TEXT(Table1[[#This Row],[deadline date time serial]],"yyyy")</f>
        <v>2016</v>
      </c>
      <c r="L951">
        <v>1450832576</v>
      </c>
      <c r="M951" s="10">
        <f>(Table1[[#This Row],[launched_at]]/86400)+25569+(-5/24)</f>
        <v>42360.835370370369</v>
      </c>
      <c r="N951" s="9" t="str">
        <f>TEXT(Table1[[#This Row],[launched_at date time serial]], "yyyy")</f>
        <v>2015</v>
      </c>
      <c r="O951" t="b">
        <v>0</v>
      </c>
      <c r="P951">
        <v>7</v>
      </c>
      <c r="Q951" t="b">
        <v>0</v>
      </c>
      <c r="R951" t="s">
        <v>8272</v>
      </c>
      <c r="S951" s="5">
        <f>Table1[[#This Row],[pledged]]/Table1[[#This Row],[goal]]</f>
        <v>1.3650000000000001E-2</v>
      </c>
      <c r="T951" s="6">
        <f>Table1[[#This Row],[pledged]]/Table1[[#This Row],[backers_count]]</f>
        <v>39</v>
      </c>
      <c r="U951" t="s">
        <v>8318</v>
      </c>
      <c r="V951" t="s">
        <v>8320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f>(Table1[[#This Row],[deadline]]/86400)+25569+(-5/24)</f>
        <v>42386.54237268518</v>
      </c>
      <c r="K952" s="11" t="str">
        <f>TEXT(Table1[[#This Row],[deadline date time serial]],"yyyy")</f>
        <v>2016</v>
      </c>
      <c r="L952">
        <v>1450461661</v>
      </c>
      <c r="M952" s="10">
        <f>(Table1[[#This Row],[launched_at]]/86400)+25569+(-5/24)</f>
        <v>42356.54237268518</v>
      </c>
      <c r="N952" s="9" t="str">
        <f>TEXT(Table1[[#This Row],[launched_at date time serial]], "yyyy")</f>
        <v>2015</v>
      </c>
      <c r="O952" t="b">
        <v>0</v>
      </c>
      <c r="P952">
        <v>24</v>
      </c>
      <c r="Q952" t="b">
        <v>0</v>
      </c>
      <c r="R952" t="s">
        <v>8272</v>
      </c>
      <c r="S952" s="5">
        <f>Table1[[#This Row],[pledged]]/Table1[[#This Row],[goal]]</f>
        <v>0.28039999999999998</v>
      </c>
      <c r="T952" s="6">
        <f>Table1[[#This Row],[pledged]]/Table1[[#This Row],[backers_count]]</f>
        <v>58.416666666666664</v>
      </c>
      <c r="U952" t="s">
        <v>8318</v>
      </c>
      <c r="V952" t="s">
        <v>8320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f>(Table1[[#This Row],[deadline]]/86400)+25569+(-5/24)</f>
        <v>42525.445277777777</v>
      </c>
      <c r="K953" s="11" t="str">
        <f>TEXT(Table1[[#This Row],[deadline date time serial]],"yyyy")</f>
        <v>2016</v>
      </c>
      <c r="L953">
        <v>1461166872</v>
      </c>
      <c r="M953" s="10">
        <f>(Table1[[#This Row],[launched_at]]/86400)+25569+(-5/24)</f>
        <v>42480.445277777777</v>
      </c>
      <c r="N953" s="9" t="str">
        <f>TEXT(Table1[[#This Row],[launched_at date time serial]], "yyyy")</f>
        <v>2016</v>
      </c>
      <c r="O953" t="b">
        <v>0</v>
      </c>
      <c r="P953">
        <v>121</v>
      </c>
      <c r="Q953" t="b">
        <v>0</v>
      </c>
      <c r="R953" t="s">
        <v>8272</v>
      </c>
      <c r="S953" s="5">
        <f>Table1[[#This Row],[pledged]]/Table1[[#This Row],[goal]]</f>
        <v>0.38390000000000002</v>
      </c>
      <c r="T953" s="6">
        <f>Table1[[#This Row],[pledged]]/Table1[[#This Row],[backers_count]]</f>
        <v>158.63636363636363</v>
      </c>
      <c r="U953" t="s">
        <v>8318</v>
      </c>
      <c r="V953" t="s">
        <v>8320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f>(Table1[[#This Row],[deadline]]/86400)+25569+(-5/24)</f>
        <v>42692.44689814814</v>
      </c>
      <c r="K954" s="11" t="str">
        <f>TEXT(Table1[[#This Row],[deadline date time serial]],"yyyy")</f>
        <v>2016</v>
      </c>
      <c r="L954">
        <v>1476888212</v>
      </c>
      <c r="M954" s="10">
        <f>(Table1[[#This Row],[launched_at]]/86400)+25569+(-5/24)</f>
        <v>42662.405231481483</v>
      </c>
      <c r="N954" s="9" t="str">
        <f>TEXT(Table1[[#This Row],[launched_at date time serial]], "yyyy")</f>
        <v>2016</v>
      </c>
      <c r="O954" t="b">
        <v>0</v>
      </c>
      <c r="P954">
        <v>196</v>
      </c>
      <c r="Q954" t="b">
        <v>0</v>
      </c>
      <c r="R954" t="s">
        <v>8272</v>
      </c>
      <c r="S954" s="5">
        <f>Table1[[#This Row],[pledged]]/Table1[[#This Row],[goal]]</f>
        <v>0.39942857142857141</v>
      </c>
      <c r="T954" s="6">
        <f>Table1[[#This Row],[pledged]]/Table1[[#This Row],[backers_count]]</f>
        <v>99.857142857142861</v>
      </c>
      <c r="U954" t="s">
        <v>8318</v>
      </c>
      <c r="V954" t="s">
        <v>8320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f>(Table1[[#This Row],[deadline]]/86400)+25569+(-5/24)</f>
        <v>42028.956006944441</v>
      </c>
      <c r="K955" s="11" t="str">
        <f>TEXT(Table1[[#This Row],[deadline date time serial]],"yyyy")</f>
        <v>2015</v>
      </c>
      <c r="L955">
        <v>1419566199</v>
      </c>
      <c r="M955" s="10">
        <f>(Table1[[#This Row],[launched_at]]/86400)+25569+(-5/24)</f>
        <v>41998.956006944441</v>
      </c>
      <c r="N955" s="9" t="str">
        <f>TEXT(Table1[[#This Row],[launched_at date time serial]], "yyyy")</f>
        <v>2014</v>
      </c>
      <c r="O955" t="b">
        <v>0</v>
      </c>
      <c r="P955">
        <v>5</v>
      </c>
      <c r="Q955" t="b">
        <v>0</v>
      </c>
      <c r="R955" t="s">
        <v>8272</v>
      </c>
      <c r="S955" s="5">
        <f>Table1[[#This Row],[pledged]]/Table1[[#This Row],[goal]]</f>
        <v>8.3999999999999995E-3</v>
      </c>
      <c r="T955" s="6">
        <f>Table1[[#This Row],[pledged]]/Table1[[#This Row],[backers_count]]</f>
        <v>25.2</v>
      </c>
      <c r="U955" t="s">
        <v>8318</v>
      </c>
      <c r="V955" t="s">
        <v>8320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f>(Table1[[#This Row],[deadline]]/86400)+25569+(-5/24)</f>
        <v>42236.625451388885</v>
      </c>
      <c r="K956" s="11" t="str">
        <f>TEXT(Table1[[#This Row],[deadline date time serial]],"yyyy")</f>
        <v>2015</v>
      </c>
      <c r="L956">
        <v>1436472039</v>
      </c>
      <c r="M956" s="10">
        <f>(Table1[[#This Row],[launched_at]]/86400)+25569+(-5/24)</f>
        <v>42194.625451388885</v>
      </c>
      <c r="N956" s="9" t="str">
        <f>TEXT(Table1[[#This Row],[launched_at date time serial]], "yyyy")</f>
        <v>2015</v>
      </c>
      <c r="O956" t="b">
        <v>0</v>
      </c>
      <c r="P956">
        <v>73</v>
      </c>
      <c r="Q956" t="b">
        <v>0</v>
      </c>
      <c r="R956" t="s">
        <v>8272</v>
      </c>
      <c r="S956" s="5">
        <f>Table1[[#This Row],[pledged]]/Table1[[#This Row],[goal]]</f>
        <v>0.43406666666666666</v>
      </c>
      <c r="T956" s="6">
        <f>Table1[[#This Row],[pledged]]/Table1[[#This Row],[backers_count]]</f>
        <v>89.191780821917803</v>
      </c>
      <c r="U956" t="s">
        <v>8318</v>
      </c>
      <c r="V956" t="s">
        <v>8320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f>(Table1[[#This Row],[deadline]]/86400)+25569+(-5/24)</f>
        <v>42626.086805555555</v>
      </c>
      <c r="K957" s="11" t="str">
        <f>TEXT(Table1[[#This Row],[deadline date time serial]],"yyyy")</f>
        <v>2016</v>
      </c>
      <c r="L957">
        <v>1470294300</v>
      </c>
      <c r="M957" s="10">
        <f>(Table1[[#This Row],[launched_at]]/86400)+25569+(-5/24)</f>
        <v>42586.086805555555</v>
      </c>
      <c r="N957" s="9" t="str">
        <f>TEXT(Table1[[#This Row],[launched_at date time serial]], "yyyy")</f>
        <v>2016</v>
      </c>
      <c r="O957" t="b">
        <v>0</v>
      </c>
      <c r="P957">
        <v>93</v>
      </c>
      <c r="Q957" t="b">
        <v>0</v>
      </c>
      <c r="R957" t="s">
        <v>8272</v>
      </c>
      <c r="S957" s="5">
        <f>Table1[[#This Row],[pledged]]/Table1[[#This Row],[goal]]</f>
        <v>5.6613333333333335E-2</v>
      </c>
      <c r="T957" s="6">
        <f>Table1[[#This Row],[pledged]]/Table1[[#This Row],[backers_count]]</f>
        <v>182.6236559139785</v>
      </c>
      <c r="U957" t="s">
        <v>8318</v>
      </c>
      <c r="V957" t="s">
        <v>8320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f>(Table1[[#This Row],[deadline]]/86400)+25569+(-5/24)</f>
        <v>42120.663877314808</v>
      </c>
      <c r="K958" s="11" t="str">
        <f>TEXT(Table1[[#This Row],[deadline date time serial]],"yyyy")</f>
        <v>2015</v>
      </c>
      <c r="L958">
        <v>1424901359</v>
      </c>
      <c r="M958" s="10">
        <f>(Table1[[#This Row],[launched_at]]/86400)+25569+(-5/24)</f>
        <v>42060.705543981479</v>
      </c>
      <c r="N958" s="9" t="str">
        <f>TEXT(Table1[[#This Row],[launched_at date time serial]], "yyyy")</f>
        <v>2015</v>
      </c>
      <c r="O958" t="b">
        <v>0</v>
      </c>
      <c r="P958">
        <v>17</v>
      </c>
      <c r="Q958" t="b">
        <v>0</v>
      </c>
      <c r="R958" t="s">
        <v>8272</v>
      </c>
      <c r="S958" s="5">
        <f>Table1[[#This Row],[pledged]]/Table1[[#This Row],[goal]]</f>
        <v>1.7219999999999999E-2</v>
      </c>
      <c r="T958" s="6">
        <f>Table1[[#This Row],[pledged]]/Table1[[#This Row],[backers_count]]</f>
        <v>50.647058823529413</v>
      </c>
      <c r="U958" t="s">
        <v>8318</v>
      </c>
      <c r="V958" t="s">
        <v>8320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f>(Table1[[#This Row],[deadline]]/86400)+25569+(-5/24)</f>
        <v>42691.385798611103</v>
      </c>
      <c r="K959" s="11" t="str">
        <f>TEXT(Table1[[#This Row],[deadline date time serial]],"yyyy")</f>
        <v>2016</v>
      </c>
      <c r="L959">
        <v>1476710133</v>
      </c>
      <c r="M959" s="10">
        <f>(Table1[[#This Row],[launched_at]]/86400)+25569+(-5/24)</f>
        <v>42660.344131944446</v>
      </c>
      <c r="N959" s="9" t="str">
        <f>TEXT(Table1[[#This Row],[launched_at date time serial]], "yyyy")</f>
        <v>2016</v>
      </c>
      <c r="O959" t="b">
        <v>0</v>
      </c>
      <c r="P959">
        <v>7</v>
      </c>
      <c r="Q959" t="b">
        <v>0</v>
      </c>
      <c r="R959" t="s">
        <v>8272</v>
      </c>
      <c r="S959" s="5">
        <f>Table1[[#This Row],[pledged]]/Table1[[#This Row],[goal]]</f>
        <v>1.9416666666666665E-2</v>
      </c>
      <c r="T959" s="6">
        <f>Table1[[#This Row],[pledged]]/Table1[[#This Row],[backers_count]]</f>
        <v>33.285714285714285</v>
      </c>
      <c r="U959" t="s">
        <v>8318</v>
      </c>
      <c r="V959" t="s">
        <v>8320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f>(Table1[[#This Row],[deadline]]/86400)+25569+(-5/24)</f>
        <v>42103.999305555553</v>
      </c>
      <c r="K960" s="11" t="str">
        <f>TEXT(Table1[[#This Row],[deadline date time serial]],"yyyy")</f>
        <v>2015</v>
      </c>
      <c r="L960">
        <v>1426792563</v>
      </c>
      <c r="M960" s="10">
        <f>(Table1[[#This Row],[launched_at]]/86400)+25569+(-5/24)</f>
        <v>42082.594479166662</v>
      </c>
      <c r="N960" s="9" t="str">
        <f>TEXT(Table1[[#This Row],[launched_at date time serial]], "yyyy")</f>
        <v>2015</v>
      </c>
      <c r="O960" t="b">
        <v>0</v>
      </c>
      <c r="P960">
        <v>17</v>
      </c>
      <c r="Q960" t="b">
        <v>0</v>
      </c>
      <c r="R960" t="s">
        <v>8272</v>
      </c>
      <c r="S960" s="5">
        <f>Table1[[#This Row],[pledged]]/Table1[[#This Row],[goal]]</f>
        <v>0.11328275684711328</v>
      </c>
      <c r="T960" s="6">
        <f>Table1[[#This Row],[pledged]]/Table1[[#This Row],[backers_count]]</f>
        <v>51.823529411764703</v>
      </c>
      <c r="U960" t="s">
        <v>8318</v>
      </c>
      <c r="V960" t="s">
        <v>8320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f>(Table1[[#This Row],[deadline]]/86400)+25569+(-5/24)</f>
        <v>42022.96603009259</v>
      </c>
      <c r="K961" s="11" t="str">
        <f>TEXT(Table1[[#This Row],[deadline date time serial]],"yyyy")</f>
        <v>2015</v>
      </c>
      <c r="L961">
        <v>1419048665</v>
      </c>
      <c r="M961" s="10">
        <f>(Table1[[#This Row],[launched_at]]/86400)+25569+(-5/24)</f>
        <v>41992.96603009259</v>
      </c>
      <c r="N961" s="9" t="str">
        <f>TEXT(Table1[[#This Row],[launched_at date time serial]], "yyyy")</f>
        <v>2014</v>
      </c>
      <c r="O961" t="b">
        <v>0</v>
      </c>
      <c r="P961">
        <v>171</v>
      </c>
      <c r="Q961" t="b">
        <v>0</v>
      </c>
      <c r="R961" t="s">
        <v>8272</v>
      </c>
      <c r="S961" s="5">
        <f>Table1[[#This Row],[pledged]]/Table1[[#This Row],[goal]]</f>
        <v>0.3886</v>
      </c>
      <c r="T961" s="6">
        <f>Table1[[#This Row],[pledged]]/Table1[[#This Row],[backers_count]]</f>
        <v>113.62573099415205</v>
      </c>
      <c r="U961" t="s">
        <v>8318</v>
      </c>
      <c r="V961" t="s">
        <v>8320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f>(Table1[[#This Row],[deadline]]/86400)+25569+(-5/24)</f>
        <v>42808.376793981479</v>
      </c>
      <c r="K962" s="11" t="str">
        <f>TEXT(Table1[[#This Row],[deadline date time serial]],"yyyy")</f>
        <v>2017</v>
      </c>
      <c r="L962">
        <v>1485874955</v>
      </c>
      <c r="M962" s="10">
        <f>(Table1[[#This Row],[launched_at]]/86400)+25569+(-5/24)</f>
        <v>42766.41846064815</v>
      </c>
      <c r="N962" s="9" t="str">
        <f>TEXT(Table1[[#This Row],[launched_at date time serial]], "yyyy")</f>
        <v>2017</v>
      </c>
      <c r="O962" t="b">
        <v>0</v>
      </c>
      <c r="P962">
        <v>188</v>
      </c>
      <c r="Q962" t="b">
        <v>0</v>
      </c>
      <c r="R962" t="s">
        <v>8272</v>
      </c>
      <c r="S962" s="5">
        <f>Table1[[#This Row],[pledged]]/Table1[[#This Row],[goal]]</f>
        <v>0.46100628930817611</v>
      </c>
      <c r="T962" s="6">
        <f>Table1[[#This Row],[pledged]]/Table1[[#This Row],[backers_count]]</f>
        <v>136.46276595744681</v>
      </c>
      <c r="U962" t="s">
        <v>8318</v>
      </c>
      <c r="V962" t="s">
        <v>8320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f>(Table1[[#This Row],[deadline]]/86400)+25569+(-5/24)</f>
        <v>42786.583333333336</v>
      </c>
      <c r="K963" s="11" t="str">
        <f>TEXT(Table1[[#This Row],[deadline date time serial]],"yyyy")</f>
        <v>2017</v>
      </c>
      <c r="L963">
        <v>1483634335</v>
      </c>
      <c r="M963" s="10">
        <f>(Table1[[#This Row],[launched_at]]/86400)+25569+(-5/24)</f>
        <v>42740.485358796293</v>
      </c>
      <c r="N963" s="9" t="str">
        <f>TEXT(Table1[[#This Row],[launched_at date time serial]], "yyyy")</f>
        <v>2017</v>
      </c>
      <c r="O963" t="b">
        <v>0</v>
      </c>
      <c r="P963">
        <v>110</v>
      </c>
      <c r="Q963" t="b">
        <v>0</v>
      </c>
      <c r="R963" t="s">
        <v>8272</v>
      </c>
      <c r="S963" s="5">
        <f>Table1[[#This Row],[pledged]]/Table1[[#This Row],[goal]]</f>
        <v>0.42188421052631581</v>
      </c>
      <c r="T963" s="6">
        <f>Table1[[#This Row],[pledged]]/Table1[[#This Row],[backers_count]]</f>
        <v>364.35454545454547</v>
      </c>
      <c r="U963" t="s">
        <v>8318</v>
      </c>
      <c r="V963" t="s">
        <v>8320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f>(Table1[[#This Row],[deadline]]/86400)+25569+(-5/24)</f>
        <v>42411.504085648143</v>
      </c>
      <c r="K964" s="11" t="str">
        <f>TEXT(Table1[[#This Row],[deadline date time serial]],"yyyy")</f>
        <v>2016</v>
      </c>
      <c r="L964">
        <v>1451927153</v>
      </c>
      <c r="M964" s="10">
        <f>(Table1[[#This Row],[launched_at]]/86400)+25569+(-5/24)</f>
        <v>42373.504085648143</v>
      </c>
      <c r="N964" s="9" t="str">
        <f>TEXT(Table1[[#This Row],[launched_at date time serial]], "yyyy")</f>
        <v>2016</v>
      </c>
      <c r="O964" t="b">
        <v>0</v>
      </c>
      <c r="P964">
        <v>37</v>
      </c>
      <c r="Q964" t="b">
        <v>0</v>
      </c>
      <c r="R964" t="s">
        <v>8272</v>
      </c>
      <c r="S964" s="5">
        <f>Table1[[#This Row],[pledged]]/Table1[[#This Row],[goal]]</f>
        <v>0.2848</v>
      </c>
      <c r="T964" s="6">
        <f>Table1[[#This Row],[pledged]]/Table1[[#This Row],[backers_count]]</f>
        <v>19.243243243243242</v>
      </c>
      <c r="U964" t="s">
        <v>8318</v>
      </c>
      <c r="V964" t="s">
        <v>8320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f>(Table1[[#This Row],[deadline]]/86400)+25569+(-5/24)</f>
        <v>42660.427303240744</v>
      </c>
      <c r="K965" s="11" t="str">
        <f>TEXT(Table1[[#This Row],[deadline date time serial]],"yyyy")</f>
        <v>2016</v>
      </c>
      <c r="L965">
        <v>1473693319</v>
      </c>
      <c r="M965" s="10">
        <f>(Table1[[#This Row],[launched_at]]/86400)+25569+(-5/24)</f>
        <v>42625.427303240744</v>
      </c>
      <c r="N965" s="9" t="str">
        <f>TEXT(Table1[[#This Row],[launched_at date time serial]], "yyyy")</f>
        <v>2016</v>
      </c>
      <c r="O965" t="b">
        <v>0</v>
      </c>
      <c r="P965">
        <v>9</v>
      </c>
      <c r="Q965" t="b">
        <v>0</v>
      </c>
      <c r="R965" t="s">
        <v>8272</v>
      </c>
      <c r="S965" s="5">
        <f>Table1[[#This Row],[pledged]]/Table1[[#This Row],[goal]]</f>
        <v>1.0771428571428571E-2</v>
      </c>
      <c r="T965" s="6">
        <f>Table1[[#This Row],[pledged]]/Table1[[#This Row],[backers_count]]</f>
        <v>41.888888888888886</v>
      </c>
      <c r="U965" t="s">
        <v>8318</v>
      </c>
      <c r="V965" t="s">
        <v>8320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f>(Table1[[#This Row],[deadline]]/86400)+25569+(-5/24)</f>
        <v>42248.420358796291</v>
      </c>
      <c r="K966" s="11" t="str">
        <f>TEXT(Table1[[#This Row],[deadline date time serial]],"yyyy")</f>
        <v>2015</v>
      </c>
      <c r="L966">
        <v>1437663919</v>
      </c>
      <c r="M966" s="10">
        <f>(Table1[[#This Row],[launched_at]]/86400)+25569+(-5/24)</f>
        <v>42208.420358796291</v>
      </c>
      <c r="N966" s="9" t="str">
        <f>TEXT(Table1[[#This Row],[launched_at date time serial]], "yyyy")</f>
        <v>2015</v>
      </c>
      <c r="O966" t="b">
        <v>0</v>
      </c>
      <c r="P966">
        <v>29</v>
      </c>
      <c r="Q966" t="b">
        <v>0</v>
      </c>
      <c r="R966" t="s">
        <v>8272</v>
      </c>
      <c r="S966" s="5">
        <f>Table1[[#This Row],[pledged]]/Table1[[#This Row],[goal]]</f>
        <v>7.9909090909090902E-3</v>
      </c>
      <c r="T966" s="6">
        <f>Table1[[#This Row],[pledged]]/Table1[[#This Row],[backers_count]]</f>
        <v>30.310344827586206</v>
      </c>
      <c r="U966" t="s">
        <v>8318</v>
      </c>
      <c r="V966" t="s">
        <v>8320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f>(Table1[[#This Row],[deadline]]/86400)+25569+(-5/24)</f>
        <v>42668.957638888889</v>
      </c>
      <c r="K967" s="11" t="str">
        <f>TEXT(Table1[[#This Row],[deadline date time serial]],"yyyy")</f>
        <v>2016</v>
      </c>
      <c r="L967">
        <v>1474676646</v>
      </c>
      <c r="M967" s="10">
        <f>(Table1[[#This Row],[launched_at]]/86400)+25569+(-5/24)</f>
        <v>42636.808402777773</v>
      </c>
      <c r="N967" s="9" t="str">
        <f>TEXT(Table1[[#This Row],[launched_at date time serial]], "yyyy")</f>
        <v>2016</v>
      </c>
      <c r="O967" t="b">
        <v>0</v>
      </c>
      <c r="P967">
        <v>6</v>
      </c>
      <c r="Q967" t="b">
        <v>0</v>
      </c>
      <c r="R967" t="s">
        <v>8272</v>
      </c>
      <c r="S967" s="5">
        <f>Table1[[#This Row],[pledged]]/Table1[[#This Row],[goal]]</f>
        <v>1.192E-2</v>
      </c>
      <c r="T967" s="6">
        <f>Table1[[#This Row],[pledged]]/Table1[[#This Row],[backers_count]]</f>
        <v>49.666666666666664</v>
      </c>
      <c r="U967" t="s">
        <v>8318</v>
      </c>
      <c r="V967" t="s">
        <v>8320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f>(Table1[[#This Row],[deadline]]/86400)+25569+(-5/24)</f>
        <v>42649.427453703705</v>
      </c>
      <c r="K968" s="11" t="str">
        <f>TEXT(Table1[[#This Row],[deadline date time serial]],"yyyy")</f>
        <v>2016</v>
      </c>
      <c r="L968">
        <v>1473174932</v>
      </c>
      <c r="M968" s="10">
        <f>(Table1[[#This Row],[launched_at]]/86400)+25569+(-5/24)</f>
        <v>42619.427453703705</v>
      </c>
      <c r="N968" s="9" t="str">
        <f>TEXT(Table1[[#This Row],[launched_at date time serial]], "yyyy")</f>
        <v>2016</v>
      </c>
      <c r="O968" t="b">
        <v>0</v>
      </c>
      <c r="P968">
        <v>30</v>
      </c>
      <c r="Q968" t="b">
        <v>0</v>
      </c>
      <c r="R968" t="s">
        <v>8272</v>
      </c>
      <c r="S968" s="5">
        <f>Table1[[#This Row],[pledged]]/Table1[[#This Row],[goal]]</f>
        <v>0.14799999999999999</v>
      </c>
      <c r="T968" s="6">
        <f>Table1[[#This Row],[pledged]]/Table1[[#This Row],[backers_count]]</f>
        <v>59.2</v>
      </c>
      <c r="U968" t="s">
        <v>8318</v>
      </c>
      <c r="V968" t="s">
        <v>8320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f>(Table1[[#This Row],[deadline]]/86400)+25569+(-5/24)</f>
        <v>42482.004328703704</v>
      </c>
      <c r="K969" s="11" t="str">
        <f>TEXT(Table1[[#This Row],[deadline date time serial]],"yyyy")</f>
        <v>2016</v>
      </c>
      <c r="L969">
        <v>1456121174</v>
      </c>
      <c r="M969" s="10">
        <f>(Table1[[#This Row],[launched_at]]/86400)+25569+(-5/24)</f>
        <v>42422.045995370368</v>
      </c>
      <c r="N969" s="9" t="str">
        <f>TEXT(Table1[[#This Row],[launched_at date time serial]], "yyyy")</f>
        <v>2016</v>
      </c>
      <c r="O969" t="b">
        <v>0</v>
      </c>
      <c r="P969">
        <v>81</v>
      </c>
      <c r="Q969" t="b">
        <v>0</v>
      </c>
      <c r="R969" t="s">
        <v>8272</v>
      </c>
      <c r="S969" s="5">
        <f>Table1[[#This Row],[pledged]]/Table1[[#This Row],[goal]]</f>
        <v>0.17810000000000001</v>
      </c>
      <c r="T969" s="6">
        <f>Table1[[#This Row],[pledged]]/Table1[[#This Row],[backers_count]]</f>
        <v>43.97530864197531</v>
      </c>
      <c r="U969" t="s">
        <v>8318</v>
      </c>
      <c r="V969" t="s">
        <v>8320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f>(Table1[[#This Row],[deadline]]/86400)+25569+(-5/24)</f>
        <v>41866.639282407406</v>
      </c>
      <c r="K970" s="11" t="str">
        <f>TEXT(Table1[[#This Row],[deadline date time serial]],"yyyy")</f>
        <v>2014</v>
      </c>
      <c r="L970">
        <v>1405542034</v>
      </c>
      <c r="M970" s="10">
        <f>(Table1[[#This Row],[launched_at]]/86400)+25569+(-5/24)</f>
        <v>41836.639282407406</v>
      </c>
      <c r="N970" s="9" t="str">
        <f>TEXT(Table1[[#This Row],[launched_at date time serial]], "yyyy")</f>
        <v>2014</v>
      </c>
      <c r="O970" t="b">
        <v>0</v>
      </c>
      <c r="P970">
        <v>4</v>
      </c>
      <c r="Q970" t="b">
        <v>0</v>
      </c>
      <c r="R970" t="s">
        <v>8272</v>
      </c>
      <c r="S970" s="5">
        <f>Table1[[#This Row],[pledged]]/Table1[[#This Row],[goal]]</f>
        <v>1.325E-2</v>
      </c>
      <c r="T970" s="6">
        <f>Table1[[#This Row],[pledged]]/Table1[[#This Row],[backers_count]]</f>
        <v>26.5</v>
      </c>
      <c r="U970" t="s">
        <v>8318</v>
      </c>
      <c r="V970" t="s">
        <v>8320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f>(Table1[[#This Row],[deadline]]/86400)+25569+(-5/24)</f>
        <v>42775.094988425924</v>
      </c>
      <c r="K971" s="11" t="str">
        <f>TEXT(Table1[[#This Row],[deadline date time serial]],"yyyy")</f>
        <v>2017</v>
      </c>
      <c r="L971">
        <v>1483773407</v>
      </c>
      <c r="M971" s="10">
        <f>(Table1[[#This Row],[launched_at]]/86400)+25569+(-5/24)</f>
        <v>42742.094988425924</v>
      </c>
      <c r="N971" s="9" t="str">
        <f>TEXT(Table1[[#This Row],[launched_at date time serial]], "yyyy")</f>
        <v>2017</v>
      </c>
      <c r="O971" t="b">
        <v>0</v>
      </c>
      <c r="P971">
        <v>11</v>
      </c>
      <c r="Q971" t="b">
        <v>0</v>
      </c>
      <c r="R971" t="s">
        <v>8272</v>
      </c>
      <c r="S971" s="5">
        <f>Table1[[#This Row],[pledged]]/Table1[[#This Row],[goal]]</f>
        <v>0.46666666666666667</v>
      </c>
      <c r="T971" s="6">
        <f>Table1[[#This Row],[pledged]]/Table1[[#This Row],[backers_count]]</f>
        <v>1272.7272727272727</v>
      </c>
      <c r="U971" t="s">
        <v>8318</v>
      </c>
      <c r="V971" t="s">
        <v>8320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f>(Table1[[#This Row],[deadline]]/86400)+25569+(-5/24)</f>
        <v>42757.999305555553</v>
      </c>
      <c r="K972" s="11" t="str">
        <f>TEXT(Table1[[#This Row],[deadline date time serial]],"yyyy")</f>
        <v>2017</v>
      </c>
      <c r="L972">
        <v>1481951853</v>
      </c>
      <c r="M972" s="10">
        <f>(Table1[[#This Row],[launched_at]]/86400)+25569+(-5/24)</f>
        <v>42721.012187499997</v>
      </c>
      <c r="N972" s="9" t="str">
        <f>TEXT(Table1[[#This Row],[launched_at date time serial]], "yyyy")</f>
        <v>2016</v>
      </c>
      <c r="O972" t="b">
        <v>0</v>
      </c>
      <c r="P972">
        <v>14</v>
      </c>
      <c r="Q972" t="b">
        <v>0</v>
      </c>
      <c r="R972" t="s">
        <v>8272</v>
      </c>
      <c r="S972" s="5">
        <f>Table1[[#This Row],[pledged]]/Table1[[#This Row],[goal]]</f>
        <v>0.4592</v>
      </c>
      <c r="T972" s="6">
        <f>Table1[[#This Row],[pledged]]/Table1[[#This Row],[backers_count]]</f>
        <v>164</v>
      </c>
      <c r="U972" t="s">
        <v>8318</v>
      </c>
      <c r="V972" t="s">
        <v>8320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f>(Table1[[#This Row],[deadline]]/86400)+25569+(-5/24)</f>
        <v>42156.500694444439</v>
      </c>
      <c r="K973" s="11" t="str">
        <f>TEXT(Table1[[#This Row],[deadline date time serial]],"yyyy")</f>
        <v>2015</v>
      </c>
      <c r="L973">
        <v>1429290060</v>
      </c>
      <c r="M973" s="10">
        <f>(Table1[[#This Row],[launched_at]]/86400)+25569+(-5/24)</f>
        <v>42111.500694444439</v>
      </c>
      <c r="N973" s="9" t="str">
        <f>TEXT(Table1[[#This Row],[launched_at date time serial]], "yyyy")</f>
        <v>2015</v>
      </c>
      <c r="O973" t="b">
        <v>0</v>
      </c>
      <c r="P973">
        <v>5</v>
      </c>
      <c r="Q973" t="b">
        <v>0</v>
      </c>
      <c r="R973" t="s">
        <v>8272</v>
      </c>
      <c r="S973" s="5">
        <f>Table1[[#This Row],[pledged]]/Table1[[#This Row],[goal]]</f>
        <v>2.2599999999999999E-3</v>
      </c>
      <c r="T973" s="6">
        <f>Table1[[#This Row],[pledged]]/Table1[[#This Row],[backers_count]]</f>
        <v>45.2</v>
      </c>
      <c r="U973" t="s">
        <v>8318</v>
      </c>
      <c r="V973" t="s">
        <v>8320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f>(Table1[[#This Row],[deadline]]/86400)+25569+(-5/24)</f>
        <v>41886.082638888889</v>
      </c>
      <c r="K974" s="11" t="str">
        <f>TEXT(Table1[[#This Row],[deadline date time serial]],"yyyy")</f>
        <v>2014</v>
      </c>
      <c r="L974">
        <v>1407271598</v>
      </c>
      <c r="M974" s="10">
        <f>(Table1[[#This Row],[launched_at]]/86400)+25569+(-5/24)</f>
        <v>41856.657384259255</v>
      </c>
      <c r="N974" s="9" t="str">
        <f>TEXT(Table1[[#This Row],[launched_at date time serial]], "yyyy")</f>
        <v>2014</v>
      </c>
      <c r="O974" t="b">
        <v>0</v>
      </c>
      <c r="P974">
        <v>45</v>
      </c>
      <c r="Q974" t="b">
        <v>0</v>
      </c>
      <c r="R974" t="s">
        <v>8272</v>
      </c>
      <c r="S974" s="5">
        <f>Table1[[#This Row],[pledged]]/Table1[[#This Row],[goal]]</f>
        <v>0.34625</v>
      </c>
      <c r="T974" s="6">
        <f>Table1[[#This Row],[pledged]]/Table1[[#This Row],[backers_count]]</f>
        <v>153.88888888888889</v>
      </c>
      <c r="U974" t="s">
        <v>8318</v>
      </c>
      <c r="V974" t="s">
        <v>8320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f>(Table1[[#This Row],[deadline]]/86400)+25569+(-5/24)</f>
        <v>42316.848298611112</v>
      </c>
      <c r="K975" s="11" t="str">
        <f>TEXT(Table1[[#This Row],[deadline date time serial]],"yyyy")</f>
        <v>2015</v>
      </c>
      <c r="L975">
        <v>1441844493</v>
      </c>
      <c r="M975" s="10">
        <f>(Table1[[#This Row],[launched_at]]/86400)+25569+(-5/24)</f>
        <v>42256.806631944441</v>
      </c>
      <c r="N975" s="9" t="str">
        <f>TEXT(Table1[[#This Row],[launched_at date time serial]], "yyyy")</f>
        <v>2015</v>
      </c>
      <c r="O975" t="b">
        <v>0</v>
      </c>
      <c r="P975">
        <v>8</v>
      </c>
      <c r="Q975" t="b">
        <v>0</v>
      </c>
      <c r="R975" t="s">
        <v>8272</v>
      </c>
      <c r="S975" s="5">
        <f>Table1[[#This Row],[pledged]]/Table1[[#This Row],[goal]]</f>
        <v>2.0549999999999999E-2</v>
      </c>
      <c r="T975" s="6">
        <f>Table1[[#This Row],[pledged]]/Table1[[#This Row],[backers_count]]</f>
        <v>51.375</v>
      </c>
      <c r="U975" t="s">
        <v>8318</v>
      </c>
      <c r="V975" t="s">
        <v>8320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f>(Table1[[#This Row],[deadline]]/86400)+25569+(-5/24)</f>
        <v>42454.499490740738</v>
      </c>
      <c r="K976" s="11" t="str">
        <f>TEXT(Table1[[#This Row],[deadline date time serial]],"yyyy")</f>
        <v>2016</v>
      </c>
      <c r="L976">
        <v>1456336756</v>
      </c>
      <c r="M976" s="10">
        <f>(Table1[[#This Row],[launched_at]]/86400)+25569+(-5/24)</f>
        <v>42424.541157407402</v>
      </c>
      <c r="N976" s="9" t="str">
        <f>TEXT(Table1[[#This Row],[launched_at date time serial]], "yyyy")</f>
        <v>2016</v>
      </c>
      <c r="O976" t="b">
        <v>0</v>
      </c>
      <c r="P976">
        <v>3</v>
      </c>
      <c r="Q976" t="b">
        <v>0</v>
      </c>
      <c r="R976" t="s">
        <v>8272</v>
      </c>
      <c r="S976" s="5">
        <f>Table1[[#This Row],[pledged]]/Table1[[#This Row],[goal]]</f>
        <v>5.5999999999999999E-3</v>
      </c>
      <c r="T976" s="6">
        <f>Table1[[#This Row],[pledged]]/Table1[[#This Row],[backers_count]]</f>
        <v>93.333333333333329</v>
      </c>
      <c r="U976" t="s">
        <v>8318</v>
      </c>
      <c r="V976" t="s">
        <v>8320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f>(Table1[[#This Row],[deadline]]/86400)+25569+(-5/24)</f>
        <v>42549.488252314812</v>
      </c>
      <c r="K977" s="11" t="str">
        <f>TEXT(Table1[[#This Row],[deadline date time serial]],"yyyy")</f>
        <v>2016</v>
      </c>
      <c r="L977">
        <v>1461948185</v>
      </c>
      <c r="M977" s="10">
        <f>(Table1[[#This Row],[launched_at]]/86400)+25569+(-5/24)</f>
        <v>42489.488252314812</v>
      </c>
      <c r="N977" s="9" t="str">
        <f>TEXT(Table1[[#This Row],[launched_at date time serial]], "yyyy")</f>
        <v>2016</v>
      </c>
      <c r="O977" t="b">
        <v>0</v>
      </c>
      <c r="P977">
        <v>24</v>
      </c>
      <c r="Q977" t="b">
        <v>0</v>
      </c>
      <c r="R977" t="s">
        <v>8272</v>
      </c>
      <c r="S977" s="5">
        <f>Table1[[#This Row],[pledged]]/Table1[[#This Row],[goal]]</f>
        <v>2.6069999999999999E-2</v>
      </c>
      <c r="T977" s="6">
        <f>Table1[[#This Row],[pledged]]/Table1[[#This Row],[backers_count]]</f>
        <v>108.625</v>
      </c>
      <c r="U977" t="s">
        <v>8318</v>
      </c>
      <c r="V977" t="s">
        <v>8320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f>(Table1[[#This Row],[deadline]]/86400)+25569+(-5/24)</f>
        <v>42229.850659722222</v>
      </c>
      <c r="K978" s="11" t="str">
        <f>TEXT(Table1[[#This Row],[deadline date time serial]],"yyyy")</f>
        <v>2015</v>
      </c>
      <c r="L978">
        <v>1435627497</v>
      </c>
      <c r="M978" s="10">
        <f>(Table1[[#This Row],[launched_at]]/86400)+25569+(-5/24)</f>
        <v>42184.850659722222</v>
      </c>
      <c r="N978" s="9" t="str">
        <f>TEXT(Table1[[#This Row],[launched_at date time serial]], "yyyy")</f>
        <v>2015</v>
      </c>
      <c r="O978" t="b">
        <v>0</v>
      </c>
      <c r="P978">
        <v>18</v>
      </c>
      <c r="Q978" t="b">
        <v>0</v>
      </c>
      <c r="R978" t="s">
        <v>8272</v>
      </c>
      <c r="S978" s="5">
        <f>Table1[[#This Row],[pledged]]/Table1[[#This Row],[goal]]</f>
        <v>1.9259999999999999E-2</v>
      </c>
      <c r="T978" s="6">
        <f>Table1[[#This Row],[pledged]]/Table1[[#This Row],[backers_count]]</f>
        <v>160.5</v>
      </c>
      <c r="U978" t="s">
        <v>8318</v>
      </c>
      <c r="V978" t="s">
        <v>8320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f>(Table1[[#This Row],[deadline]]/86400)+25569+(-5/24)</f>
        <v>42421.733761574076</v>
      </c>
      <c r="K979" s="11" t="str">
        <f>TEXT(Table1[[#This Row],[deadline date time serial]],"yyyy")</f>
        <v>2016</v>
      </c>
      <c r="L979">
        <v>1453502197</v>
      </c>
      <c r="M979" s="10">
        <f>(Table1[[#This Row],[launched_at]]/86400)+25569+(-5/24)</f>
        <v>42391.733761574076</v>
      </c>
      <c r="N979" s="9" t="str">
        <f>TEXT(Table1[[#This Row],[launched_at date time serial]], "yyyy")</f>
        <v>2016</v>
      </c>
      <c r="O979" t="b">
        <v>0</v>
      </c>
      <c r="P979">
        <v>12</v>
      </c>
      <c r="Q979" t="b">
        <v>0</v>
      </c>
      <c r="R979" t="s">
        <v>8272</v>
      </c>
      <c r="S979" s="5">
        <f>Table1[[#This Row],[pledged]]/Table1[[#This Row],[goal]]</f>
        <v>0.33666666666666667</v>
      </c>
      <c r="T979" s="6">
        <f>Table1[[#This Row],[pledged]]/Table1[[#This Row],[backers_count]]</f>
        <v>75.75</v>
      </c>
      <c r="U979" t="s">
        <v>8318</v>
      </c>
      <c r="V979" t="s">
        <v>8320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f>(Table1[[#This Row],[deadline]]/86400)+25569+(-5/24)</f>
        <v>42425.100706018515</v>
      </c>
      <c r="K980" s="11" t="str">
        <f>TEXT(Table1[[#This Row],[deadline date time serial]],"yyyy")</f>
        <v>2016</v>
      </c>
      <c r="L980">
        <v>1453793101</v>
      </c>
      <c r="M980" s="10">
        <f>(Table1[[#This Row],[launched_at]]/86400)+25569+(-5/24)</f>
        <v>42395.100706018515</v>
      </c>
      <c r="N980" s="9" t="str">
        <f>TEXT(Table1[[#This Row],[launched_at date time serial]], "yyyy")</f>
        <v>2016</v>
      </c>
      <c r="O980" t="b">
        <v>0</v>
      </c>
      <c r="P980">
        <v>123</v>
      </c>
      <c r="Q980" t="b">
        <v>0</v>
      </c>
      <c r="R980" t="s">
        <v>8272</v>
      </c>
      <c r="S980" s="5">
        <f>Table1[[#This Row],[pledged]]/Table1[[#This Row],[goal]]</f>
        <v>0.5626326718299024</v>
      </c>
      <c r="T980" s="6">
        <f>Table1[[#This Row],[pledged]]/Table1[[#This Row],[backers_count]]</f>
        <v>790.83739837398377</v>
      </c>
      <c r="U980" t="s">
        <v>8318</v>
      </c>
      <c r="V980" t="s">
        <v>8320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f>(Table1[[#This Row],[deadline]]/86400)+25569+(-5/24)</f>
        <v>42541.582638888889</v>
      </c>
      <c r="K981" s="11" t="str">
        <f>TEXT(Table1[[#This Row],[deadline date time serial]],"yyyy")</f>
        <v>2016</v>
      </c>
      <c r="L981">
        <v>1463392828</v>
      </c>
      <c r="M981" s="10">
        <f>(Table1[[#This Row],[launched_at]]/86400)+25569+(-5/24)</f>
        <v>42506.208657407406</v>
      </c>
      <c r="N981" s="9" t="str">
        <f>TEXT(Table1[[#This Row],[launched_at date time serial]], "yyyy")</f>
        <v>2016</v>
      </c>
      <c r="O981" t="b">
        <v>0</v>
      </c>
      <c r="P981">
        <v>96</v>
      </c>
      <c r="Q981" t="b">
        <v>0</v>
      </c>
      <c r="R981" t="s">
        <v>8272</v>
      </c>
      <c r="S981" s="5">
        <f>Table1[[#This Row],[pledged]]/Table1[[#This Row],[goal]]</f>
        <v>0.82817600000000002</v>
      </c>
      <c r="T981" s="6">
        <f>Table1[[#This Row],[pledged]]/Table1[[#This Row],[backers_count]]</f>
        <v>301.93916666666667</v>
      </c>
      <c r="U981" t="s">
        <v>8318</v>
      </c>
      <c r="V981" t="s">
        <v>8320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f>(Table1[[#This Row],[deadline]]/86400)+25569+(-5/24)</f>
        <v>41973.737523148149</v>
      </c>
      <c r="K982" s="11" t="str">
        <f>TEXT(Table1[[#This Row],[deadline date time serial]],"yyyy")</f>
        <v>2014</v>
      </c>
      <c r="L982">
        <v>1413495722</v>
      </c>
      <c r="M982" s="10">
        <f>(Table1[[#This Row],[launched_at]]/86400)+25569+(-5/24)</f>
        <v>41928.695856481478</v>
      </c>
      <c r="N982" s="9" t="str">
        <f>TEXT(Table1[[#This Row],[launched_at date time serial]], "yyyy")</f>
        <v>2014</v>
      </c>
      <c r="O982" t="b">
        <v>0</v>
      </c>
      <c r="P982">
        <v>31</v>
      </c>
      <c r="Q982" t="b">
        <v>0</v>
      </c>
      <c r="R982" t="s">
        <v>8272</v>
      </c>
      <c r="S982" s="5">
        <f>Table1[[#This Row],[pledged]]/Table1[[#This Row],[goal]]</f>
        <v>0.14860000000000001</v>
      </c>
      <c r="T982" s="6">
        <f>Table1[[#This Row],[pledged]]/Table1[[#This Row],[backers_count]]</f>
        <v>47.935483870967744</v>
      </c>
      <c r="U982" t="s">
        <v>8318</v>
      </c>
      <c r="V982" t="s">
        <v>8320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f>(Table1[[#This Row],[deadline]]/86400)+25569+(-5/24)</f>
        <v>41860.738680555551</v>
      </c>
      <c r="K983" s="11" t="str">
        <f>TEXT(Table1[[#This Row],[deadline date time serial]],"yyyy")</f>
        <v>2014</v>
      </c>
      <c r="L983">
        <v>1405032222</v>
      </c>
      <c r="M983" s="10">
        <f>(Table1[[#This Row],[launched_at]]/86400)+25569+(-5/24)</f>
        <v>41830.738680555551</v>
      </c>
      <c r="N983" s="9" t="str">
        <f>TEXT(Table1[[#This Row],[launched_at date time serial]], "yyyy")</f>
        <v>2014</v>
      </c>
      <c r="O983" t="b">
        <v>0</v>
      </c>
      <c r="P983">
        <v>4</v>
      </c>
      <c r="Q983" t="b">
        <v>0</v>
      </c>
      <c r="R983" t="s">
        <v>8272</v>
      </c>
      <c r="S983" s="5">
        <f>Table1[[#This Row],[pledged]]/Table1[[#This Row],[goal]]</f>
        <v>1.2375123751237513E-4</v>
      </c>
      <c r="T983" s="6">
        <f>Table1[[#This Row],[pledged]]/Table1[[#This Row],[backers_count]]</f>
        <v>2.75</v>
      </c>
      <c r="U983" t="s">
        <v>8318</v>
      </c>
      <c r="V983" t="s">
        <v>8320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f>(Table1[[#This Row],[deadline]]/86400)+25569+(-5/24)</f>
        <v>42645.544976851852</v>
      </c>
      <c r="K984" s="11" t="str">
        <f>TEXT(Table1[[#This Row],[deadline date time serial]],"yyyy")</f>
        <v>2016</v>
      </c>
      <c r="L984">
        <v>1472839486</v>
      </c>
      <c r="M984" s="10">
        <f>(Table1[[#This Row],[launched_at]]/86400)+25569+(-5/24)</f>
        <v>42615.544976851852</v>
      </c>
      <c r="N984" s="9" t="str">
        <f>TEXT(Table1[[#This Row],[launched_at date time serial]], "yyyy")</f>
        <v>2016</v>
      </c>
      <c r="O984" t="b">
        <v>0</v>
      </c>
      <c r="P984">
        <v>3</v>
      </c>
      <c r="Q984" t="b">
        <v>0</v>
      </c>
      <c r="R984" t="s">
        <v>8272</v>
      </c>
      <c r="S984" s="5">
        <f>Table1[[#This Row],[pledged]]/Table1[[#This Row],[goal]]</f>
        <v>1.7142857142857143E-4</v>
      </c>
      <c r="T984" s="6">
        <f>Table1[[#This Row],[pledged]]/Table1[[#This Row],[backers_count]]</f>
        <v>1</v>
      </c>
      <c r="U984" t="s">
        <v>8318</v>
      </c>
      <c r="V984" t="s">
        <v>8320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f>(Table1[[#This Row],[deadline]]/86400)+25569+(-5/24)</f>
        <v>42605.662499999999</v>
      </c>
      <c r="K985" s="11" t="str">
        <f>TEXT(Table1[[#This Row],[deadline date time serial]],"yyyy")</f>
        <v>2016</v>
      </c>
      <c r="L985">
        <v>1469289685</v>
      </c>
      <c r="M985" s="10">
        <f>(Table1[[#This Row],[launched_at]]/86400)+25569+(-5/24)</f>
        <v>42574.459317129622</v>
      </c>
      <c r="N985" s="9" t="str">
        <f>TEXT(Table1[[#This Row],[launched_at date time serial]], "yyyy")</f>
        <v>2016</v>
      </c>
      <c r="O985" t="b">
        <v>0</v>
      </c>
      <c r="P985">
        <v>179</v>
      </c>
      <c r="Q985" t="b">
        <v>0</v>
      </c>
      <c r="R985" t="s">
        <v>8272</v>
      </c>
      <c r="S985" s="5">
        <f>Table1[[#This Row],[pledged]]/Table1[[#This Row],[goal]]</f>
        <v>0.2950613611721471</v>
      </c>
      <c r="T985" s="6">
        <f>Table1[[#This Row],[pledged]]/Table1[[#This Row],[backers_count]]</f>
        <v>171.79329608938548</v>
      </c>
      <c r="U985" t="s">
        <v>8318</v>
      </c>
      <c r="V985" t="s">
        <v>8320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f>(Table1[[#This Row],[deadline]]/86400)+25569+(-5/24)</f>
        <v>42090.86583333333</v>
      </c>
      <c r="K986" s="11" t="str">
        <f>TEXT(Table1[[#This Row],[deadline date time serial]],"yyyy")</f>
        <v>2015</v>
      </c>
      <c r="L986">
        <v>1424918808</v>
      </c>
      <c r="M986" s="10">
        <f>(Table1[[#This Row],[launched_at]]/86400)+25569+(-5/24)</f>
        <v>42060.907499999994</v>
      </c>
      <c r="N986" s="9" t="str">
        <f>TEXT(Table1[[#This Row],[launched_at date time serial]], "yyyy")</f>
        <v>2015</v>
      </c>
      <c r="O986" t="b">
        <v>0</v>
      </c>
      <c r="P986">
        <v>3</v>
      </c>
      <c r="Q986" t="b">
        <v>0</v>
      </c>
      <c r="R986" t="s">
        <v>8272</v>
      </c>
      <c r="S986" s="5">
        <f>Table1[[#This Row],[pledged]]/Table1[[#This Row],[goal]]</f>
        <v>1.06E-2</v>
      </c>
      <c r="T986" s="6">
        <f>Table1[[#This Row],[pledged]]/Table1[[#This Row],[backers_count]]</f>
        <v>35.333333333333336</v>
      </c>
      <c r="U986" t="s">
        <v>8318</v>
      </c>
      <c r="V986" t="s">
        <v>8320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f>(Table1[[#This Row],[deadline]]/86400)+25569+(-5/24)</f>
        <v>42369.749999999993</v>
      </c>
      <c r="K987" s="11" t="str">
        <f>TEXT(Table1[[#This Row],[deadline date time serial]],"yyyy")</f>
        <v>2015</v>
      </c>
      <c r="L987">
        <v>1449011610</v>
      </c>
      <c r="M987" s="10">
        <f>(Table1[[#This Row],[launched_at]]/86400)+25569+(-5/24)</f>
        <v>42339.759375000001</v>
      </c>
      <c r="N987" s="9" t="str">
        <f>TEXT(Table1[[#This Row],[launched_at date time serial]], "yyyy")</f>
        <v>2015</v>
      </c>
      <c r="O987" t="b">
        <v>0</v>
      </c>
      <c r="P987">
        <v>23</v>
      </c>
      <c r="Q987" t="b">
        <v>0</v>
      </c>
      <c r="R987" t="s">
        <v>8272</v>
      </c>
      <c r="S987" s="5">
        <f>Table1[[#This Row],[pledged]]/Table1[[#This Row],[goal]]</f>
        <v>6.2933333333333327E-2</v>
      </c>
      <c r="T987" s="6">
        <f>Table1[[#This Row],[pledged]]/Table1[[#This Row],[backers_count]]</f>
        <v>82.086956521739125</v>
      </c>
      <c r="U987" t="s">
        <v>8318</v>
      </c>
      <c r="V987" t="s">
        <v>8320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f>(Table1[[#This Row],[deadline]]/86400)+25569+(-5/24)</f>
        <v>42378.791666666664</v>
      </c>
      <c r="K988" s="11" t="str">
        <f>TEXT(Table1[[#This Row],[deadline date time serial]],"yyyy")</f>
        <v>2016</v>
      </c>
      <c r="L988">
        <v>1447698300</v>
      </c>
      <c r="M988" s="10">
        <f>(Table1[[#This Row],[launched_at]]/86400)+25569+(-5/24)</f>
        <v>42324.559027777774</v>
      </c>
      <c r="N988" s="9" t="str">
        <f>TEXT(Table1[[#This Row],[launched_at date time serial]], "yyyy")</f>
        <v>2015</v>
      </c>
      <c r="O988" t="b">
        <v>0</v>
      </c>
      <c r="P988">
        <v>23</v>
      </c>
      <c r="Q988" t="b">
        <v>0</v>
      </c>
      <c r="R988" t="s">
        <v>8272</v>
      </c>
      <c r="S988" s="5">
        <f>Table1[[#This Row],[pledged]]/Table1[[#This Row],[goal]]</f>
        <v>0.1275</v>
      </c>
      <c r="T988" s="6">
        <f>Table1[[#This Row],[pledged]]/Table1[[#This Row],[backers_count]]</f>
        <v>110.8695652173913</v>
      </c>
      <c r="U988" t="s">
        <v>8318</v>
      </c>
      <c r="V988" t="s">
        <v>8320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f>(Table1[[#This Row],[deadline]]/86400)+25569+(-5/24)</f>
        <v>41813.086226851847</v>
      </c>
      <c r="K989" s="11" t="str">
        <f>TEXT(Table1[[#This Row],[deadline date time serial]],"yyyy")</f>
        <v>2014</v>
      </c>
      <c r="L989">
        <v>1400051050</v>
      </c>
      <c r="M989" s="10">
        <f>(Table1[[#This Row],[launched_at]]/86400)+25569+(-5/24)</f>
        <v>41773.086226851847</v>
      </c>
      <c r="N989" s="9" t="str">
        <f>TEXT(Table1[[#This Row],[launched_at date time serial]], "yyyy")</f>
        <v>2014</v>
      </c>
      <c r="O989" t="b">
        <v>0</v>
      </c>
      <c r="P989">
        <v>41</v>
      </c>
      <c r="Q989" t="b">
        <v>0</v>
      </c>
      <c r="R989" t="s">
        <v>8272</v>
      </c>
      <c r="S989" s="5">
        <f>Table1[[#This Row],[pledged]]/Table1[[#This Row],[goal]]</f>
        <v>0.13220000000000001</v>
      </c>
      <c r="T989" s="6">
        <f>Table1[[#This Row],[pledged]]/Table1[[#This Row],[backers_count]]</f>
        <v>161.21951219512195</v>
      </c>
      <c r="U989" t="s">
        <v>8318</v>
      </c>
      <c r="V989" t="s">
        <v>8320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f>(Table1[[#This Row],[deadline]]/86400)+25569+(-5/24)</f>
        <v>42644.148437499993</v>
      </c>
      <c r="K990" s="11" t="str">
        <f>TEXT(Table1[[#This Row],[deadline date time serial]],"yyyy")</f>
        <v>2016</v>
      </c>
      <c r="L990">
        <v>1472718825</v>
      </c>
      <c r="M990" s="10">
        <f>(Table1[[#This Row],[launched_at]]/86400)+25569+(-5/24)</f>
        <v>42614.148437499993</v>
      </c>
      <c r="N990" s="9" t="str">
        <f>TEXT(Table1[[#This Row],[launched_at date time serial]], "yyyy")</f>
        <v>2016</v>
      </c>
      <c r="O990" t="b">
        <v>0</v>
      </c>
      <c r="P990">
        <v>0</v>
      </c>
      <c r="Q990" t="b">
        <v>0</v>
      </c>
      <c r="R990" t="s">
        <v>8272</v>
      </c>
      <c r="S990" s="5">
        <f>Table1[[#This Row],[pledged]]/Table1[[#This Row],[goal]]</f>
        <v>0</v>
      </c>
      <c r="T990" s="6" t="e">
        <f>Table1[[#This Row],[pledged]]/Table1[[#This Row],[backers_count]]</f>
        <v>#DIV/0!</v>
      </c>
      <c r="U990" t="s">
        <v>8318</v>
      </c>
      <c r="V990" t="s">
        <v>8320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f>(Table1[[#This Row],[deadline]]/86400)+25569+(-5/24)</f>
        <v>42641.725636574069</v>
      </c>
      <c r="K991" s="11" t="str">
        <f>TEXT(Table1[[#This Row],[deadline date time serial]],"yyyy")</f>
        <v>2016</v>
      </c>
      <c r="L991">
        <v>1472509495</v>
      </c>
      <c r="M991" s="10">
        <f>(Table1[[#This Row],[launched_at]]/86400)+25569+(-5/24)</f>
        <v>42611.725636574069</v>
      </c>
      <c r="N991" s="9" t="str">
        <f>TEXT(Table1[[#This Row],[launched_at date time serial]], "yyyy")</f>
        <v>2016</v>
      </c>
      <c r="O991" t="b">
        <v>0</v>
      </c>
      <c r="P991">
        <v>32</v>
      </c>
      <c r="Q991" t="b">
        <v>0</v>
      </c>
      <c r="R991" t="s">
        <v>8272</v>
      </c>
      <c r="S991" s="5">
        <f>Table1[[#This Row],[pledged]]/Table1[[#This Row],[goal]]</f>
        <v>0.16769999999999999</v>
      </c>
      <c r="T991" s="6">
        <f>Table1[[#This Row],[pledged]]/Table1[[#This Row],[backers_count]]</f>
        <v>52.40625</v>
      </c>
      <c r="U991" t="s">
        <v>8318</v>
      </c>
      <c r="V991" t="s">
        <v>8320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f>(Table1[[#This Row],[deadline]]/86400)+25569+(-5/24)</f>
        <v>41885.575972222221</v>
      </c>
      <c r="K992" s="11" t="str">
        <f>TEXT(Table1[[#This Row],[deadline date time serial]],"yyyy")</f>
        <v>2014</v>
      </c>
      <c r="L992">
        <v>1407178164</v>
      </c>
      <c r="M992" s="10">
        <f>(Table1[[#This Row],[launched_at]]/86400)+25569+(-5/24)</f>
        <v>41855.575972222221</v>
      </c>
      <c r="N992" s="9" t="str">
        <f>TEXT(Table1[[#This Row],[launched_at date time serial]], "yyyy")</f>
        <v>2014</v>
      </c>
      <c r="O992" t="b">
        <v>0</v>
      </c>
      <c r="P992">
        <v>2</v>
      </c>
      <c r="Q992" t="b">
        <v>0</v>
      </c>
      <c r="R992" t="s">
        <v>8272</v>
      </c>
      <c r="S992" s="5">
        <f>Table1[[#This Row],[pledged]]/Table1[[#This Row],[goal]]</f>
        <v>1.0399999999999999E-3</v>
      </c>
      <c r="T992" s="6">
        <f>Table1[[#This Row],[pledged]]/Table1[[#This Row],[backers_count]]</f>
        <v>13</v>
      </c>
      <c r="U992" t="s">
        <v>8318</v>
      </c>
      <c r="V992" t="s">
        <v>8320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f>(Table1[[#This Row],[deadline]]/86400)+25569+(-5/24)</f>
        <v>42563.57708333333</v>
      </c>
      <c r="K993" s="11" t="str">
        <f>TEXT(Table1[[#This Row],[deadline date time serial]],"yyyy")</f>
        <v>2016</v>
      </c>
      <c r="L993">
        <v>1466186988</v>
      </c>
      <c r="M993" s="10">
        <f>(Table1[[#This Row],[launched_at]]/86400)+25569+(-5/24)</f>
        <v>42538.548472222225</v>
      </c>
      <c r="N993" s="9" t="str">
        <f>TEXT(Table1[[#This Row],[launched_at date time serial]], "yyyy")</f>
        <v>2016</v>
      </c>
      <c r="O993" t="b">
        <v>0</v>
      </c>
      <c r="P993">
        <v>7</v>
      </c>
      <c r="Q993" t="b">
        <v>0</v>
      </c>
      <c r="R993" t="s">
        <v>8272</v>
      </c>
      <c r="S993" s="5">
        <f>Table1[[#This Row],[pledged]]/Table1[[#This Row],[goal]]</f>
        <v>4.24E-2</v>
      </c>
      <c r="T993" s="6">
        <f>Table1[[#This Row],[pledged]]/Table1[[#This Row],[backers_count]]</f>
        <v>30.285714285714285</v>
      </c>
      <c r="U993" t="s">
        <v>8318</v>
      </c>
      <c r="V993" t="s">
        <v>8320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f>(Table1[[#This Row],[deadline]]/86400)+25569+(-5/24)</f>
        <v>42497.674988425926</v>
      </c>
      <c r="K994" s="11" t="str">
        <f>TEXT(Table1[[#This Row],[deadline date time serial]],"yyyy")</f>
        <v>2016</v>
      </c>
      <c r="L994">
        <v>1457475119</v>
      </c>
      <c r="M994" s="10">
        <f>(Table1[[#This Row],[launched_at]]/86400)+25569+(-5/24)</f>
        <v>42437.71665509259</v>
      </c>
      <c r="N994" s="9" t="str">
        <f>TEXT(Table1[[#This Row],[launched_at date time serial]], "yyyy")</f>
        <v>2016</v>
      </c>
      <c r="O994" t="b">
        <v>0</v>
      </c>
      <c r="P994">
        <v>4</v>
      </c>
      <c r="Q994" t="b">
        <v>0</v>
      </c>
      <c r="R994" t="s">
        <v>8272</v>
      </c>
      <c r="S994" s="5">
        <f>Table1[[#This Row],[pledged]]/Table1[[#This Row],[goal]]</f>
        <v>4.6699999999999997E-3</v>
      </c>
      <c r="T994" s="6">
        <f>Table1[[#This Row],[pledged]]/Table1[[#This Row],[backers_count]]</f>
        <v>116.75</v>
      </c>
      <c r="U994" t="s">
        <v>8318</v>
      </c>
      <c r="V994" t="s">
        <v>8320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f>(Table1[[#This Row],[deadline]]/86400)+25569+(-5/24)</f>
        <v>42685.999999999993</v>
      </c>
      <c r="K995" s="11" t="str">
        <f>TEXT(Table1[[#This Row],[deadline date time serial]],"yyyy")</f>
        <v>2016</v>
      </c>
      <c r="L995">
        <v>1476054568</v>
      </c>
      <c r="M995" s="10">
        <f>(Table1[[#This Row],[launched_at]]/86400)+25569+(-5/24)</f>
        <v>42652.756574074076</v>
      </c>
      <c r="N995" s="9" t="str">
        <f>TEXT(Table1[[#This Row],[launched_at date time serial]], "yyyy")</f>
        <v>2016</v>
      </c>
      <c r="O995" t="b">
        <v>0</v>
      </c>
      <c r="P995">
        <v>196</v>
      </c>
      <c r="Q995" t="b">
        <v>0</v>
      </c>
      <c r="R995" t="s">
        <v>8272</v>
      </c>
      <c r="S995" s="5">
        <f>Table1[[#This Row],[pledged]]/Table1[[#This Row],[goal]]</f>
        <v>0.25087142857142858</v>
      </c>
      <c r="T995" s="6">
        <f>Table1[[#This Row],[pledged]]/Table1[[#This Row],[backers_count]]</f>
        <v>89.59693877551021</v>
      </c>
      <c r="U995" t="s">
        <v>8318</v>
      </c>
      <c r="V995" t="s">
        <v>8320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f>(Table1[[#This Row],[deadline]]/86400)+25569+(-5/24)</f>
        <v>41973.749305555553</v>
      </c>
      <c r="K996" s="11" t="str">
        <f>TEXT(Table1[[#This Row],[deadline date time serial]],"yyyy")</f>
        <v>2014</v>
      </c>
      <c r="L996">
        <v>1412835530</v>
      </c>
      <c r="M996" s="10">
        <f>(Table1[[#This Row],[launched_at]]/86400)+25569+(-5/24)</f>
        <v>41921.054745370369</v>
      </c>
      <c r="N996" s="9" t="str">
        <f>TEXT(Table1[[#This Row],[launched_at date time serial]], "yyyy")</f>
        <v>2014</v>
      </c>
      <c r="O996" t="b">
        <v>0</v>
      </c>
      <c r="P996">
        <v>11</v>
      </c>
      <c r="Q996" t="b">
        <v>0</v>
      </c>
      <c r="R996" t="s">
        <v>8272</v>
      </c>
      <c r="S996" s="5">
        <f>Table1[[#This Row],[pledged]]/Table1[[#This Row],[goal]]</f>
        <v>2.3345000000000001E-2</v>
      </c>
      <c r="T996" s="6">
        <f>Table1[[#This Row],[pledged]]/Table1[[#This Row],[backers_count]]</f>
        <v>424.45454545454544</v>
      </c>
      <c r="U996" t="s">
        <v>8318</v>
      </c>
      <c r="V996" t="s">
        <v>8320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f>(Table1[[#This Row],[deadline]]/86400)+25569+(-5/24)</f>
        <v>41972.458333333336</v>
      </c>
      <c r="K997" s="11" t="str">
        <f>TEXT(Table1[[#This Row],[deadline date time serial]],"yyyy")</f>
        <v>2014</v>
      </c>
      <c r="L997">
        <v>1415140480</v>
      </c>
      <c r="M997" s="10">
        <f>(Table1[[#This Row],[launched_at]]/86400)+25569+(-5/24)</f>
        <v>41947.732407407406</v>
      </c>
      <c r="N997" s="9" t="str">
        <f>TEXT(Table1[[#This Row],[launched_at date time serial]], "yyyy")</f>
        <v>2014</v>
      </c>
      <c r="O997" t="b">
        <v>0</v>
      </c>
      <c r="P997">
        <v>9</v>
      </c>
      <c r="Q997" t="b">
        <v>0</v>
      </c>
      <c r="R997" t="s">
        <v>8272</v>
      </c>
      <c r="S997" s="5">
        <f>Table1[[#This Row],[pledged]]/Table1[[#This Row],[goal]]</f>
        <v>7.2599999999999998E-2</v>
      </c>
      <c r="T997" s="6">
        <f>Table1[[#This Row],[pledged]]/Table1[[#This Row],[backers_count]]</f>
        <v>80.666666666666671</v>
      </c>
      <c r="U997" t="s">
        <v>8318</v>
      </c>
      <c r="V997" t="s">
        <v>8320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f>(Table1[[#This Row],[deadline]]/86400)+25569+(-5/24)</f>
        <v>41847.435416666667</v>
      </c>
      <c r="K998" s="11" t="str">
        <f>TEXT(Table1[[#This Row],[deadline date time serial]],"yyyy")</f>
        <v>2014</v>
      </c>
      <c r="L998">
        <v>1403902060</v>
      </c>
      <c r="M998" s="10">
        <f>(Table1[[#This Row],[launched_at]]/86400)+25569+(-5/24)</f>
        <v>41817.658101851848</v>
      </c>
      <c r="N998" s="9" t="str">
        <f>TEXT(Table1[[#This Row],[launched_at date time serial]], "yyyy")</f>
        <v>2014</v>
      </c>
      <c r="O998" t="b">
        <v>0</v>
      </c>
      <c r="P998">
        <v>5</v>
      </c>
      <c r="Q998" t="b">
        <v>0</v>
      </c>
      <c r="R998" t="s">
        <v>8272</v>
      </c>
      <c r="S998" s="5">
        <f>Table1[[#This Row],[pledged]]/Table1[[#This Row],[goal]]</f>
        <v>1.6250000000000001E-2</v>
      </c>
      <c r="T998" s="6">
        <f>Table1[[#This Row],[pledged]]/Table1[[#This Row],[backers_count]]</f>
        <v>13</v>
      </c>
      <c r="U998" t="s">
        <v>8318</v>
      </c>
      <c r="V998" t="s">
        <v>8320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f>(Table1[[#This Row],[deadline]]/86400)+25569+(-5/24)</f>
        <v>41970.936307870368</v>
      </c>
      <c r="K999" s="11" t="str">
        <f>TEXT(Table1[[#This Row],[deadline date time serial]],"yyyy")</f>
        <v>2014</v>
      </c>
      <c r="L999">
        <v>1414549697</v>
      </c>
      <c r="M999" s="10">
        <f>(Table1[[#This Row],[launched_at]]/86400)+25569+(-5/24)</f>
        <v>41940.894641203704</v>
      </c>
      <c r="N999" s="9" t="str">
        <f>TEXT(Table1[[#This Row],[launched_at date time serial]], "yyyy")</f>
        <v>2014</v>
      </c>
      <c r="O999" t="b">
        <v>0</v>
      </c>
      <c r="P999">
        <v>8</v>
      </c>
      <c r="Q999" t="b">
        <v>0</v>
      </c>
      <c r="R999" t="s">
        <v>8272</v>
      </c>
      <c r="S999" s="5">
        <f>Table1[[#This Row],[pledged]]/Table1[[#This Row],[goal]]</f>
        <v>1.2999999999999999E-2</v>
      </c>
      <c r="T999" s="6">
        <f>Table1[[#This Row],[pledged]]/Table1[[#This Row],[backers_count]]</f>
        <v>8.125</v>
      </c>
      <c r="U999" t="s">
        <v>8318</v>
      </c>
      <c r="V999" t="s">
        <v>8320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f>(Table1[[#This Row],[deadline]]/86400)+25569+(-5/24)</f>
        <v>42327.002326388887</v>
      </c>
      <c r="K1000" s="11" t="str">
        <f>TEXT(Table1[[#This Row],[deadline date time serial]],"yyyy")</f>
        <v>2015</v>
      </c>
      <c r="L1000">
        <v>1444017801</v>
      </c>
      <c r="M1000" s="10">
        <f>(Table1[[#This Row],[launched_at]]/86400)+25569+(-5/24)</f>
        <v>42281.960659722223</v>
      </c>
      <c r="N1000" s="9" t="str">
        <f>TEXT(Table1[[#This Row],[launched_at date time serial]], "yyyy")</f>
        <v>2015</v>
      </c>
      <c r="O1000" t="b">
        <v>0</v>
      </c>
      <c r="P1000">
        <v>229</v>
      </c>
      <c r="Q1000" t="b">
        <v>0</v>
      </c>
      <c r="R1000" t="s">
        <v>8272</v>
      </c>
      <c r="S1000" s="5">
        <f>Table1[[#This Row],[pledged]]/Table1[[#This Row],[goal]]</f>
        <v>0.58558333333333334</v>
      </c>
      <c r="T1000" s="6">
        <f>Table1[[#This Row],[pledged]]/Table1[[#This Row],[backers_count]]</f>
        <v>153.42794759825327</v>
      </c>
      <c r="U1000" t="s">
        <v>8318</v>
      </c>
      <c r="V1000" t="s">
        <v>8320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f>(Table1[[#This Row],[deadline]]/86400)+25569+(-5/24)</f>
        <v>41956.126388888886</v>
      </c>
      <c r="K1001" s="11" t="str">
        <f>TEXT(Table1[[#This Row],[deadline date time serial]],"yyyy")</f>
        <v>2014</v>
      </c>
      <c r="L1001">
        <v>1413270690</v>
      </c>
      <c r="M1001" s="10">
        <f>(Table1[[#This Row],[launched_at]]/86400)+25569+(-5/24)</f>
        <v>41926.091319444444</v>
      </c>
      <c r="N1001" s="9" t="str">
        <f>TEXT(Table1[[#This Row],[launched_at date time serial]], "yyyy")</f>
        <v>2014</v>
      </c>
      <c r="O1001" t="b">
        <v>0</v>
      </c>
      <c r="P1001">
        <v>40</v>
      </c>
      <c r="Q1001" t="b">
        <v>0</v>
      </c>
      <c r="R1001" t="s">
        <v>8272</v>
      </c>
      <c r="S1001" s="5">
        <f>Table1[[#This Row],[pledged]]/Table1[[#This Row],[goal]]</f>
        <v>7.7886666666666673E-2</v>
      </c>
      <c r="T1001" s="6">
        <f>Table1[[#This Row],[pledged]]/Table1[[#This Row],[backers_count]]</f>
        <v>292.07499999999999</v>
      </c>
      <c r="U1001" t="s">
        <v>8318</v>
      </c>
      <c r="V1001" t="s">
        <v>8320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f>(Table1[[#This Row],[deadline]]/86400)+25569+(-5/24)</f>
        <v>42808.80972222222</v>
      </c>
      <c r="K1002" s="11" t="str">
        <f>TEXT(Table1[[#This Row],[deadline date time serial]],"yyyy")</f>
        <v>2017</v>
      </c>
      <c r="L1002">
        <v>1484357160</v>
      </c>
      <c r="M1002" s="10">
        <f>(Table1[[#This Row],[launched_at]]/86400)+25569+(-5/24)</f>
        <v>42748.851388888885</v>
      </c>
      <c r="N1002" s="9" t="str">
        <f>TEXT(Table1[[#This Row],[launched_at date time serial]], "yyyy")</f>
        <v>2017</v>
      </c>
      <c r="O1002" t="b">
        <v>0</v>
      </c>
      <c r="P1002">
        <v>6</v>
      </c>
      <c r="Q1002" t="b">
        <v>0</v>
      </c>
      <c r="R1002" t="s">
        <v>8272</v>
      </c>
      <c r="S1002" s="5">
        <f>Table1[[#This Row],[pledged]]/Table1[[#This Row],[goal]]</f>
        <v>2.2157147647256063E-2</v>
      </c>
      <c r="T1002" s="6">
        <f>Table1[[#This Row],[pledged]]/Table1[[#This Row],[backers_count]]</f>
        <v>3304</v>
      </c>
      <c r="U1002" t="s">
        <v>8318</v>
      </c>
      <c r="V1002" t="s">
        <v>8320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f>(Table1[[#This Row],[deadline]]/86400)+25569+(-5/24)</f>
        <v>42765.511724537035</v>
      </c>
      <c r="K1003" s="11" t="str">
        <f>TEXT(Table1[[#This Row],[deadline date time serial]],"yyyy")</f>
        <v>2017</v>
      </c>
      <c r="L1003">
        <v>1481908613</v>
      </c>
      <c r="M1003" s="10">
        <f>(Table1[[#This Row],[launched_at]]/86400)+25569+(-5/24)</f>
        <v>42720.511724537035</v>
      </c>
      <c r="N1003" s="9" t="str">
        <f>TEXT(Table1[[#This Row],[launched_at date time serial]], "yyyy")</f>
        <v>2016</v>
      </c>
      <c r="O1003" t="b">
        <v>0</v>
      </c>
      <c r="P1003">
        <v>4</v>
      </c>
      <c r="Q1003" t="b">
        <v>0</v>
      </c>
      <c r="R1003" t="s">
        <v>8272</v>
      </c>
      <c r="S1003" s="5">
        <f>Table1[[#This Row],[pledged]]/Table1[[#This Row],[goal]]</f>
        <v>1.04</v>
      </c>
      <c r="T1003" s="6">
        <f>Table1[[#This Row],[pledged]]/Table1[[#This Row],[backers_count]]</f>
        <v>1300</v>
      </c>
      <c r="U1003" t="s">
        <v>8318</v>
      </c>
      <c r="V1003" t="s">
        <v>8320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f>(Table1[[#This Row],[deadline]]/86400)+25569+(-5/24)</f>
        <v>42355.040972222218</v>
      </c>
      <c r="K1004" s="11" t="str">
        <f>TEXT(Table1[[#This Row],[deadline date time serial]],"yyyy")</f>
        <v>2015</v>
      </c>
      <c r="L1004">
        <v>1447777514</v>
      </c>
      <c r="M1004" s="10">
        <f>(Table1[[#This Row],[launched_at]]/86400)+25569+(-5/24)</f>
        <v>42325.475856481477</v>
      </c>
      <c r="N1004" s="9" t="str">
        <f>TEXT(Table1[[#This Row],[launched_at date time serial]], "yyyy")</f>
        <v>2015</v>
      </c>
      <c r="O1004" t="b">
        <v>0</v>
      </c>
      <c r="P1004">
        <v>22</v>
      </c>
      <c r="Q1004" t="b">
        <v>0</v>
      </c>
      <c r="R1004" t="s">
        <v>8272</v>
      </c>
      <c r="S1004" s="5">
        <f>Table1[[#This Row],[pledged]]/Table1[[#This Row],[goal]]</f>
        <v>0.29602960296029601</v>
      </c>
      <c r="T1004" s="6">
        <f>Table1[[#This Row],[pledged]]/Table1[[#This Row],[backers_count]]</f>
        <v>134.54545454545453</v>
      </c>
      <c r="U1004" t="s">
        <v>8318</v>
      </c>
      <c r="V1004" t="s">
        <v>8320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f>(Table1[[#This Row],[deadline]]/86400)+25569+(-5/24)</f>
        <v>42810.459039351852</v>
      </c>
      <c r="K1005" s="11" t="str">
        <f>TEXT(Table1[[#This Row],[deadline date time serial]],"yyyy")</f>
        <v>2017</v>
      </c>
      <c r="L1005">
        <v>1487091661</v>
      </c>
      <c r="M1005" s="10">
        <f>(Table1[[#This Row],[launched_at]]/86400)+25569+(-5/24)</f>
        <v>42780.500706018516</v>
      </c>
      <c r="N1005" s="9" t="str">
        <f>TEXT(Table1[[#This Row],[launched_at date time serial]], "yyyy")</f>
        <v>2017</v>
      </c>
      <c r="O1005" t="b">
        <v>0</v>
      </c>
      <c r="P1005">
        <v>15</v>
      </c>
      <c r="Q1005" t="b">
        <v>0</v>
      </c>
      <c r="R1005" t="s">
        <v>8272</v>
      </c>
      <c r="S1005" s="5">
        <f>Table1[[#This Row],[pledged]]/Table1[[#This Row],[goal]]</f>
        <v>0.16055</v>
      </c>
      <c r="T1005" s="6">
        <f>Table1[[#This Row],[pledged]]/Table1[[#This Row],[backers_count]]</f>
        <v>214.06666666666666</v>
      </c>
      <c r="U1005" t="s">
        <v>8318</v>
      </c>
      <c r="V1005" t="s">
        <v>8320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f>(Table1[[#This Row],[deadline]]/86400)+25569+(-5/24)</f>
        <v>42418.5003125</v>
      </c>
      <c r="K1006" s="11" t="str">
        <f>TEXT(Table1[[#This Row],[deadline date time serial]],"yyyy")</f>
        <v>2016</v>
      </c>
      <c r="L1006">
        <v>1453222827</v>
      </c>
      <c r="M1006" s="10">
        <f>(Table1[[#This Row],[launched_at]]/86400)+25569+(-5/24)</f>
        <v>42388.5003125</v>
      </c>
      <c r="N1006" s="9" t="str">
        <f>TEXT(Table1[[#This Row],[launched_at date time serial]], "yyyy")</f>
        <v>2016</v>
      </c>
      <c r="O1006" t="b">
        <v>0</v>
      </c>
      <c r="P1006">
        <v>95</v>
      </c>
      <c r="Q1006" t="b">
        <v>0</v>
      </c>
      <c r="R1006" t="s">
        <v>8272</v>
      </c>
      <c r="S1006" s="5">
        <f>Table1[[#This Row],[pledged]]/Table1[[#This Row],[goal]]</f>
        <v>0.82208000000000003</v>
      </c>
      <c r="T1006" s="6">
        <f>Table1[[#This Row],[pledged]]/Table1[[#This Row],[backers_count]]</f>
        <v>216.33684210526314</v>
      </c>
      <c r="U1006" t="s">
        <v>8318</v>
      </c>
      <c r="V1006" t="s">
        <v>8320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f>(Table1[[#This Row],[deadline]]/86400)+25569+(-5/24)</f>
        <v>42307.41646990741</v>
      </c>
      <c r="K1007" s="11" t="str">
        <f>TEXT(Table1[[#This Row],[deadline date time serial]],"yyyy")</f>
        <v>2015</v>
      </c>
      <c r="L1007">
        <v>1443538783</v>
      </c>
      <c r="M1007" s="10">
        <f>(Table1[[#This Row],[launched_at]]/86400)+25569+(-5/24)</f>
        <v>42276.41646990741</v>
      </c>
      <c r="N1007" s="9" t="str">
        <f>TEXT(Table1[[#This Row],[launched_at date time serial]], "yyyy")</f>
        <v>2015</v>
      </c>
      <c r="O1007" t="b">
        <v>0</v>
      </c>
      <c r="P1007">
        <v>161</v>
      </c>
      <c r="Q1007" t="b">
        <v>0</v>
      </c>
      <c r="R1007" t="s">
        <v>8272</v>
      </c>
      <c r="S1007" s="5">
        <f>Table1[[#This Row],[pledged]]/Table1[[#This Row],[goal]]</f>
        <v>0.75051000000000001</v>
      </c>
      <c r="T1007" s="6">
        <f>Table1[[#This Row],[pledged]]/Table1[[#This Row],[backers_count]]</f>
        <v>932.31055900621118</v>
      </c>
      <c r="U1007" t="s">
        <v>8318</v>
      </c>
      <c r="V1007" t="s">
        <v>8320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f>(Table1[[#This Row],[deadline]]/86400)+25569+(-5/24)</f>
        <v>41985.09097222222</v>
      </c>
      <c r="K1008" s="11" t="str">
        <f>TEXT(Table1[[#This Row],[deadline date time serial]],"yyyy")</f>
        <v>2014</v>
      </c>
      <c r="L1008">
        <v>1417654672</v>
      </c>
      <c r="M1008" s="10">
        <f>(Table1[[#This Row],[launched_at]]/86400)+25569+(-5/24)</f>
        <v>41976.83185185185</v>
      </c>
      <c r="N1008" s="9" t="str">
        <f>TEXT(Table1[[#This Row],[launched_at date time serial]], "yyyy")</f>
        <v>2014</v>
      </c>
      <c r="O1008" t="b">
        <v>0</v>
      </c>
      <c r="P1008">
        <v>8</v>
      </c>
      <c r="Q1008" t="b">
        <v>0</v>
      </c>
      <c r="R1008" t="s">
        <v>8272</v>
      </c>
      <c r="S1008" s="5">
        <f>Table1[[#This Row],[pledged]]/Table1[[#This Row],[goal]]</f>
        <v>5.8500000000000003E-2</v>
      </c>
      <c r="T1008" s="6">
        <f>Table1[[#This Row],[pledged]]/Table1[[#This Row],[backers_count]]</f>
        <v>29.25</v>
      </c>
      <c r="U1008" t="s">
        <v>8318</v>
      </c>
      <c r="V1008" t="s">
        <v>8320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f>(Table1[[#This Row],[deadline]]/86400)+25569+(-5/24)</f>
        <v>42718.416932870365</v>
      </c>
      <c r="K1009" s="11" t="str">
        <f>TEXT(Table1[[#This Row],[deadline date time serial]],"yyyy")</f>
        <v>2016</v>
      </c>
      <c r="L1009">
        <v>1478095223</v>
      </c>
      <c r="M1009" s="10">
        <f>(Table1[[#This Row],[launched_at]]/86400)+25569+(-5/24)</f>
        <v>42676.3752662037</v>
      </c>
      <c r="N1009" s="9" t="str">
        <f>TEXT(Table1[[#This Row],[launched_at date time serial]], "yyyy")</f>
        <v>2016</v>
      </c>
      <c r="O1009" t="b">
        <v>0</v>
      </c>
      <c r="P1009">
        <v>76</v>
      </c>
      <c r="Q1009" t="b">
        <v>0</v>
      </c>
      <c r="R1009" t="s">
        <v>8272</v>
      </c>
      <c r="S1009" s="5">
        <f>Table1[[#This Row],[pledged]]/Table1[[#This Row],[goal]]</f>
        <v>0.44319999999999998</v>
      </c>
      <c r="T1009" s="6">
        <f>Table1[[#This Row],[pledged]]/Table1[[#This Row],[backers_count]]</f>
        <v>174.94736842105263</v>
      </c>
      <c r="U1009" t="s">
        <v>8318</v>
      </c>
      <c r="V1009" t="s">
        <v>8320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f>(Table1[[#This Row],[deadline]]/86400)+25569+(-5/24)</f>
        <v>42732.600868055553</v>
      </c>
      <c r="K1010" s="11" t="str">
        <f>TEXT(Table1[[#This Row],[deadline date time serial]],"yyyy")</f>
        <v>2016</v>
      </c>
      <c r="L1010">
        <v>1480361115</v>
      </c>
      <c r="M1010" s="10">
        <f>(Table1[[#This Row],[launched_at]]/86400)+25569+(-5/24)</f>
        <v>42702.600868055553</v>
      </c>
      <c r="N1010" s="9" t="str">
        <f>TEXT(Table1[[#This Row],[launched_at date time serial]], "yyyy")</f>
        <v>2016</v>
      </c>
      <c r="O1010" t="b">
        <v>0</v>
      </c>
      <c r="P1010">
        <v>1</v>
      </c>
      <c r="Q1010" t="b">
        <v>0</v>
      </c>
      <c r="R1010" t="s">
        <v>8272</v>
      </c>
      <c r="S1010" s="5">
        <f>Table1[[#This Row],[pledged]]/Table1[[#This Row],[goal]]</f>
        <v>2.6737967914438501E-3</v>
      </c>
      <c r="T1010" s="6">
        <f>Table1[[#This Row],[pledged]]/Table1[[#This Row],[backers_count]]</f>
        <v>250</v>
      </c>
      <c r="U1010" t="s">
        <v>8318</v>
      </c>
      <c r="V1010" t="s">
        <v>8320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f>(Table1[[#This Row],[deadline]]/86400)+25569+(-5/24)</f>
        <v>42540.396365740737</v>
      </c>
      <c r="K1011" s="11" t="str">
        <f>TEXT(Table1[[#This Row],[deadline date time serial]],"yyyy")</f>
        <v>2016</v>
      </c>
      <c r="L1011">
        <v>1463754646</v>
      </c>
      <c r="M1011" s="10">
        <f>(Table1[[#This Row],[launched_at]]/86400)+25569+(-5/24)</f>
        <v>42510.396365740737</v>
      </c>
      <c r="N1011" s="9" t="str">
        <f>TEXT(Table1[[#This Row],[launched_at date time serial]], "yyyy")</f>
        <v>2016</v>
      </c>
      <c r="O1011" t="b">
        <v>0</v>
      </c>
      <c r="P1011">
        <v>101</v>
      </c>
      <c r="Q1011" t="b">
        <v>0</v>
      </c>
      <c r="R1011" t="s">
        <v>8272</v>
      </c>
      <c r="S1011" s="5">
        <f>Table1[[#This Row],[pledged]]/Table1[[#This Row],[goal]]</f>
        <v>0.1313</v>
      </c>
      <c r="T1011" s="6">
        <f>Table1[[#This Row],[pledged]]/Table1[[#This Row],[backers_count]]</f>
        <v>65</v>
      </c>
      <c r="U1011" t="s">
        <v>8318</v>
      </c>
      <c r="V1011" t="s">
        <v>8320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f>(Table1[[#This Row],[deadline]]/86400)+25569+(-5/24)</f>
        <v>42617.915972222218</v>
      </c>
      <c r="K1012" s="11" t="str">
        <f>TEXT(Table1[[#This Row],[deadline date time serial]],"yyyy")</f>
        <v>2016</v>
      </c>
      <c r="L1012">
        <v>1468180462</v>
      </c>
      <c r="M1012" s="10">
        <f>(Table1[[#This Row],[launched_at]]/86400)+25569+(-5/24)</f>
        <v>42561.621087962958</v>
      </c>
      <c r="N1012" s="9" t="str">
        <f>TEXT(Table1[[#This Row],[launched_at date time serial]], "yyyy")</f>
        <v>2016</v>
      </c>
      <c r="O1012" t="b">
        <v>0</v>
      </c>
      <c r="P1012">
        <v>4</v>
      </c>
      <c r="Q1012" t="b">
        <v>0</v>
      </c>
      <c r="R1012" t="s">
        <v>8272</v>
      </c>
      <c r="S1012" s="5">
        <f>Table1[[#This Row],[pledged]]/Table1[[#This Row],[goal]]</f>
        <v>1.9088937093275488E-3</v>
      </c>
      <c r="T1012" s="6">
        <f>Table1[[#This Row],[pledged]]/Table1[[#This Row],[backers_count]]</f>
        <v>55</v>
      </c>
      <c r="U1012" t="s">
        <v>8318</v>
      </c>
      <c r="V1012" t="s">
        <v>8320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f>(Table1[[#This Row],[deadline]]/86400)+25569+(-5/24)</f>
        <v>41991.689756944441</v>
      </c>
      <c r="K1013" s="11" t="str">
        <f>TEXT(Table1[[#This Row],[deadline date time serial]],"yyyy")</f>
        <v>2014</v>
      </c>
      <c r="L1013">
        <v>1415050395</v>
      </c>
      <c r="M1013" s="10">
        <f>(Table1[[#This Row],[launched_at]]/86400)+25569+(-5/24)</f>
        <v>41946.689756944441</v>
      </c>
      <c r="N1013" s="9" t="str">
        <f>TEXT(Table1[[#This Row],[launched_at date time serial]], "yyyy")</f>
        <v>2014</v>
      </c>
      <c r="O1013" t="b">
        <v>0</v>
      </c>
      <c r="P1013">
        <v>1</v>
      </c>
      <c r="Q1013" t="b">
        <v>0</v>
      </c>
      <c r="R1013" t="s">
        <v>8272</v>
      </c>
      <c r="S1013" s="5">
        <f>Table1[[#This Row],[pledged]]/Table1[[#This Row],[goal]]</f>
        <v>3.7499999999999999E-3</v>
      </c>
      <c r="T1013" s="6">
        <f>Table1[[#This Row],[pledged]]/Table1[[#This Row],[backers_count]]</f>
        <v>75</v>
      </c>
      <c r="U1013" t="s">
        <v>8318</v>
      </c>
      <c r="V1013" t="s">
        <v>8320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f>(Table1[[#This Row],[deadline]]/86400)+25569+(-5/24)</f>
        <v>42759.232083333329</v>
      </c>
      <c r="K1014" s="11" t="str">
        <f>TEXT(Table1[[#This Row],[deadline date time serial]],"yyyy")</f>
        <v>2017</v>
      </c>
      <c r="L1014">
        <v>1481366052</v>
      </c>
      <c r="M1014" s="10">
        <f>(Table1[[#This Row],[launched_at]]/86400)+25569+(-5/24)</f>
        <v>42714.232083333329</v>
      </c>
      <c r="N1014" s="9" t="str">
        <f>TEXT(Table1[[#This Row],[launched_at date time serial]], "yyyy")</f>
        <v>2016</v>
      </c>
      <c r="O1014" t="b">
        <v>0</v>
      </c>
      <c r="P1014">
        <v>775</v>
      </c>
      <c r="Q1014" t="b">
        <v>0</v>
      </c>
      <c r="R1014" t="s">
        <v>8272</v>
      </c>
      <c r="S1014" s="5">
        <f>Table1[[#This Row],[pledged]]/Table1[[#This Row],[goal]]</f>
        <v>215.35021</v>
      </c>
      <c r="T1014" s="6">
        <f>Table1[[#This Row],[pledged]]/Table1[[#This Row],[backers_count]]</f>
        <v>1389.3561935483872</v>
      </c>
      <c r="U1014" t="s">
        <v>8318</v>
      </c>
      <c r="V1014" t="s">
        <v>8320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f>(Table1[[#This Row],[deadline]]/86400)+25569+(-5/24)</f>
        <v>42367.624999999993</v>
      </c>
      <c r="K1015" s="11" t="str">
        <f>TEXT(Table1[[#This Row],[deadline date time serial]],"yyyy")</f>
        <v>2015</v>
      </c>
      <c r="L1015">
        <v>1449000056</v>
      </c>
      <c r="M1015" s="10">
        <f>(Table1[[#This Row],[launched_at]]/86400)+25569+(-5/24)</f>
        <v>42339.625648148147</v>
      </c>
      <c r="N1015" s="9" t="str">
        <f>TEXT(Table1[[#This Row],[launched_at date time serial]], "yyyy")</f>
        <v>2015</v>
      </c>
      <c r="O1015" t="b">
        <v>0</v>
      </c>
      <c r="P1015">
        <v>90</v>
      </c>
      <c r="Q1015" t="b">
        <v>0</v>
      </c>
      <c r="R1015" t="s">
        <v>8272</v>
      </c>
      <c r="S1015" s="5">
        <f>Table1[[#This Row],[pledged]]/Table1[[#This Row],[goal]]</f>
        <v>0.34527999999999998</v>
      </c>
      <c r="T1015" s="6">
        <f>Table1[[#This Row],[pledged]]/Table1[[#This Row],[backers_count]]</f>
        <v>95.911111111111111</v>
      </c>
      <c r="U1015" t="s">
        <v>8318</v>
      </c>
      <c r="V1015" t="s">
        <v>8320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f>(Table1[[#This Row],[deadline]]/86400)+25569+(-5/24)</f>
        <v>42004.79415509259</v>
      </c>
      <c r="K1016" s="11" t="str">
        <f>TEXT(Table1[[#This Row],[deadline date time serial]],"yyyy")</f>
        <v>2014</v>
      </c>
      <c r="L1016">
        <v>1415750615</v>
      </c>
      <c r="M1016" s="10">
        <f>(Table1[[#This Row],[launched_at]]/86400)+25569+(-5/24)</f>
        <v>41954.79415509259</v>
      </c>
      <c r="N1016" s="9" t="str">
        <f>TEXT(Table1[[#This Row],[launched_at date time serial]], "yyyy")</f>
        <v>2014</v>
      </c>
      <c r="O1016" t="b">
        <v>0</v>
      </c>
      <c r="P1016">
        <v>16</v>
      </c>
      <c r="Q1016" t="b">
        <v>0</v>
      </c>
      <c r="R1016" t="s">
        <v>8272</v>
      </c>
      <c r="S1016" s="5">
        <f>Table1[[#This Row],[pledged]]/Table1[[#This Row],[goal]]</f>
        <v>0.30599999999999999</v>
      </c>
      <c r="T1016" s="6">
        <f>Table1[[#This Row],[pledged]]/Table1[[#This Row],[backers_count]]</f>
        <v>191.25</v>
      </c>
      <c r="U1016" t="s">
        <v>8318</v>
      </c>
      <c r="V1016" t="s">
        <v>8320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f>(Table1[[#This Row],[deadline]]/86400)+25569+(-5/24)</f>
        <v>42333.711747685178</v>
      </c>
      <c r="K1017" s="11" t="str">
        <f>TEXT(Table1[[#This Row],[deadline date time serial]],"yyyy")</f>
        <v>2015</v>
      </c>
      <c r="L1017">
        <v>1445893495</v>
      </c>
      <c r="M1017" s="10">
        <f>(Table1[[#This Row],[launched_at]]/86400)+25569+(-5/24)</f>
        <v>42303.670081018521</v>
      </c>
      <c r="N1017" s="9" t="str">
        <f>TEXT(Table1[[#This Row],[launched_at date time serial]], "yyyy")</f>
        <v>2015</v>
      </c>
      <c r="O1017" t="b">
        <v>0</v>
      </c>
      <c r="P1017">
        <v>6</v>
      </c>
      <c r="Q1017" t="b">
        <v>0</v>
      </c>
      <c r="R1017" t="s">
        <v>8272</v>
      </c>
      <c r="S1017" s="5">
        <f>Table1[[#This Row],[pledged]]/Table1[[#This Row],[goal]]</f>
        <v>2.6666666666666668E-2</v>
      </c>
      <c r="T1017" s="6">
        <f>Table1[[#This Row],[pledged]]/Table1[[#This Row],[backers_count]]</f>
        <v>40</v>
      </c>
      <c r="U1017" t="s">
        <v>8318</v>
      </c>
      <c r="V1017" t="s">
        <v>8320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f>(Table1[[#This Row],[deadline]]/86400)+25569+(-5/24)</f>
        <v>42466.857129629629</v>
      </c>
      <c r="K1018" s="11" t="str">
        <f>TEXT(Table1[[#This Row],[deadline date time serial]],"yyyy")</f>
        <v>2016</v>
      </c>
      <c r="L1018">
        <v>1456108456</v>
      </c>
      <c r="M1018" s="10">
        <f>(Table1[[#This Row],[launched_at]]/86400)+25569+(-5/24)</f>
        <v>42421.898796296293</v>
      </c>
      <c r="N1018" s="9" t="str">
        <f>TEXT(Table1[[#This Row],[launched_at date time serial]], "yyyy")</f>
        <v>2016</v>
      </c>
      <c r="O1018" t="b">
        <v>0</v>
      </c>
      <c r="P1018">
        <v>38</v>
      </c>
      <c r="Q1018" t="b">
        <v>0</v>
      </c>
      <c r="R1018" t="s">
        <v>8272</v>
      </c>
      <c r="S1018" s="5">
        <f>Table1[[#This Row],[pledged]]/Table1[[#This Row],[goal]]</f>
        <v>2.8420000000000001E-2</v>
      </c>
      <c r="T1018" s="6">
        <f>Table1[[#This Row],[pledged]]/Table1[[#This Row],[backers_count]]</f>
        <v>74.78947368421052</v>
      </c>
      <c r="U1018" t="s">
        <v>8318</v>
      </c>
      <c r="V1018" t="s">
        <v>8320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f>(Table1[[#This Row],[deadline]]/86400)+25569+(-5/24)</f>
        <v>42329.508506944439</v>
      </c>
      <c r="K1019" s="11" t="str">
        <f>TEXT(Table1[[#This Row],[deadline date time serial]],"yyyy")</f>
        <v>2015</v>
      </c>
      <c r="L1019">
        <v>1444666335</v>
      </c>
      <c r="M1019" s="10">
        <f>(Table1[[#This Row],[launched_at]]/86400)+25569+(-5/24)</f>
        <v>42289.466840277775</v>
      </c>
      <c r="N1019" s="9" t="str">
        <f>TEXT(Table1[[#This Row],[launched_at date time serial]], "yyyy")</f>
        <v>2015</v>
      </c>
      <c r="O1019" t="b">
        <v>0</v>
      </c>
      <c r="P1019">
        <v>355</v>
      </c>
      <c r="Q1019" t="b">
        <v>0</v>
      </c>
      <c r="R1019" t="s">
        <v>8272</v>
      </c>
      <c r="S1019" s="5">
        <f>Table1[[#This Row],[pledged]]/Table1[[#This Row],[goal]]</f>
        <v>0.22878799999999999</v>
      </c>
      <c r="T1019" s="6">
        <f>Table1[[#This Row],[pledged]]/Table1[[#This Row],[backers_count]]</f>
        <v>161.11830985915492</v>
      </c>
      <c r="U1019" t="s">
        <v>8318</v>
      </c>
      <c r="V1019" t="s">
        <v>8320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f>(Table1[[#This Row],[deadline]]/86400)+25569+(-5/24)</f>
        <v>42565.283946759257</v>
      </c>
      <c r="K1020" s="11" t="str">
        <f>TEXT(Table1[[#This Row],[deadline date time serial]],"yyyy")</f>
        <v>2016</v>
      </c>
      <c r="L1020">
        <v>1465904933</v>
      </c>
      <c r="M1020" s="10">
        <f>(Table1[[#This Row],[launched_at]]/86400)+25569+(-5/24)</f>
        <v>42535.283946759257</v>
      </c>
      <c r="N1020" s="9" t="str">
        <f>TEXT(Table1[[#This Row],[launched_at date time serial]], "yyyy")</f>
        <v>2016</v>
      </c>
      <c r="O1020" t="b">
        <v>0</v>
      </c>
      <c r="P1020">
        <v>7</v>
      </c>
      <c r="Q1020" t="b">
        <v>0</v>
      </c>
      <c r="R1020" t="s">
        <v>8272</v>
      </c>
      <c r="S1020" s="5">
        <f>Table1[[#This Row],[pledged]]/Table1[[#This Row],[goal]]</f>
        <v>3.1050000000000001E-2</v>
      </c>
      <c r="T1020" s="6">
        <f>Table1[[#This Row],[pledged]]/Table1[[#This Row],[backers_count]]</f>
        <v>88.714285714285708</v>
      </c>
      <c r="U1020" t="s">
        <v>8318</v>
      </c>
      <c r="V1020" t="s">
        <v>8320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f>(Table1[[#This Row],[deadline]]/86400)+25569+(-5/24)</f>
        <v>42039.765613425923</v>
      </c>
      <c r="K1021" s="11" t="str">
        <f>TEXT(Table1[[#This Row],[deadline date time serial]],"yyyy")</f>
        <v>2015</v>
      </c>
      <c r="L1021">
        <v>1420500149</v>
      </c>
      <c r="M1021" s="10">
        <f>(Table1[[#This Row],[launched_at]]/86400)+25569+(-5/24)</f>
        <v>42009.765613425923</v>
      </c>
      <c r="N1021" s="9" t="str">
        <f>TEXT(Table1[[#This Row],[launched_at date time serial]], "yyyy")</f>
        <v>2015</v>
      </c>
      <c r="O1021" t="b">
        <v>0</v>
      </c>
      <c r="P1021">
        <v>400</v>
      </c>
      <c r="Q1021" t="b">
        <v>0</v>
      </c>
      <c r="R1021" t="s">
        <v>8272</v>
      </c>
      <c r="S1021" s="5">
        <f>Table1[[#This Row],[pledged]]/Table1[[#This Row],[goal]]</f>
        <v>0.47333333333333333</v>
      </c>
      <c r="T1021" s="6">
        <f>Table1[[#This Row],[pledged]]/Table1[[#This Row],[backers_count]]</f>
        <v>53.25</v>
      </c>
      <c r="U1021" t="s">
        <v>8318</v>
      </c>
      <c r="V1021" t="s">
        <v>8320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f>(Table1[[#This Row],[deadline]]/86400)+25569+(-5/24)</f>
        <v>42156.824305555558</v>
      </c>
      <c r="K1022" s="11" t="str">
        <f>TEXT(Table1[[#This Row],[deadline date time serial]],"yyyy")</f>
        <v>2015</v>
      </c>
      <c r="L1022">
        <v>1430617209</v>
      </c>
      <c r="M1022" s="10">
        <f>(Table1[[#This Row],[launched_at]]/86400)+25569+(-5/24)</f>
        <v>42126.861215277771</v>
      </c>
      <c r="N1022" s="9" t="str">
        <f>TEXT(Table1[[#This Row],[launched_at date time serial]], "yyyy")</f>
        <v>2015</v>
      </c>
      <c r="O1022" t="b">
        <v>0</v>
      </c>
      <c r="P1022">
        <v>30</v>
      </c>
      <c r="Q1022" t="b">
        <v>1</v>
      </c>
      <c r="R1022" t="s">
        <v>8279</v>
      </c>
      <c r="S1022" s="5">
        <f>Table1[[#This Row],[pledged]]/Table1[[#This Row],[goal]]</f>
        <v>2.0554838709677421</v>
      </c>
      <c r="T1022" s="6">
        <f>Table1[[#This Row],[pledged]]/Table1[[#This Row],[backers_count]]</f>
        <v>106.2</v>
      </c>
      <c r="U1022" t="s">
        <v>8324</v>
      </c>
      <c r="V1022" t="s">
        <v>8329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f>(Table1[[#This Row],[deadline]]/86400)+25569+(-5/24)</f>
        <v>42293.958333333336</v>
      </c>
      <c r="K1023" s="11" t="str">
        <f>TEXT(Table1[[#This Row],[deadline date time serial]],"yyyy")</f>
        <v>2015</v>
      </c>
      <c r="L1023">
        <v>1443074571</v>
      </c>
      <c r="M1023" s="10">
        <f>(Table1[[#This Row],[launched_at]]/86400)+25569+(-5/24)</f>
        <v>42271.043645833335</v>
      </c>
      <c r="N1023" s="9" t="str">
        <f>TEXT(Table1[[#This Row],[launched_at date time serial]], "yyyy")</f>
        <v>2015</v>
      </c>
      <c r="O1023" t="b">
        <v>1</v>
      </c>
      <c r="P1023">
        <v>478</v>
      </c>
      <c r="Q1023" t="b">
        <v>1</v>
      </c>
      <c r="R1023" t="s">
        <v>8279</v>
      </c>
      <c r="S1023" s="5">
        <f>Table1[[#This Row],[pledged]]/Table1[[#This Row],[goal]]</f>
        <v>3.5180366666666667</v>
      </c>
      <c r="T1023" s="6">
        <f>Table1[[#This Row],[pledged]]/Table1[[#This Row],[backers_count]]</f>
        <v>22.079728033472804</v>
      </c>
      <c r="U1023" t="s">
        <v>8324</v>
      </c>
      <c r="V1023" t="s">
        <v>8329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f>(Table1[[#This Row],[deadline]]/86400)+25569+(-5/24)</f>
        <v>42141.438391203701</v>
      </c>
      <c r="K1024" s="11" t="str">
        <f>TEXT(Table1[[#This Row],[deadline date time serial]],"yyyy")</f>
        <v>2015</v>
      </c>
      <c r="L1024">
        <v>1429284677</v>
      </c>
      <c r="M1024" s="10">
        <f>(Table1[[#This Row],[launched_at]]/86400)+25569+(-5/24)</f>
        <v>42111.438391203701</v>
      </c>
      <c r="N1024" s="9" t="str">
        <f>TEXT(Table1[[#This Row],[launched_at date time serial]], "yyyy")</f>
        <v>2015</v>
      </c>
      <c r="O1024" t="b">
        <v>1</v>
      </c>
      <c r="P1024">
        <v>74</v>
      </c>
      <c r="Q1024" t="b">
        <v>1</v>
      </c>
      <c r="R1024" t="s">
        <v>8279</v>
      </c>
      <c r="S1024" s="5">
        <f>Table1[[#This Row],[pledged]]/Table1[[#This Row],[goal]]</f>
        <v>1.149</v>
      </c>
      <c r="T1024" s="6">
        <f>Table1[[#This Row],[pledged]]/Table1[[#This Row],[backers_count]]</f>
        <v>31.054054054054053</v>
      </c>
      <c r="U1024" t="s">
        <v>8324</v>
      </c>
      <c r="V1024" t="s">
        <v>8329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f>(Table1[[#This Row],[deadline]]/86400)+25569+(-5/24)</f>
        <v>42175.711354166669</v>
      </c>
      <c r="K1025" s="11" t="str">
        <f>TEXT(Table1[[#This Row],[deadline date time serial]],"yyyy")</f>
        <v>2015</v>
      </c>
      <c r="L1025">
        <v>1432245861</v>
      </c>
      <c r="M1025" s="10">
        <f>(Table1[[#This Row],[launched_at]]/86400)+25569+(-5/24)</f>
        <v>42145.711354166669</v>
      </c>
      <c r="N1025" s="9" t="str">
        <f>TEXT(Table1[[#This Row],[launched_at date time serial]], "yyyy")</f>
        <v>2015</v>
      </c>
      <c r="O1025" t="b">
        <v>0</v>
      </c>
      <c r="P1025">
        <v>131</v>
      </c>
      <c r="Q1025" t="b">
        <v>1</v>
      </c>
      <c r="R1025" t="s">
        <v>8279</v>
      </c>
      <c r="S1025" s="5">
        <f>Table1[[#This Row],[pledged]]/Table1[[#This Row],[goal]]</f>
        <v>2.3715000000000002</v>
      </c>
      <c r="T1025" s="6">
        <f>Table1[[#This Row],[pledged]]/Table1[[#This Row],[backers_count]]</f>
        <v>36.206106870229007</v>
      </c>
      <c r="U1025" t="s">
        <v>8324</v>
      </c>
      <c r="V1025" t="s">
        <v>8329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f>(Table1[[#This Row],[deadline]]/86400)+25569+(-5/24)</f>
        <v>42400.372256944444</v>
      </c>
      <c r="K1026" s="11" t="str">
        <f>TEXT(Table1[[#This Row],[deadline date time serial]],"yyyy")</f>
        <v>2016</v>
      </c>
      <c r="L1026">
        <v>1451656563</v>
      </c>
      <c r="M1026" s="10">
        <f>(Table1[[#This Row],[launched_at]]/86400)+25569+(-5/24)</f>
        <v>42370.372256944444</v>
      </c>
      <c r="N1026" s="9" t="str">
        <f>TEXT(Table1[[#This Row],[launched_at date time serial]], "yyyy")</f>
        <v>2016</v>
      </c>
      <c r="O1026" t="b">
        <v>1</v>
      </c>
      <c r="P1026">
        <v>61</v>
      </c>
      <c r="Q1026" t="b">
        <v>1</v>
      </c>
      <c r="R1026" t="s">
        <v>8279</v>
      </c>
      <c r="S1026" s="5">
        <f>Table1[[#This Row],[pledged]]/Table1[[#This Row],[goal]]</f>
        <v>1.1863774999999999</v>
      </c>
      <c r="T1026" s="6">
        <f>Table1[[#This Row],[pledged]]/Table1[[#This Row],[backers_count]]</f>
        <v>388.9762295081967</v>
      </c>
      <c r="U1026" t="s">
        <v>8324</v>
      </c>
      <c r="V1026" t="s">
        <v>8329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f>(Table1[[#This Row],[deadline]]/86400)+25569+(-5/24)</f>
        <v>42079.583761574067</v>
      </c>
      <c r="K1027" s="11" t="str">
        <f>TEXT(Table1[[#This Row],[deadline date time serial]],"yyyy")</f>
        <v>2015</v>
      </c>
      <c r="L1027">
        <v>1423944037</v>
      </c>
      <c r="M1027" s="10">
        <f>(Table1[[#This Row],[launched_at]]/86400)+25569+(-5/24)</f>
        <v>42049.625428240739</v>
      </c>
      <c r="N1027" s="9" t="str">
        <f>TEXT(Table1[[#This Row],[launched_at date time serial]], "yyyy")</f>
        <v>2015</v>
      </c>
      <c r="O1027" t="b">
        <v>1</v>
      </c>
      <c r="P1027">
        <v>1071</v>
      </c>
      <c r="Q1027" t="b">
        <v>1</v>
      </c>
      <c r="R1027" t="s">
        <v>8279</v>
      </c>
      <c r="S1027" s="5">
        <f>Table1[[#This Row],[pledged]]/Table1[[#This Row],[goal]]</f>
        <v>1.099283142857143</v>
      </c>
      <c r="T1027" s="6">
        <f>Table1[[#This Row],[pledged]]/Table1[[#This Row],[backers_count]]</f>
        <v>71.848571428571432</v>
      </c>
      <c r="U1027" t="s">
        <v>8324</v>
      </c>
      <c r="V1027" t="s">
        <v>8329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f>(Table1[[#This Row],[deadline]]/86400)+25569+(-5/24)</f>
        <v>42460.157592592594</v>
      </c>
      <c r="K1028" s="11" t="str">
        <f>TEXT(Table1[[#This Row],[deadline date time serial]],"yyyy")</f>
        <v>2016</v>
      </c>
      <c r="L1028">
        <v>1456480016</v>
      </c>
      <c r="M1028" s="10">
        <f>(Table1[[#This Row],[launched_at]]/86400)+25569+(-5/24)</f>
        <v>42426.199259259258</v>
      </c>
      <c r="N1028" s="9" t="str">
        <f>TEXT(Table1[[#This Row],[launched_at date time serial]], "yyyy")</f>
        <v>2016</v>
      </c>
      <c r="O1028" t="b">
        <v>1</v>
      </c>
      <c r="P1028">
        <v>122</v>
      </c>
      <c r="Q1028" t="b">
        <v>1</v>
      </c>
      <c r="R1028" t="s">
        <v>8279</v>
      </c>
      <c r="S1028" s="5">
        <f>Table1[[#This Row],[pledged]]/Table1[[#This Row],[goal]]</f>
        <v>1.0000828571428571</v>
      </c>
      <c r="T1028" s="6">
        <f>Table1[[#This Row],[pledged]]/Table1[[#This Row],[backers_count]]</f>
        <v>57.381803278688523</v>
      </c>
      <c r="U1028" t="s">
        <v>8324</v>
      </c>
      <c r="V1028" t="s">
        <v>8329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f>(Table1[[#This Row],[deadline]]/86400)+25569+(-5/24)</f>
        <v>41934.825775462959</v>
      </c>
      <c r="K1029" s="11" t="str">
        <f>TEXT(Table1[[#This Row],[deadline date time serial]],"yyyy")</f>
        <v>2014</v>
      </c>
      <c r="L1029">
        <v>1411433347</v>
      </c>
      <c r="M1029" s="10">
        <f>(Table1[[#This Row],[launched_at]]/86400)+25569+(-5/24)</f>
        <v>41904.825775462959</v>
      </c>
      <c r="N1029" s="9" t="str">
        <f>TEXT(Table1[[#This Row],[launched_at date time serial]], "yyyy")</f>
        <v>2014</v>
      </c>
      <c r="O1029" t="b">
        <v>1</v>
      </c>
      <c r="P1029">
        <v>111</v>
      </c>
      <c r="Q1029" t="b">
        <v>1</v>
      </c>
      <c r="R1029" t="s">
        <v>8279</v>
      </c>
      <c r="S1029" s="5">
        <f>Table1[[#This Row],[pledged]]/Table1[[#This Row],[goal]]</f>
        <v>1.0309292094387414</v>
      </c>
      <c r="T1029" s="6">
        <f>Table1[[#This Row],[pledged]]/Table1[[#This Row],[backers_count]]</f>
        <v>69.666666666666671</v>
      </c>
      <c r="U1029" t="s">
        <v>8324</v>
      </c>
      <c r="V1029" t="s">
        <v>8329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f>(Table1[[#This Row],[deadline]]/86400)+25569+(-5/24)</f>
        <v>42800.624999999993</v>
      </c>
      <c r="K1030" s="11" t="str">
        <f>TEXT(Table1[[#This Row],[deadline date time serial]],"yyyy")</f>
        <v>2017</v>
      </c>
      <c r="L1030">
        <v>1484924605</v>
      </c>
      <c r="M1030" s="10">
        <f>(Table1[[#This Row],[launched_at]]/86400)+25569+(-5/24)</f>
        <v>42755.419039351851</v>
      </c>
      <c r="N1030" s="9" t="str">
        <f>TEXT(Table1[[#This Row],[launched_at date time serial]], "yyyy")</f>
        <v>2017</v>
      </c>
      <c r="O1030" t="b">
        <v>1</v>
      </c>
      <c r="P1030">
        <v>255</v>
      </c>
      <c r="Q1030" t="b">
        <v>1</v>
      </c>
      <c r="R1030" t="s">
        <v>8279</v>
      </c>
      <c r="S1030" s="5">
        <f>Table1[[#This Row],[pledged]]/Table1[[#This Row],[goal]]</f>
        <v>1.1727000000000001</v>
      </c>
      <c r="T1030" s="6">
        <f>Table1[[#This Row],[pledged]]/Table1[[#This Row],[backers_count]]</f>
        <v>45.988235294117644</v>
      </c>
      <c r="U1030" t="s">
        <v>8324</v>
      </c>
      <c r="V1030" t="s">
        <v>8329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f>(Table1[[#This Row],[deadline]]/86400)+25569+(-5/24)</f>
        <v>42098.707638888889</v>
      </c>
      <c r="K1031" s="11" t="str">
        <f>TEXT(Table1[[#This Row],[deadline date time serial]],"yyyy")</f>
        <v>2015</v>
      </c>
      <c r="L1031">
        <v>1423501507</v>
      </c>
      <c r="M1031" s="10">
        <f>(Table1[[#This Row],[launched_at]]/86400)+25569+(-5/24)</f>
        <v>42044.503553240742</v>
      </c>
      <c r="N1031" s="9" t="str">
        <f>TEXT(Table1[[#This Row],[launched_at date time serial]], "yyyy")</f>
        <v>2015</v>
      </c>
      <c r="O1031" t="b">
        <v>0</v>
      </c>
      <c r="P1031">
        <v>141</v>
      </c>
      <c r="Q1031" t="b">
        <v>1</v>
      </c>
      <c r="R1031" t="s">
        <v>8279</v>
      </c>
      <c r="S1031" s="5">
        <f>Table1[[#This Row],[pledged]]/Table1[[#This Row],[goal]]</f>
        <v>1.1175999999999999</v>
      </c>
      <c r="T1031" s="6">
        <f>Table1[[#This Row],[pledged]]/Table1[[#This Row],[backers_count]]</f>
        <v>79.262411347517727</v>
      </c>
      <c r="U1031" t="s">
        <v>8324</v>
      </c>
      <c r="V1031" t="s">
        <v>8329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f>(Table1[[#This Row],[deadline]]/86400)+25569+(-5/24)</f>
        <v>42625.274872685179</v>
      </c>
      <c r="K1032" s="11" t="str">
        <f>TEXT(Table1[[#This Row],[deadline date time serial]],"yyyy")</f>
        <v>2016</v>
      </c>
      <c r="L1032">
        <v>1472470549</v>
      </c>
      <c r="M1032" s="10">
        <f>(Table1[[#This Row],[launched_at]]/86400)+25569+(-5/24)</f>
        <v>42611.274872685179</v>
      </c>
      <c r="N1032" s="9" t="str">
        <f>TEXT(Table1[[#This Row],[launched_at date time serial]], "yyyy")</f>
        <v>2016</v>
      </c>
      <c r="O1032" t="b">
        <v>0</v>
      </c>
      <c r="P1032">
        <v>159</v>
      </c>
      <c r="Q1032" t="b">
        <v>1</v>
      </c>
      <c r="R1032" t="s">
        <v>8279</v>
      </c>
      <c r="S1032" s="5">
        <f>Table1[[#This Row],[pledged]]/Table1[[#This Row],[goal]]</f>
        <v>3.4209999999999998</v>
      </c>
      <c r="T1032" s="6">
        <f>Table1[[#This Row],[pledged]]/Table1[[#This Row],[backers_count]]</f>
        <v>43.031446540880502</v>
      </c>
      <c r="U1032" t="s">
        <v>8324</v>
      </c>
      <c r="V1032" t="s">
        <v>8329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f>(Table1[[#This Row],[deadline]]/86400)+25569+(-5/24)</f>
        <v>42354.555671296293</v>
      </c>
      <c r="K1033" s="11" t="str">
        <f>TEXT(Table1[[#This Row],[deadline date time serial]],"yyyy")</f>
        <v>2015</v>
      </c>
      <c r="L1033">
        <v>1447698010</v>
      </c>
      <c r="M1033" s="10">
        <f>(Table1[[#This Row],[launched_at]]/86400)+25569+(-5/24)</f>
        <v>42324.555671296293</v>
      </c>
      <c r="N1033" s="9" t="str">
        <f>TEXT(Table1[[#This Row],[launched_at date time serial]], "yyyy")</f>
        <v>2015</v>
      </c>
      <c r="O1033" t="b">
        <v>0</v>
      </c>
      <c r="P1033">
        <v>99</v>
      </c>
      <c r="Q1033" t="b">
        <v>1</v>
      </c>
      <c r="R1033" t="s">
        <v>8279</v>
      </c>
      <c r="S1033" s="5">
        <f>Table1[[#This Row],[pledged]]/Table1[[#This Row],[goal]]</f>
        <v>1.0740000000000001</v>
      </c>
      <c r="T1033" s="6">
        <f>Table1[[#This Row],[pledged]]/Table1[[#This Row],[backers_count]]</f>
        <v>108.48484848484848</v>
      </c>
      <c r="U1033" t="s">
        <v>8324</v>
      </c>
      <c r="V1033" t="s">
        <v>8329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f>(Table1[[#This Row],[deadline]]/86400)+25569+(-5/24)</f>
        <v>42544.458622685182</v>
      </c>
      <c r="K1034" s="11" t="str">
        <f>TEXT(Table1[[#This Row],[deadline date time serial]],"yyyy")</f>
        <v>2016</v>
      </c>
      <c r="L1034">
        <v>1464105625</v>
      </c>
      <c r="M1034" s="10">
        <f>(Table1[[#This Row],[launched_at]]/86400)+25569+(-5/24)</f>
        <v>42514.458622685182</v>
      </c>
      <c r="N1034" s="9" t="str">
        <f>TEXT(Table1[[#This Row],[launched_at date time serial]], "yyyy")</f>
        <v>2016</v>
      </c>
      <c r="O1034" t="b">
        <v>0</v>
      </c>
      <c r="P1034">
        <v>96</v>
      </c>
      <c r="Q1034" t="b">
        <v>1</v>
      </c>
      <c r="R1034" t="s">
        <v>8279</v>
      </c>
      <c r="S1034" s="5">
        <f>Table1[[#This Row],[pledged]]/Table1[[#This Row],[goal]]</f>
        <v>1.0849703703703704</v>
      </c>
      <c r="T1034" s="6">
        <f>Table1[[#This Row],[pledged]]/Table1[[#This Row],[backers_count]]</f>
        <v>61.029583333333335</v>
      </c>
      <c r="U1034" t="s">
        <v>8324</v>
      </c>
      <c r="V1034" t="s">
        <v>8329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f>(Table1[[#This Row],[deadline]]/86400)+25569+(-5/24)</f>
        <v>42716.52407407407</v>
      </c>
      <c r="K1035" s="11" t="str">
        <f>TEXT(Table1[[#This Row],[deadline date time serial]],"yyyy")</f>
        <v>2016</v>
      </c>
      <c r="L1035">
        <v>1479144880</v>
      </c>
      <c r="M1035" s="10">
        <f>(Table1[[#This Row],[launched_at]]/86400)+25569+(-5/24)</f>
        <v>42688.52407407407</v>
      </c>
      <c r="N1035" s="9" t="str">
        <f>TEXT(Table1[[#This Row],[launched_at date time serial]], "yyyy")</f>
        <v>2016</v>
      </c>
      <c r="O1035" t="b">
        <v>0</v>
      </c>
      <c r="P1035">
        <v>27</v>
      </c>
      <c r="Q1035" t="b">
        <v>1</v>
      </c>
      <c r="R1035" t="s">
        <v>8279</v>
      </c>
      <c r="S1035" s="5">
        <f>Table1[[#This Row],[pledged]]/Table1[[#This Row],[goal]]</f>
        <v>1.0286144578313252</v>
      </c>
      <c r="T1035" s="6">
        <f>Table1[[#This Row],[pledged]]/Table1[[#This Row],[backers_count]]</f>
        <v>50.592592592592595</v>
      </c>
      <c r="U1035" t="s">
        <v>8324</v>
      </c>
      <c r="V1035" t="s">
        <v>8329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f>(Table1[[#This Row],[deadline]]/86400)+25569+(-5/24)</f>
        <v>42586.957638888889</v>
      </c>
      <c r="K1036" s="11" t="str">
        <f>TEXT(Table1[[#This Row],[deadline date time serial]],"yyyy")</f>
        <v>2016</v>
      </c>
      <c r="L1036">
        <v>1467604804</v>
      </c>
      <c r="M1036" s="10">
        <f>(Table1[[#This Row],[launched_at]]/86400)+25569+(-5/24)</f>
        <v>42554.958379629628</v>
      </c>
      <c r="N1036" s="9" t="str">
        <f>TEXT(Table1[[#This Row],[launched_at date time serial]], "yyyy")</f>
        <v>2016</v>
      </c>
      <c r="O1036" t="b">
        <v>0</v>
      </c>
      <c r="P1036">
        <v>166</v>
      </c>
      <c r="Q1036" t="b">
        <v>1</v>
      </c>
      <c r="R1036" t="s">
        <v>8279</v>
      </c>
      <c r="S1036" s="5">
        <f>Table1[[#This Row],[pledged]]/Table1[[#This Row],[goal]]</f>
        <v>1.3000180000000001</v>
      </c>
      <c r="T1036" s="6">
        <f>Table1[[#This Row],[pledged]]/Table1[[#This Row],[backers_count]]</f>
        <v>39.157168674698795</v>
      </c>
      <c r="U1036" t="s">
        <v>8324</v>
      </c>
      <c r="V1036" t="s">
        <v>8329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f>(Table1[[#This Row],[deadline]]/86400)+25569+(-5/24)</f>
        <v>42046.43310185185</v>
      </c>
      <c r="K1037" s="11" t="str">
        <f>TEXT(Table1[[#This Row],[deadline date time serial]],"yyyy")</f>
        <v>2015</v>
      </c>
      <c r="L1037">
        <v>1421076220</v>
      </c>
      <c r="M1037" s="10">
        <f>(Table1[[#This Row],[launched_at]]/86400)+25569+(-5/24)</f>
        <v>42016.43310185185</v>
      </c>
      <c r="N1037" s="9" t="str">
        <f>TEXT(Table1[[#This Row],[launched_at date time serial]], "yyyy")</f>
        <v>2015</v>
      </c>
      <c r="O1037" t="b">
        <v>0</v>
      </c>
      <c r="P1037">
        <v>76</v>
      </c>
      <c r="Q1037" t="b">
        <v>1</v>
      </c>
      <c r="R1037" t="s">
        <v>8279</v>
      </c>
      <c r="S1037" s="5">
        <f>Table1[[#This Row],[pledged]]/Table1[[#This Row],[goal]]</f>
        <v>1.0765217391304347</v>
      </c>
      <c r="T1037" s="6">
        <f>Table1[[#This Row],[pledged]]/Table1[[#This Row],[backers_count]]</f>
        <v>65.15789473684211</v>
      </c>
      <c r="U1037" t="s">
        <v>8324</v>
      </c>
      <c r="V1037" t="s">
        <v>8329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f>(Table1[[#This Row],[deadline]]/86400)+25569+(-5/24)</f>
        <v>41281.125</v>
      </c>
      <c r="K1038" s="11" t="str">
        <f>TEXT(Table1[[#This Row],[deadline date time serial]],"yyyy")</f>
        <v>2013</v>
      </c>
      <c r="L1038">
        <v>1354790790</v>
      </c>
      <c r="M1038" s="10">
        <f>(Table1[[#This Row],[launched_at]]/86400)+25569+(-5/24)</f>
        <v>41249.240624999999</v>
      </c>
      <c r="N1038" s="9" t="str">
        <f>TEXT(Table1[[#This Row],[launched_at date time serial]], "yyyy")</f>
        <v>2012</v>
      </c>
      <c r="O1038" t="b">
        <v>0</v>
      </c>
      <c r="P1038">
        <v>211</v>
      </c>
      <c r="Q1038" t="b">
        <v>1</v>
      </c>
      <c r="R1038" t="s">
        <v>8279</v>
      </c>
      <c r="S1038" s="5">
        <f>Table1[[#This Row],[pledged]]/Table1[[#This Row],[goal]]</f>
        <v>1.1236044444444444</v>
      </c>
      <c r="T1038" s="6">
        <f>Table1[[#This Row],[pledged]]/Table1[[#This Row],[backers_count]]</f>
        <v>23.963127962085309</v>
      </c>
      <c r="U1038" t="s">
        <v>8324</v>
      </c>
      <c r="V1038" t="s">
        <v>8329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f>(Table1[[#This Row],[deadline]]/86400)+25569+(-5/24)</f>
        <v>42141.999999999993</v>
      </c>
      <c r="K1039" s="11" t="str">
        <f>TEXT(Table1[[#This Row],[deadline date time serial]],"yyyy")</f>
        <v>2015</v>
      </c>
      <c r="L1039">
        <v>1429991062</v>
      </c>
      <c r="M1039" s="10">
        <f>(Table1[[#This Row],[launched_at]]/86400)+25569+(-5/24)</f>
        <v>42119.61414351852</v>
      </c>
      <c r="N1039" s="9" t="str">
        <f>TEXT(Table1[[#This Row],[launched_at date time serial]], "yyyy")</f>
        <v>2015</v>
      </c>
      <c r="O1039" t="b">
        <v>0</v>
      </c>
      <c r="P1039">
        <v>21</v>
      </c>
      <c r="Q1039" t="b">
        <v>1</v>
      </c>
      <c r="R1039" t="s">
        <v>8279</v>
      </c>
      <c r="S1039" s="5">
        <f>Table1[[#This Row],[pledged]]/Table1[[#This Row],[goal]]</f>
        <v>1.0209999999999999</v>
      </c>
      <c r="T1039" s="6">
        <f>Table1[[#This Row],[pledged]]/Table1[[#This Row],[backers_count]]</f>
        <v>48.61904761904762</v>
      </c>
      <c r="U1039" t="s">
        <v>8324</v>
      </c>
      <c r="V1039" t="s">
        <v>8329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f>(Table1[[#This Row],[deadline]]/86400)+25569+(-5/24)</f>
        <v>42447.981747685182</v>
      </c>
      <c r="K1040" s="11" t="str">
        <f>TEXT(Table1[[#This Row],[deadline date time serial]],"yyyy")</f>
        <v>2016</v>
      </c>
      <c r="L1040">
        <v>1455773623</v>
      </c>
      <c r="M1040" s="10">
        <f>(Table1[[#This Row],[launched_at]]/86400)+25569+(-5/24)</f>
        <v>42418.023414351854</v>
      </c>
      <c r="N1040" s="9" t="str">
        <f>TEXT(Table1[[#This Row],[launched_at date time serial]], "yyyy")</f>
        <v>2016</v>
      </c>
      <c r="O1040" t="b">
        <v>0</v>
      </c>
      <c r="P1040">
        <v>61</v>
      </c>
      <c r="Q1040" t="b">
        <v>1</v>
      </c>
      <c r="R1040" t="s">
        <v>8279</v>
      </c>
      <c r="S1040" s="5">
        <f>Table1[[#This Row],[pledged]]/Table1[[#This Row],[goal]]</f>
        <v>1.4533333333333334</v>
      </c>
      <c r="T1040" s="6">
        <f>Table1[[#This Row],[pledged]]/Table1[[#This Row],[backers_count]]</f>
        <v>35.73770491803279</v>
      </c>
      <c r="U1040" t="s">
        <v>8324</v>
      </c>
      <c r="V1040" t="s">
        <v>8329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f>(Table1[[#This Row],[deadline]]/86400)+25569+(-5/24)</f>
        <v>42717.124305555553</v>
      </c>
      <c r="K1041" s="11" t="str">
        <f>TEXT(Table1[[#This Row],[deadline date time serial]],"yyyy")</f>
        <v>2016</v>
      </c>
      <c r="L1041">
        <v>1479436646</v>
      </c>
      <c r="M1041" s="10">
        <f>(Table1[[#This Row],[launched_at]]/86400)+25569+(-5/24)</f>
        <v>42691.900995370372</v>
      </c>
      <c r="N1041" s="9" t="str">
        <f>TEXT(Table1[[#This Row],[launched_at date time serial]], "yyyy")</f>
        <v>2016</v>
      </c>
      <c r="O1041" t="b">
        <v>0</v>
      </c>
      <c r="P1041">
        <v>30</v>
      </c>
      <c r="Q1041" t="b">
        <v>1</v>
      </c>
      <c r="R1041" t="s">
        <v>8279</v>
      </c>
      <c r="S1041" s="5">
        <f>Table1[[#This Row],[pledged]]/Table1[[#This Row],[goal]]</f>
        <v>1.282</v>
      </c>
      <c r="T1041" s="6">
        <f>Table1[[#This Row],[pledged]]/Table1[[#This Row],[backers_count]]</f>
        <v>21.366666666666667</v>
      </c>
      <c r="U1041" t="s">
        <v>8324</v>
      </c>
      <c r="V1041" t="s">
        <v>8329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f>(Table1[[#This Row],[deadline]]/86400)+25569+(-5/24)</f>
        <v>42609.500104166662</v>
      </c>
      <c r="K1042" s="11" t="str">
        <f>TEXT(Table1[[#This Row],[deadline date time serial]],"yyyy")</f>
        <v>2016</v>
      </c>
      <c r="L1042">
        <v>1469725209</v>
      </c>
      <c r="M1042" s="10">
        <f>(Table1[[#This Row],[launched_at]]/86400)+25569+(-5/24)</f>
        <v>42579.500104166662</v>
      </c>
      <c r="N1042" s="9" t="str">
        <f>TEXT(Table1[[#This Row],[launched_at date time serial]], "yyyy")</f>
        <v>2016</v>
      </c>
      <c r="O1042" t="b">
        <v>0</v>
      </c>
      <c r="P1042">
        <v>1</v>
      </c>
      <c r="Q1042" t="b">
        <v>0</v>
      </c>
      <c r="R1042" t="s">
        <v>8280</v>
      </c>
      <c r="S1042" s="5">
        <f>Table1[[#This Row],[pledged]]/Table1[[#This Row],[goal]]</f>
        <v>2.9411764705882353E-3</v>
      </c>
      <c r="T1042" s="6">
        <f>Table1[[#This Row],[pledged]]/Table1[[#This Row],[backers_count]]</f>
        <v>250</v>
      </c>
      <c r="U1042" t="s">
        <v>8330</v>
      </c>
      <c r="V1042" t="s">
        <v>8331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f>(Table1[[#This Row],[deadline]]/86400)+25569+(-5/24)</f>
        <v>41850.851759259254</v>
      </c>
      <c r="K1043" s="11" t="str">
        <f>TEXT(Table1[[#This Row],[deadline date time serial]],"yyyy")</f>
        <v>2014</v>
      </c>
      <c r="L1043">
        <v>1405041992</v>
      </c>
      <c r="M1043" s="10">
        <f>(Table1[[#This Row],[launched_at]]/86400)+25569+(-5/24)</f>
        <v>41830.851759259254</v>
      </c>
      <c r="N1043" s="9" t="str">
        <f>TEXT(Table1[[#This Row],[launched_at date time serial]], "yyyy")</f>
        <v>2014</v>
      </c>
      <c r="O1043" t="b">
        <v>0</v>
      </c>
      <c r="P1043">
        <v>0</v>
      </c>
      <c r="Q1043" t="b">
        <v>0</v>
      </c>
      <c r="R1043" t="s">
        <v>8280</v>
      </c>
      <c r="S1043" s="5">
        <f>Table1[[#This Row],[pledged]]/Table1[[#This Row],[goal]]</f>
        <v>0</v>
      </c>
      <c r="T1043" s="6" t="e">
        <f>Table1[[#This Row],[pledged]]/Table1[[#This Row],[backers_count]]</f>
        <v>#DIV/0!</v>
      </c>
      <c r="U1043" t="s">
        <v>8330</v>
      </c>
      <c r="V1043" t="s">
        <v>8331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f>(Table1[[#This Row],[deadline]]/86400)+25569+(-5/24)</f>
        <v>41894.208333333328</v>
      </c>
      <c r="K1044" s="11" t="str">
        <f>TEXT(Table1[[#This Row],[deadline date time serial]],"yyyy")</f>
        <v>2014</v>
      </c>
      <c r="L1044">
        <v>1406824948</v>
      </c>
      <c r="M1044" s="10">
        <f>(Table1[[#This Row],[launched_at]]/86400)+25569+(-5/24)</f>
        <v>41851.487824074073</v>
      </c>
      <c r="N1044" s="9" t="str">
        <f>TEXT(Table1[[#This Row],[launched_at date time serial]], "yyyy")</f>
        <v>2014</v>
      </c>
      <c r="O1044" t="b">
        <v>0</v>
      </c>
      <c r="P1044">
        <v>1</v>
      </c>
      <c r="Q1044" t="b">
        <v>0</v>
      </c>
      <c r="R1044" t="s">
        <v>8280</v>
      </c>
      <c r="S1044" s="5">
        <f>Table1[[#This Row],[pledged]]/Table1[[#This Row],[goal]]</f>
        <v>1.5384615384615385E-2</v>
      </c>
      <c r="T1044" s="6">
        <f>Table1[[#This Row],[pledged]]/Table1[[#This Row],[backers_count]]</f>
        <v>10</v>
      </c>
      <c r="U1044" t="s">
        <v>8330</v>
      </c>
      <c r="V1044" t="s">
        <v>8331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f>(Table1[[#This Row],[deadline]]/86400)+25569+(-5/24)</f>
        <v>42144.044618055552</v>
      </c>
      <c r="K1045" s="11" t="str">
        <f>TEXT(Table1[[#This Row],[deadline date time serial]],"yyyy")</f>
        <v>2015</v>
      </c>
      <c r="L1045">
        <v>1429509855</v>
      </c>
      <c r="M1045" s="10">
        <f>(Table1[[#This Row],[launched_at]]/86400)+25569+(-5/24)</f>
        <v>42114.044618055552</v>
      </c>
      <c r="N1045" s="9" t="str">
        <f>TEXT(Table1[[#This Row],[launched_at date time serial]], "yyyy")</f>
        <v>2015</v>
      </c>
      <c r="O1045" t="b">
        <v>0</v>
      </c>
      <c r="P1045">
        <v>292</v>
      </c>
      <c r="Q1045" t="b">
        <v>0</v>
      </c>
      <c r="R1045" t="s">
        <v>8280</v>
      </c>
      <c r="S1045" s="5">
        <f>Table1[[#This Row],[pledged]]/Table1[[#This Row],[goal]]</f>
        <v>8.5370000000000001E-2</v>
      </c>
      <c r="T1045" s="6">
        <f>Table1[[#This Row],[pledged]]/Table1[[#This Row],[backers_count]]</f>
        <v>29.236301369863014</v>
      </c>
      <c r="U1045" t="s">
        <v>8330</v>
      </c>
      <c r="V1045" t="s">
        <v>8331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f>(Table1[[#This Row],[deadline]]/86400)+25569+(-5/24)</f>
        <v>42068.643749999996</v>
      </c>
      <c r="K1046" s="11" t="str">
        <f>TEXT(Table1[[#This Row],[deadline date time serial]],"yyyy")</f>
        <v>2015</v>
      </c>
      <c r="L1046">
        <v>1420668801</v>
      </c>
      <c r="M1046" s="10">
        <f>(Table1[[#This Row],[launched_at]]/86400)+25569+(-5/24)</f>
        <v>42011.717604166661</v>
      </c>
      <c r="N1046" s="9" t="str">
        <f>TEXT(Table1[[#This Row],[launched_at date time serial]], "yyyy")</f>
        <v>2015</v>
      </c>
      <c r="O1046" t="b">
        <v>0</v>
      </c>
      <c r="P1046">
        <v>2</v>
      </c>
      <c r="Q1046" t="b">
        <v>0</v>
      </c>
      <c r="R1046" t="s">
        <v>8280</v>
      </c>
      <c r="S1046" s="5">
        <f>Table1[[#This Row],[pledged]]/Table1[[#This Row],[goal]]</f>
        <v>8.571428571428571E-4</v>
      </c>
      <c r="T1046" s="6">
        <f>Table1[[#This Row],[pledged]]/Table1[[#This Row],[backers_count]]</f>
        <v>3</v>
      </c>
      <c r="U1046" t="s">
        <v>8330</v>
      </c>
      <c r="V1046" t="s">
        <v>8331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f>(Table1[[#This Row],[deadline]]/86400)+25569+(-5/24)</f>
        <v>41874.666087962956</v>
      </c>
      <c r="K1047" s="11" t="str">
        <f>TEXT(Table1[[#This Row],[deadline date time serial]],"yyyy")</f>
        <v>2014</v>
      </c>
      <c r="L1047">
        <v>1406235550</v>
      </c>
      <c r="M1047" s="10">
        <f>(Table1[[#This Row],[launched_at]]/86400)+25569+(-5/24)</f>
        <v>41844.666087962956</v>
      </c>
      <c r="N1047" s="9" t="str">
        <f>TEXT(Table1[[#This Row],[launched_at date time serial]], "yyyy")</f>
        <v>2014</v>
      </c>
      <c r="O1047" t="b">
        <v>0</v>
      </c>
      <c r="P1047">
        <v>8</v>
      </c>
      <c r="Q1047" t="b">
        <v>0</v>
      </c>
      <c r="R1047" t="s">
        <v>8280</v>
      </c>
      <c r="S1047" s="5">
        <f>Table1[[#This Row],[pledged]]/Table1[[#This Row],[goal]]</f>
        <v>2.6599999999999999E-2</v>
      </c>
      <c r="T1047" s="6">
        <f>Table1[[#This Row],[pledged]]/Table1[[#This Row],[backers_count]]</f>
        <v>33.25</v>
      </c>
      <c r="U1047" t="s">
        <v>8330</v>
      </c>
      <c r="V1047" t="s">
        <v>8331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f>(Table1[[#This Row],[deadline]]/86400)+25569+(-5/24)</f>
        <v>42364.643055555549</v>
      </c>
      <c r="K1048" s="11" t="str">
        <f>TEXT(Table1[[#This Row],[deadline date time serial]],"yyyy")</f>
        <v>2015</v>
      </c>
      <c r="L1048">
        <v>1447273560</v>
      </c>
      <c r="M1048" s="10">
        <f>(Table1[[#This Row],[launched_at]]/86400)+25569+(-5/24)</f>
        <v>42319.643055555549</v>
      </c>
      <c r="N1048" s="9" t="str">
        <f>TEXT(Table1[[#This Row],[launched_at date time serial]], "yyyy")</f>
        <v>2015</v>
      </c>
      <c r="O1048" t="b">
        <v>0</v>
      </c>
      <c r="P1048">
        <v>0</v>
      </c>
      <c r="Q1048" t="b">
        <v>0</v>
      </c>
      <c r="R1048" t="s">
        <v>8280</v>
      </c>
      <c r="S1048" s="5">
        <f>Table1[[#This Row],[pledged]]/Table1[[#This Row],[goal]]</f>
        <v>0</v>
      </c>
      <c r="T1048" s="6" t="e">
        <f>Table1[[#This Row],[pledged]]/Table1[[#This Row],[backers_count]]</f>
        <v>#DIV/0!</v>
      </c>
      <c r="U1048" t="s">
        <v>8330</v>
      </c>
      <c r="V1048" t="s">
        <v>8331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f>(Table1[[#This Row],[deadline]]/86400)+25569+(-5/24)</f>
        <v>41948.65179398148</v>
      </c>
      <c r="K1049" s="11" t="str">
        <f>TEXT(Table1[[#This Row],[deadline date time serial]],"yyyy")</f>
        <v>2014</v>
      </c>
      <c r="L1049">
        <v>1412624315</v>
      </c>
      <c r="M1049" s="10">
        <f>(Table1[[#This Row],[launched_at]]/86400)+25569+(-5/24)</f>
        <v>41918.610127314816</v>
      </c>
      <c r="N1049" s="9" t="str">
        <f>TEXT(Table1[[#This Row],[launched_at date time serial]], "yyyy")</f>
        <v>2014</v>
      </c>
      <c r="O1049" t="b">
        <v>0</v>
      </c>
      <c r="P1049">
        <v>1</v>
      </c>
      <c r="Q1049" t="b">
        <v>0</v>
      </c>
      <c r="R1049" t="s">
        <v>8280</v>
      </c>
      <c r="S1049" s="5">
        <f>Table1[[#This Row],[pledged]]/Table1[[#This Row],[goal]]</f>
        <v>5.0000000000000001E-4</v>
      </c>
      <c r="T1049" s="6">
        <f>Table1[[#This Row],[pledged]]/Table1[[#This Row],[backers_count]]</f>
        <v>1</v>
      </c>
      <c r="U1049" t="s">
        <v>8330</v>
      </c>
      <c r="V1049" t="s">
        <v>8331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f>(Table1[[#This Row],[deadline]]/86400)+25569+(-5/24)</f>
        <v>42637.844780092586</v>
      </c>
      <c r="K1050" s="11" t="str">
        <f>TEXT(Table1[[#This Row],[deadline date time serial]],"yyyy")</f>
        <v>2016</v>
      </c>
      <c r="L1050">
        <v>1471310189</v>
      </c>
      <c r="M1050" s="10">
        <f>(Table1[[#This Row],[launched_at]]/86400)+25569+(-5/24)</f>
        <v>42597.844780092586</v>
      </c>
      <c r="N1050" s="9" t="str">
        <f>TEXT(Table1[[#This Row],[launched_at date time serial]], "yyyy")</f>
        <v>2016</v>
      </c>
      <c r="O1050" t="b">
        <v>0</v>
      </c>
      <c r="P1050">
        <v>4</v>
      </c>
      <c r="Q1050" t="b">
        <v>0</v>
      </c>
      <c r="R1050" t="s">
        <v>8280</v>
      </c>
      <c r="S1050" s="5">
        <f>Table1[[#This Row],[pledged]]/Table1[[#This Row],[goal]]</f>
        <v>1.4133333333333333E-2</v>
      </c>
      <c r="T1050" s="6">
        <f>Table1[[#This Row],[pledged]]/Table1[[#This Row],[backers_count]]</f>
        <v>53</v>
      </c>
      <c r="U1050" t="s">
        <v>8330</v>
      </c>
      <c r="V1050" t="s">
        <v>8331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f>(Table1[[#This Row],[deadline]]/86400)+25569+(-5/24)</f>
        <v>42412.222743055558</v>
      </c>
      <c r="K1051" s="11" t="str">
        <f>TEXT(Table1[[#This Row],[deadline date time serial]],"yyyy")</f>
        <v>2016</v>
      </c>
      <c r="L1051">
        <v>1452680445</v>
      </c>
      <c r="M1051" s="10">
        <f>(Table1[[#This Row],[launched_at]]/86400)+25569+(-5/24)</f>
        <v>42382.222743055558</v>
      </c>
      <c r="N1051" s="9" t="str">
        <f>TEXT(Table1[[#This Row],[launched_at date time serial]], "yyyy")</f>
        <v>2016</v>
      </c>
      <c r="O1051" t="b">
        <v>0</v>
      </c>
      <c r="P1051">
        <v>0</v>
      </c>
      <c r="Q1051" t="b">
        <v>0</v>
      </c>
      <c r="R1051" t="s">
        <v>8280</v>
      </c>
      <c r="S1051" s="5">
        <f>Table1[[#This Row],[pledged]]/Table1[[#This Row],[goal]]</f>
        <v>0</v>
      </c>
      <c r="T1051" s="6" t="e">
        <f>Table1[[#This Row],[pledged]]/Table1[[#This Row],[backers_count]]</f>
        <v>#DIV/0!</v>
      </c>
      <c r="U1051" t="s">
        <v>8330</v>
      </c>
      <c r="V1051" t="s">
        <v>8331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f>(Table1[[#This Row],[deadline]]/86400)+25569+(-5/24)</f>
        <v>42261.588854166665</v>
      </c>
      <c r="K1052" s="11" t="str">
        <f>TEXT(Table1[[#This Row],[deadline date time serial]],"yyyy")</f>
        <v>2015</v>
      </c>
      <c r="L1052">
        <v>1439665677</v>
      </c>
      <c r="M1052" s="10">
        <f>(Table1[[#This Row],[launched_at]]/86400)+25569+(-5/24)</f>
        <v>42231.588854166665</v>
      </c>
      <c r="N1052" s="9" t="str">
        <f>TEXT(Table1[[#This Row],[launched_at date time serial]], "yyyy")</f>
        <v>2015</v>
      </c>
      <c r="O1052" t="b">
        <v>0</v>
      </c>
      <c r="P1052">
        <v>0</v>
      </c>
      <c r="Q1052" t="b">
        <v>0</v>
      </c>
      <c r="R1052" t="s">
        <v>8280</v>
      </c>
      <c r="S1052" s="5">
        <f>Table1[[#This Row],[pledged]]/Table1[[#This Row],[goal]]</f>
        <v>0</v>
      </c>
      <c r="T1052" s="6" t="e">
        <f>Table1[[#This Row],[pledged]]/Table1[[#This Row],[backers_count]]</f>
        <v>#DIV/0!</v>
      </c>
      <c r="U1052" t="s">
        <v>8330</v>
      </c>
      <c r="V1052" t="s">
        <v>8331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f>(Table1[[#This Row],[deadline]]/86400)+25569+(-5/24)</f>
        <v>41877.805844907409</v>
      </c>
      <c r="K1053" s="11" t="str">
        <f>TEXT(Table1[[#This Row],[deadline date time serial]],"yyyy")</f>
        <v>2014</v>
      </c>
      <c r="L1053">
        <v>1406679625</v>
      </c>
      <c r="M1053" s="10">
        <f>(Table1[[#This Row],[launched_at]]/86400)+25569+(-5/24)</f>
        <v>41849.805844907409</v>
      </c>
      <c r="N1053" s="9" t="str">
        <f>TEXT(Table1[[#This Row],[launched_at date time serial]], "yyyy")</f>
        <v>2014</v>
      </c>
      <c r="O1053" t="b">
        <v>0</v>
      </c>
      <c r="P1053">
        <v>0</v>
      </c>
      <c r="Q1053" t="b">
        <v>0</v>
      </c>
      <c r="R1053" t="s">
        <v>8280</v>
      </c>
      <c r="S1053" s="5">
        <f>Table1[[#This Row],[pledged]]/Table1[[#This Row],[goal]]</f>
        <v>0</v>
      </c>
      <c r="T1053" s="6" t="e">
        <f>Table1[[#This Row],[pledged]]/Table1[[#This Row],[backers_count]]</f>
        <v>#DIV/0!</v>
      </c>
      <c r="U1053" t="s">
        <v>8330</v>
      </c>
      <c r="V1053" t="s">
        <v>8331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f>(Table1[[#This Row],[deadline]]/86400)+25569+(-5/24)</f>
        <v>42527.631249999999</v>
      </c>
      <c r="K1054" s="11" t="str">
        <f>TEXT(Table1[[#This Row],[deadline date time serial]],"yyyy")</f>
        <v>2016</v>
      </c>
      <c r="L1054">
        <v>1461438495</v>
      </c>
      <c r="M1054" s="10">
        <f>(Table1[[#This Row],[launched_at]]/86400)+25569+(-5/24)</f>
        <v>42483.589062499996</v>
      </c>
      <c r="N1054" s="9" t="str">
        <f>TEXT(Table1[[#This Row],[launched_at date time serial]], "yyyy")</f>
        <v>2016</v>
      </c>
      <c r="O1054" t="b">
        <v>0</v>
      </c>
      <c r="P1054">
        <v>0</v>
      </c>
      <c r="Q1054" t="b">
        <v>0</v>
      </c>
      <c r="R1054" t="s">
        <v>8280</v>
      </c>
      <c r="S1054" s="5">
        <f>Table1[[#This Row],[pledged]]/Table1[[#This Row],[goal]]</f>
        <v>0</v>
      </c>
      <c r="T1054" s="6" t="e">
        <f>Table1[[#This Row],[pledged]]/Table1[[#This Row],[backers_count]]</f>
        <v>#DIV/0!</v>
      </c>
      <c r="U1054" t="s">
        <v>8330</v>
      </c>
      <c r="V1054" t="s">
        <v>8331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f>(Table1[[#This Row],[deadline]]/86400)+25569+(-5/24)</f>
        <v>42799.964490740742</v>
      </c>
      <c r="K1055" s="11" t="str">
        <f>TEXT(Table1[[#This Row],[deadline date time serial]],"yyyy")</f>
        <v>2017</v>
      </c>
      <c r="L1055">
        <v>1486613332</v>
      </c>
      <c r="M1055" s="10">
        <f>(Table1[[#This Row],[launched_at]]/86400)+25569+(-5/24)</f>
        <v>42774.964490740742</v>
      </c>
      <c r="N1055" s="9" t="str">
        <f>TEXT(Table1[[#This Row],[launched_at date time serial]], "yyyy")</f>
        <v>2017</v>
      </c>
      <c r="O1055" t="b">
        <v>0</v>
      </c>
      <c r="P1055">
        <v>1</v>
      </c>
      <c r="Q1055" t="b">
        <v>0</v>
      </c>
      <c r="R1055" t="s">
        <v>8280</v>
      </c>
      <c r="S1055" s="5">
        <f>Table1[[#This Row],[pledged]]/Table1[[#This Row],[goal]]</f>
        <v>0.01</v>
      </c>
      <c r="T1055" s="6">
        <f>Table1[[#This Row],[pledged]]/Table1[[#This Row],[backers_count]]</f>
        <v>15</v>
      </c>
      <c r="U1055" t="s">
        <v>8330</v>
      </c>
      <c r="V1055" t="s">
        <v>8331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f>(Table1[[#This Row],[deadline]]/86400)+25569+(-5/24)</f>
        <v>41861.708333333328</v>
      </c>
      <c r="K1056" s="11" t="str">
        <f>TEXT(Table1[[#This Row],[deadline date time serial]],"yyyy")</f>
        <v>2014</v>
      </c>
      <c r="L1056">
        <v>1405110399</v>
      </c>
      <c r="M1056" s="10">
        <f>(Table1[[#This Row],[launched_at]]/86400)+25569+(-5/24)</f>
        <v>41831.643506944441</v>
      </c>
      <c r="N1056" s="9" t="str">
        <f>TEXT(Table1[[#This Row],[launched_at date time serial]], "yyyy")</f>
        <v>2014</v>
      </c>
      <c r="O1056" t="b">
        <v>0</v>
      </c>
      <c r="P1056">
        <v>0</v>
      </c>
      <c r="Q1056" t="b">
        <v>0</v>
      </c>
      <c r="R1056" t="s">
        <v>8280</v>
      </c>
      <c r="S1056" s="5">
        <f>Table1[[#This Row],[pledged]]/Table1[[#This Row],[goal]]</f>
        <v>0</v>
      </c>
      <c r="T1056" s="6" t="e">
        <f>Table1[[#This Row],[pledged]]/Table1[[#This Row],[backers_count]]</f>
        <v>#DIV/0!</v>
      </c>
      <c r="U1056" t="s">
        <v>8330</v>
      </c>
      <c r="V1056" t="s">
        <v>8331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f>(Table1[[#This Row],[deadline]]/86400)+25569+(-5/24)</f>
        <v>42436.784085648142</v>
      </c>
      <c r="K1057" s="11" t="str">
        <f>TEXT(Table1[[#This Row],[deadline date time serial]],"yyyy")</f>
        <v>2016</v>
      </c>
      <c r="L1057">
        <v>1454802545</v>
      </c>
      <c r="M1057" s="10">
        <f>(Table1[[#This Row],[launched_at]]/86400)+25569+(-5/24)</f>
        <v>42406.784085648142</v>
      </c>
      <c r="N1057" s="9" t="str">
        <f>TEXT(Table1[[#This Row],[launched_at date time serial]], "yyyy")</f>
        <v>2016</v>
      </c>
      <c r="O1057" t="b">
        <v>0</v>
      </c>
      <c r="P1057">
        <v>0</v>
      </c>
      <c r="Q1057" t="b">
        <v>0</v>
      </c>
      <c r="R1057" t="s">
        <v>8280</v>
      </c>
      <c r="S1057" s="5">
        <f>Table1[[#This Row],[pledged]]/Table1[[#This Row],[goal]]</f>
        <v>0</v>
      </c>
      <c r="T1057" s="6" t="e">
        <f>Table1[[#This Row],[pledged]]/Table1[[#This Row],[backers_count]]</f>
        <v>#DIV/0!</v>
      </c>
      <c r="U1057" t="s">
        <v>8330</v>
      </c>
      <c r="V1057" t="s">
        <v>8331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f>(Table1[[#This Row],[deadline]]/86400)+25569+(-5/24)</f>
        <v>42118.469641203701</v>
      </c>
      <c r="K1058" s="11" t="str">
        <f>TEXT(Table1[[#This Row],[deadline date time serial]],"yyyy")</f>
        <v>2015</v>
      </c>
      <c r="L1058">
        <v>1424711777</v>
      </c>
      <c r="M1058" s="10">
        <f>(Table1[[#This Row],[launched_at]]/86400)+25569+(-5/24)</f>
        <v>42058.511307870365</v>
      </c>
      <c r="N1058" s="9" t="str">
        <f>TEXT(Table1[[#This Row],[launched_at date time serial]], "yyyy")</f>
        <v>2015</v>
      </c>
      <c r="O1058" t="b">
        <v>0</v>
      </c>
      <c r="P1058">
        <v>0</v>
      </c>
      <c r="Q1058" t="b">
        <v>0</v>
      </c>
      <c r="R1058" t="s">
        <v>8280</v>
      </c>
      <c r="S1058" s="5">
        <f>Table1[[#This Row],[pledged]]/Table1[[#This Row],[goal]]</f>
        <v>0</v>
      </c>
      <c r="T1058" s="6" t="e">
        <f>Table1[[#This Row],[pledged]]/Table1[[#This Row],[backers_count]]</f>
        <v>#DIV/0!</v>
      </c>
      <c r="U1058" t="s">
        <v>8330</v>
      </c>
      <c r="V1058" t="s">
        <v>8331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f>(Table1[[#This Row],[deadline]]/86400)+25569+(-5/24)</f>
        <v>42708.704664351848</v>
      </c>
      <c r="K1059" s="11" t="str">
        <f>TEXT(Table1[[#This Row],[deadline date time serial]],"yyyy")</f>
        <v>2016</v>
      </c>
      <c r="L1059">
        <v>1478292883</v>
      </c>
      <c r="M1059" s="10">
        <f>(Table1[[#This Row],[launched_at]]/86400)+25569+(-5/24)</f>
        <v>42678.662997685184</v>
      </c>
      <c r="N1059" s="9" t="str">
        <f>TEXT(Table1[[#This Row],[launched_at date time serial]], "yyyy")</f>
        <v>2016</v>
      </c>
      <c r="O1059" t="b">
        <v>0</v>
      </c>
      <c r="P1059">
        <v>0</v>
      </c>
      <c r="Q1059" t="b">
        <v>0</v>
      </c>
      <c r="R1059" t="s">
        <v>8280</v>
      </c>
      <c r="S1059" s="5">
        <f>Table1[[#This Row],[pledged]]/Table1[[#This Row],[goal]]</f>
        <v>0</v>
      </c>
      <c r="T1059" s="6" t="e">
        <f>Table1[[#This Row],[pledged]]/Table1[[#This Row],[backers_count]]</f>
        <v>#DIV/0!</v>
      </c>
      <c r="U1059" t="s">
        <v>8330</v>
      </c>
      <c r="V1059" t="s">
        <v>8331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f>(Table1[[#This Row],[deadline]]/86400)+25569+(-5/24)</f>
        <v>42088.791666666664</v>
      </c>
      <c r="K1060" s="11" t="str">
        <f>TEXT(Table1[[#This Row],[deadline date time serial]],"yyyy")</f>
        <v>2015</v>
      </c>
      <c r="L1060">
        <v>1423777043</v>
      </c>
      <c r="M1060" s="10">
        <f>(Table1[[#This Row],[launched_at]]/86400)+25569+(-5/24)</f>
        <v>42047.692627314813</v>
      </c>
      <c r="N1060" s="9" t="str">
        <f>TEXT(Table1[[#This Row],[launched_at date time serial]], "yyyy")</f>
        <v>2015</v>
      </c>
      <c r="O1060" t="b">
        <v>0</v>
      </c>
      <c r="P1060">
        <v>0</v>
      </c>
      <c r="Q1060" t="b">
        <v>0</v>
      </c>
      <c r="R1060" t="s">
        <v>8280</v>
      </c>
      <c r="S1060" s="5">
        <f>Table1[[#This Row],[pledged]]/Table1[[#This Row],[goal]]</f>
        <v>0</v>
      </c>
      <c r="T1060" s="6" t="e">
        <f>Table1[[#This Row],[pledged]]/Table1[[#This Row],[backers_count]]</f>
        <v>#DIV/0!</v>
      </c>
      <c r="U1060" t="s">
        <v>8330</v>
      </c>
      <c r="V1060" t="s">
        <v>8331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f>(Table1[[#This Row],[deadline]]/86400)+25569+(-5/24)</f>
        <v>42076.54</v>
      </c>
      <c r="K1061" s="11" t="str">
        <f>TEXT(Table1[[#This Row],[deadline date time serial]],"yyyy")</f>
        <v>2015</v>
      </c>
      <c r="L1061">
        <v>1423681056</v>
      </c>
      <c r="M1061" s="10">
        <f>(Table1[[#This Row],[launched_at]]/86400)+25569+(-5/24)</f>
        <v>42046.581666666665</v>
      </c>
      <c r="N1061" s="9" t="str">
        <f>TEXT(Table1[[#This Row],[launched_at date time serial]], "yyyy")</f>
        <v>2015</v>
      </c>
      <c r="O1061" t="b">
        <v>0</v>
      </c>
      <c r="P1061">
        <v>0</v>
      </c>
      <c r="Q1061" t="b">
        <v>0</v>
      </c>
      <c r="R1061" t="s">
        <v>8280</v>
      </c>
      <c r="S1061" s="5">
        <f>Table1[[#This Row],[pledged]]/Table1[[#This Row],[goal]]</f>
        <v>0</v>
      </c>
      <c r="T1061" s="6" t="e">
        <f>Table1[[#This Row],[pledged]]/Table1[[#This Row],[backers_count]]</f>
        <v>#DIV/0!</v>
      </c>
      <c r="U1061" t="s">
        <v>8330</v>
      </c>
      <c r="V1061" t="s">
        <v>8331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f>(Table1[[#This Row],[deadline]]/86400)+25569+(-5/24)</f>
        <v>42109.704780092587</v>
      </c>
      <c r="K1062" s="11" t="str">
        <f>TEXT(Table1[[#This Row],[deadline date time serial]],"yyyy")</f>
        <v>2015</v>
      </c>
      <c r="L1062">
        <v>1426542893</v>
      </c>
      <c r="M1062" s="10">
        <f>(Table1[[#This Row],[launched_at]]/86400)+25569+(-5/24)</f>
        <v>42079.704780092587</v>
      </c>
      <c r="N1062" s="9" t="str">
        <f>TEXT(Table1[[#This Row],[launched_at date time serial]], "yyyy")</f>
        <v>2015</v>
      </c>
      <c r="O1062" t="b">
        <v>0</v>
      </c>
      <c r="P1062">
        <v>1</v>
      </c>
      <c r="Q1062" t="b">
        <v>0</v>
      </c>
      <c r="R1062" t="s">
        <v>8280</v>
      </c>
      <c r="S1062" s="5">
        <f>Table1[[#This Row],[pledged]]/Table1[[#This Row],[goal]]</f>
        <v>0.01</v>
      </c>
      <c r="T1062" s="6">
        <f>Table1[[#This Row],[pledged]]/Table1[[#This Row],[backers_count]]</f>
        <v>50</v>
      </c>
      <c r="U1062" t="s">
        <v>8330</v>
      </c>
      <c r="V1062" t="s">
        <v>8331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f>(Table1[[#This Row],[deadline]]/86400)+25569+(-5/24)</f>
        <v>42491.833333333336</v>
      </c>
      <c r="K1063" s="11" t="str">
        <f>TEXT(Table1[[#This Row],[deadline date time serial]],"yyyy")</f>
        <v>2016</v>
      </c>
      <c r="L1063">
        <v>1456987108</v>
      </c>
      <c r="M1063" s="10">
        <f>(Table1[[#This Row],[launched_at]]/86400)+25569+(-5/24)</f>
        <v>42432.068379629629</v>
      </c>
      <c r="N1063" s="9" t="str">
        <f>TEXT(Table1[[#This Row],[launched_at date time serial]], "yyyy")</f>
        <v>2016</v>
      </c>
      <c r="O1063" t="b">
        <v>0</v>
      </c>
      <c r="P1063">
        <v>0</v>
      </c>
      <c r="Q1063" t="b">
        <v>0</v>
      </c>
      <c r="R1063" t="s">
        <v>8280</v>
      </c>
      <c r="S1063" s="5">
        <f>Table1[[#This Row],[pledged]]/Table1[[#This Row],[goal]]</f>
        <v>0</v>
      </c>
      <c r="T1063" s="6" t="e">
        <f>Table1[[#This Row],[pledged]]/Table1[[#This Row],[backers_count]]</f>
        <v>#DIV/0!</v>
      </c>
      <c r="U1063" t="s">
        <v>8330</v>
      </c>
      <c r="V1063" t="s">
        <v>8331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f>(Table1[[#This Row],[deadline]]/86400)+25569+(-5/24)</f>
        <v>42563.598854166667</v>
      </c>
      <c r="K1064" s="11" t="str">
        <f>TEXT(Table1[[#This Row],[deadline date time serial]],"yyyy")</f>
        <v>2016</v>
      </c>
      <c r="L1064">
        <v>1467746541</v>
      </c>
      <c r="M1064" s="10">
        <f>(Table1[[#This Row],[launched_at]]/86400)+25569+(-5/24)</f>
        <v>42556.598854166667</v>
      </c>
      <c r="N1064" s="9" t="str">
        <f>TEXT(Table1[[#This Row],[launched_at date time serial]], "yyyy")</f>
        <v>2016</v>
      </c>
      <c r="O1064" t="b">
        <v>0</v>
      </c>
      <c r="P1064">
        <v>4</v>
      </c>
      <c r="Q1064" t="b">
        <v>0</v>
      </c>
      <c r="R1064" t="s">
        <v>8280</v>
      </c>
      <c r="S1064" s="5">
        <f>Table1[[#This Row],[pledged]]/Table1[[#This Row],[goal]]</f>
        <v>0.95477386934673369</v>
      </c>
      <c r="T1064" s="6">
        <f>Table1[[#This Row],[pledged]]/Table1[[#This Row],[backers_count]]</f>
        <v>47.5</v>
      </c>
      <c r="U1064" t="s">
        <v>8330</v>
      </c>
      <c r="V1064" t="s">
        <v>8331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f>(Table1[[#This Row],[deadline]]/86400)+25569+(-5/24)</f>
        <v>42612.822476851848</v>
      </c>
      <c r="K1065" s="11" t="str">
        <f>TEXT(Table1[[#This Row],[deadline date time serial]],"yyyy")</f>
        <v>2016</v>
      </c>
      <c r="L1065">
        <v>1470012262</v>
      </c>
      <c r="M1065" s="10">
        <f>(Table1[[#This Row],[launched_at]]/86400)+25569+(-5/24)</f>
        <v>42582.822476851848</v>
      </c>
      <c r="N1065" s="9" t="str">
        <f>TEXT(Table1[[#This Row],[launched_at date time serial]], "yyyy")</f>
        <v>2016</v>
      </c>
      <c r="O1065" t="b">
        <v>0</v>
      </c>
      <c r="P1065">
        <v>0</v>
      </c>
      <c r="Q1065" t="b">
        <v>0</v>
      </c>
      <c r="R1065" t="s">
        <v>8280</v>
      </c>
      <c r="S1065" s="5">
        <f>Table1[[#This Row],[pledged]]/Table1[[#This Row],[goal]]</f>
        <v>0</v>
      </c>
      <c r="T1065" s="6" t="e">
        <f>Table1[[#This Row],[pledged]]/Table1[[#This Row],[backers_count]]</f>
        <v>#DIV/0!</v>
      </c>
      <c r="U1065" t="s">
        <v>8330</v>
      </c>
      <c r="V1065" t="s">
        <v>8331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f>(Table1[[#This Row],[deadline]]/86400)+25569+(-5/24)</f>
        <v>41462.019710648143</v>
      </c>
      <c r="K1066" s="11" t="str">
        <f>TEXT(Table1[[#This Row],[deadline date time serial]],"yyyy")</f>
        <v>2013</v>
      </c>
      <c r="L1066">
        <v>1369286903</v>
      </c>
      <c r="M1066" s="10">
        <f>(Table1[[#This Row],[launched_at]]/86400)+25569+(-5/24)</f>
        <v>41417.019710648143</v>
      </c>
      <c r="N1066" s="9" t="str">
        <f>TEXT(Table1[[#This Row],[launched_at date time serial]], "yyyy")</f>
        <v>2013</v>
      </c>
      <c r="O1066" t="b">
        <v>0</v>
      </c>
      <c r="P1066">
        <v>123</v>
      </c>
      <c r="Q1066" t="b">
        <v>0</v>
      </c>
      <c r="R1066" t="s">
        <v>8281</v>
      </c>
      <c r="S1066" s="5">
        <f>Table1[[#This Row],[pledged]]/Table1[[#This Row],[goal]]</f>
        <v>8.9744444444444446E-2</v>
      </c>
      <c r="T1066" s="6">
        <f>Table1[[#This Row],[pledged]]/Table1[[#This Row],[backers_count]]</f>
        <v>65.666666666666671</v>
      </c>
      <c r="U1066" t="s">
        <v>8332</v>
      </c>
      <c r="V1066" t="s">
        <v>8333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f>(Table1[[#This Row],[deadline]]/86400)+25569+(-5/24)</f>
        <v>41689.172708333332</v>
      </c>
      <c r="K1067" s="11" t="str">
        <f>TEXT(Table1[[#This Row],[deadline date time serial]],"yyyy")</f>
        <v>2014</v>
      </c>
      <c r="L1067">
        <v>1390381722</v>
      </c>
      <c r="M1067" s="10">
        <f>(Table1[[#This Row],[launched_at]]/86400)+25569+(-5/24)</f>
        <v>41661.172708333332</v>
      </c>
      <c r="N1067" s="9" t="str">
        <f>TEXT(Table1[[#This Row],[launched_at date time serial]], "yyyy")</f>
        <v>2014</v>
      </c>
      <c r="O1067" t="b">
        <v>0</v>
      </c>
      <c r="P1067">
        <v>5</v>
      </c>
      <c r="Q1067" t="b">
        <v>0</v>
      </c>
      <c r="R1067" t="s">
        <v>8281</v>
      </c>
      <c r="S1067" s="5">
        <f>Table1[[#This Row],[pledged]]/Table1[[#This Row],[goal]]</f>
        <v>2.7E-2</v>
      </c>
      <c r="T1067" s="6">
        <f>Table1[[#This Row],[pledged]]/Table1[[#This Row],[backers_count]]</f>
        <v>16.2</v>
      </c>
      <c r="U1067" t="s">
        <v>8332</v>
      </c>
      <c r="V1067" t="s">
        <v>8333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f>(Table1[[#This Row],[deadline]]/86400)+25569+(-5/24)</f>
        <v>41490.754421296289</v>
      </c>
      <c r="K1068" s="11" t="str">
        <f>TEXT(Table1[[#This Row],[deadline date time serial]],"yyyy")</f>
        <v>2013</v>
      </c>
      <c r="L1068">
        <v>1371769582</v>
      </c>
      <c r="M1068" s="10">
        <f>(Table1[[#This Row],[launched_at]]/86400)+25569+(-5/24)</f>
        <v>41445.754421296289</v>
      </c>
      <c r="N1068" s="9" t="str">
        <f>TEXT(Table1[[#This Row],[launched_at date time serial]], "yyyy")</f>
        <v>2013</v>
      </c>
      <c r="O1068" t="b">
        <v>0</v>
      </c>
      <c r="P1068">
        <v>148</v>
      </c>
      <c r="Q1068" t="b">
        <v>0</v>
      </c>
      <c r="R1068" t="s">
        <v>8281</v>
      </c>
      <c r="S1068" s="5">
        <f>Table1[[#This Row],[pledged]]/Table1[[#This Row],[goal]]</f>
        <v>3.3673333333333333E-2</v>
      </c>
      <c r="T1068" s="6">
        <f>Table1[[#This Row],[pledged]]/Table1[[#This Row],[backers_count]]</f>
        <v>34.128378378378379</v>
      </c>
      <c r="U1068" t="s">
        <v>8332</v>
      </c>
      <c r="V1068" t="s">
        <v>8333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f>(Table1[[#This Row],[deadline]]/86400)+25569+(-5/24)</f>
        <v>41629.647349537037</v>
      </c>
      <c r="K1069" s="11" t="str">
        <f>TEXT(Table1[[#This Row],[deadline date time serial]],"yyyy")</f>
        <v>2013</v>
      </c>
      <c r="L1069">
        <v>1385065931</v>
      </c>
      <c r="M1069" s="10">
        <f>(Table1[[#This Row],[launched_at]]/86400)+25569+(-5/24)</f>
        <v>41599.647349537037</v>
      </c>
      <c r="N1069" s="9" t="str">
        <f>TEXT(Table1[[#This Row],[launched_at date time serial]], "yyyy")</f>
        <v>2013</v>
      </c>
      <c r="O1069" t="b">
        <v>0</v>
      </c>
      <c r="P1069">
        <v>10</v>
      </c>
      <c r="Q1069" t="b">
        <v>0</v>
      </c>
      <c r="R1069" t="s">
        <v>8281</v>
      </c>
      <c r="S1069" s="5">
        <f>Table1[[#This Row],[pledged]]/Table1[[#This Row],[goal]]</f>
        <v>0.26</v>
      </c>
      <c r="T1069" s="6">
        <f>Table1[[#This Row],[pledged]]/Table1[[#This Row],[backers_count]]</f>
        <v>13</v>
      </c>
      <c r="U1069" t="s">
        <v>8332</v>
      </c>
      <c r="V1069" t="s">
        <v>8333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f>(Table1[[#This Row],[deadline]]/86400)+25569+(-5/24)</f>
        <v>42470.121111111112</v>
      </c>
      <c r="K1070" s="11" t="str">
        <f>TEXT(Table1[[#This Row],[deadline date time serial]],"yyyy")</f>
        <v>2016</v>
      </c>
      <c r="L1070">
        <v>1457686464</v>
      </c>
      <c r="M1070" s="10">
        <f>(Table1[[#This Row],[launched_at]]/86400)+25569+(-5/24)</f>
        <v>42440.162777777776</v>
      </c>
      <c r="N1070" s="9" t="str">
        <f>TEXT(Table1[[#This Row],[launched_at date time serial]], "yyyy")</f>
        <v>2016</v>
      </c>
      <c r="O1070" t="b">
        <v>0</v>
      </c>
      <c r="P1070">
        <v>4</v>
      </c>
      <c r="Q1070" t="b">
        <v>0</v>
      </c>
      <c r="R1070" t="s">
        <v>8281</v>
      </c>
      <c r="S1070" s="5">
        <f>Table1[[#This Row],[pledged]]/Table1[[#This Row],[goal]]</f>
        <v>1.5E-3</v>
      </c>
      <c r="T1070" s="6">
        <f>Table1[[#This Row],[pledged]]/Table1[[#This Row],[backers_count]]</f>
        <v>11.25</v>
      </c>
      <c r="U1070" t="s">
        <v>8332</v>
      </c>
      <c r="V1070" t="s">
        <v>8333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f>(Table1[[#This Row],[deadline]]/86400)+25569+(-5/24)</f>
        <v>41604.06318287037</v>
      </c>
      <c r="K1071" s="11" t="str">
        <f>TEXT(Table1[[#This Row],[deadline date time serial]],"yyyy")</f>
        <v>2013</v>
      </c>
      <c r="L1071">
        <v>1382679059</v>
      </c>
      <c r="M1071" s="10">
        <f>(Table1[[#This Row],[launched_at]]/86400)+25569+(-5/24)</f>
        <v>41572.021516203698</v>
      </c>
      <c r="N1071" s="9" t="str">
        <f>TEXT(Table1[[#This Row],[launched_at date time serial]], "yyyy")</f>
        <v>2013</v>
      </c>
      <c r="O1071" t="b">
        <v>0</v>
      </c>
      <c r="P1071">
        <v>21</v>
      </c>
      <c r="Q1071" t="b">
        <v>0</v>
      </c>
      <c r="R1071" t="s">
        <v>8281</v>
      </c>
      <c r="S1071" s="5">
        <f>Table1[[#This Row],[pledged]]/Table1[[#This Row],[goal]]</f>
        <v>0.38636363636363635</v>
      </c>
      <c r="T1071" s="6">
        <f>Table1[[#This Row],[pledged]]/Table1[[#This Row],[backers_count]]</f>
        <v>40.476190476190474</v>
      </c>
      <c r="U1071" t="s">
        <v>8332</v>
      </c>
      <c r="V1071" t="s">
        <v>8333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f>(Table1[[#This Row],[deadline]]/86400)+25569+(-5/24)</f>
        <v>41182.803495370368</v>
      </c>
      <c r="K1072" s="11" t="str">
        <f>TEXT(Table1[[#This Row],[deadline date time serial]],"yyyy")</f>
        <v>2012</v>
      </c>
      <c r="L1072">
        <v>1347322622</v>
      </c>
      <c r="M1072" s="10">
        <f>(Table1[[#This Row],[launched_at]]/86400)+25569+(-5/24)</f>
        <v>41162.803495370368</v>
      </c>
      <c r="N1072" s="9" t="str">
        <f>TEXT(Table1[[#This Row],[launched_at date time serial]], "yyyy")</f>
        <v>2012</v>
      </c>
      <c r="O1072" t="b">
        <v>0</v>
      </c>
      <c r="P1072">
        <v>2</v>
      </c>
      <c r="Q1072" t="b">
        <v>0</v>
      </c>
      <c r="R1072" t="s">
        <v>8281</v>
      </c>
      <c r="S1072" s="5">
        <f>Table1[[#This Row],[pledged]]/Table1[[#This Row],[goal]]</f>
        <v>7.0000000000000001E-3</v>
      </c>
      <c r="T1072" s="6">
        <f>Table1[[#This Row],[pledged]]/Table1[[#This Row],[backers_count]]</f>
        <v>35</v>
      </c>
      <c r="U1072" t="s">
        <v>8332</v>
      </c>
      <c r="V1072" t="s">
        <v>8333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f>(Table1[[#This Row],[deadline]]/86400)+25569+(-5/24)</f>
        <v>42325.586724537039</v>
      </c>
      <c r="K1073" s="11" t="str">
        <f>TEXT(Table1[[#This Row],[deadline date time serial]],"yyyy")</f>
        <v>2015</v>
      </c>
      <c r="L1073">
        <v>1445191493</v>
      </c>
      <c r="M1073" s="10">
        <f>(Table1[[#This Row],[launched_at]]/86400)+25569+(-5/24)</f>
        <v>42295.545057870368</v>
      </c>
      <c r="N1073" s="9" t="str">
        <f>TEXT(Table1[[#This Row],[launched_at date time serial]], "yyyy")</f>
        <v>2015</v>
      </c>
      <c r="O1073" t="b">
        <v>0</v>
      </c>
      <c r="P1073">
        <v>0</v>
      </c>
      <c r="Q1073" t="b">
        <v>0</v>
      </c>
      <c r="R1073" t="s">
        <v>8281</v>
      </c>
      <c r="S1073" s="5">
        <f>Table1[[#This Row],[pledged]]/Table1[[#This Row],[goal]]</f>
        <v>0</v>
      </c>
      <c r="T1073" s="6" t="e">
        <f>Table1[[#This Row],[pledged]]/Table1[[#This Row],[backers_count]]</f>
        <v>#DIV/0!</v>
      </c>
      <c r="U1073" t="s">
        <v>8332</v>
      </c>
      <c r="V1073" t="s">
        <v>8333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f>(Table1[[#This Row],[deadline]]/86400)+25569+(-5/24)</f>
        <v>41675.623807870368</v>
      </c>
      <c r="K1074" s="11" t="str">
        <f>TEXT(Table1[[#This Row],[deadline date time serial]],"yyyy")</f>
        <v>2014</v>
      </c>
      <c r="L1074">
        <v>1389038297</v>
      </c>
      <c r="M1074" s="10">
        <f>(Table1[[#This Row],[launched_at]]/86400)+25569+(-5/24)</f>
        <v>41645.623807870368</v>
      </c>
      <c r="N1074" s="9" t="str">
        <f>TEXT(Table1[[#This Row],[launched_at date time serial]], "yyyy")</f>
        <v>2014</v>
      </c>
      <c r="O1074" t="b">
        <v>0</v>
      </c>
      <c r="P1074">
        <v>4</v>
      </c>
      <c r="Q1074" t="b">
        <v>0</v>
      </c>
      <c r="R1074" t="s">
        <v>8281</v>
      </c>
      <c r="S1074" s="5">
        <f>Table1[[#This Row],[pledged]]/Table1[[#This Row],[goal]]</f>
        <v>6.8000000000000005E-4</v>
      </c>
      <c r="T1074" s="6">
        <f>Table1[[#This Row],[pledged]]/Table1[[#This Row],[backers_count]]</f>
        <v>12.75</v>
      </c>
      <c r="U1074" t="s">
        <v>8332</v>
      </c>
      <c r="V1074" t="s">
        <v>8333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f>(Table1[[#This Row],[deadline]]/86400)+25569+(-5/24)</f>
        <v>40832.756261574068</v>
      </c>
      <c r="K1075" s="11" t="str">
        <f>TEXT(Table1[[#This Row],[deadline date time serial]],"yyyy")</f>
        <v>2011</v>
      </c>
      <c r="L1075">
        <v>1316214541</v>
      </c>
      <c r="M1075" s="10">
        <f>(Table1[[#This Row],[launched_at]]/86400)+25569+(-5/24)</f>
        <v>40802.756261574068</v>
      </c>
      <c r="N1075" s="9" t="str">
        <f>TEXT(Table1[[#This Row],[launched_at date time serial]], "yyyy")</f>
        <v>2011</v>
      </c>
      <c r="O1075" t="b">
        <v>0</v>
      </c>
      <c r="P1075">
        <v>1</v>
      </c>
      <c r="Q1075" t="b">
        <v>0</v>
      </c>
      <c r="R1075" t="s">
        <v>8281</v>
      </c>
      <c r="S1075" s="5">
        <f>Table1[[#This Row],[pledged]]/Table1[[#This Row],[goal]]</f>
        <v>1.3333333333333334E-2</v>
      </c>
      <c r="T1075" s="6">
        <f>Table1[[#This Row],[pledged]]/Table1[[#This Row],[backers_count]]</f>
        <v>10</v>
      </c>
      <c r="U1075" t="s">
        <v>8332</v>
      </c>
      <c r="V1075" t="s">
        <v>8333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f>(Table1[[#This Row],[deadline]]/86400)+25569+(-5/24)</f>
        <v>41642.964641203704</v>
      </c>
      <c r="K1076" s="11" t="str">
        <f>TEXT(Table1[[#This Row],[deadline date time serial]],"yyyy")</f>
        <v>2014</v>
      </c>
      <c r="L1076">
        <v>1386216545</v>
      </c>
      <c r="M1076" s="10">
        <f>(Table1[[#This Row],[launched_at]]/86400)+25569+(-5/24)</f>
        <v>41612.964641203704</v>
      </c>
      <c r="N1076" s="9" t="str">
        <f>TEXT(Table1[[#This Row],[launched_at date time serial]], "yyyy")</f>
        <v>2013</v>
      </c>
      <c r="O1076" t="b">
        <v>0</v>
      </c>
      <c r="P1076">
        <v>30</v>
      </c>
      <c r="Q1076" t="b">
        <v>0</v>
      </c>
      <c r="R1076" t="s">
        <v>8281</v>
      </c>
      <c r="S1076" s="5">
        <f>Table1[[#This Row],[pledged]]/Table1[[#This Row],[goal]]</f>
        <v>6.3092592592592589E-2</v>
      </c>
      <c r="T1076" s="6">
        <f>Table1[[#This Row],[pledged]]/Table1[[#This Row],[backers_count]]</f>
        <v>113.56666666666666</v>
      </c>
      <c r="U1076" t="s">
        <v>8332</v>
      </c>
      <c r="V1076" t="s">
        <v>8333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f>(Table1[[#This Row],[deadline]]/86400)+25569+(-5/24)</f>
        <v>41035.695787037032</v>
      </c>
      <c r="K1077" s="11" t="str">
        <f>TEXT(Table1[[#This Row],[deadline date time serial]],"yyyy")</f>
        <v>2012</v>
      </c>
      <c r="L1077">
        <v>1333748516</v>
      </c>
      <c r="M1077" s="10">
        <f>(Table1[[#This Row],[launched_at]]/86400)+25569+(-5/24)</f>
        <v>41005.695787037032</v>
      </c>
      <c r="N1077" s="9" t="str">
        <f>TEXT(Table1[[#This Row],[launched_at date time serial]], "yyyy")</f>
        <v>2012</v>
      </c>
      <c r="O1077" t="b">
        <v>0</v>
      </c>
      <c r="P1077">
        <v>3</v>
      </c>
      <c r="Q1077" t="b">
        <v>0</v>
      </c>
      <c r="R1077" t="s">
        <v>8281</v>
      </c>
      <c r="S1077" s="5">
        <f>Table1[[#This Row],[pledged]]/Table1[[#This Row],[goal]]</f>
        <v>4.4999999999999998E-2</v>
      </c>
      <c r="T1077" s="6">
        <f>Table1[[#This Row],[pledged]]/Table1[[#This Row],[backers_count]]</f>
        <v>15</v>
      </c>
      <c r="U1077" t="s">
        <v>8332</v>
      </c>
      <c r="V1077" t="s">
        <v>8333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f>(Table1[[#This Row],[deadline]]/86400)+25569+(-5/24)</f>
        <v>41893.169560185182</v>
      </c>
      <c r="K1078" s="11" t="str">
        <f>TEXT(Table1[[#This Row],[deadline date time serial]],"yyyy")</f>
        <v>2014</v>
      </c>
      <c r="L1078">
        <v>1405674250</v>
      </c>
      <c r="M1078" s="10">
        <f>(Table1[[#This Row],[launched_at]]/86400)+25569+(-5/24)</f>
        <v>41838.169560185182</v>
      </c>
      <c r="N1078" s="9" t="str">
        <f>TEXT(Table1[[#This Row],[launched_at date time serial]], "yyyy")</f>
        <v>2014</v>
      </c>
      <c r="O1078" t="b">
        <v>0</v>
      </c>
      <c r="P1078">
        <v>975</v>
      </c>
      <c r="Q1078" t="b">
        <v>0</v>
      </c>
      <c r="R1078" t="s">
        <v>8281</v>
      </c>
      <c r="S1078" s="5">
        <f>Table1[[#This Row],[pledged]]/Table1[[#This Row],[goal]]</f>
        <v>0.62765333333333329</v>
      </c>
      <c r="T1078" s="6">
        <f>Table1[[#This Row],[pledged]]/Table1[[#This Row],[backers_count]]</f>
        <v>48.281025641025643</v>
      </c>
      <c r="U1078" t="s">
        <v>8332</v>
      </c>
      <c r="V1078" t="s">
        <v>8333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f>(Table1[[#This Row],[deadline]]/86400)+25569+(-5/24)</f>
        <v>42382.958460648144</v>
      </c>
      <c r="K1079" s="11" t="str">
        <f>TEXT(Table1[[#This Row],[deadline date time serial]],"yyyy")</f>
        <v>2016</v>
      </c>
      <c r="L1079">
        <v>1450152011</v>
      </c>
      <c r="M1079" s="10">
        <f>(Table1[[#This Row],[launched_at]]/86400)+25569+(-5/24)</f>
        <v>42352.958460648144</v>
      </c>
      <c r="N1079" s="9" t="str">
        <f>TEXT(Table1[[#This Row],[launched_at date time serial]], "yyyy")</f>
        <v>2015</v>
      </c>
      <c r="O1079" t="b">
        <v>0</v>
      </c>
      <c r="P1079">
        <v>167</v>
      </c>
      <c r="Q1079" t="b">
        <v>0</v>
      </c>
      <c r="R1079" t="s">
        <v>8281</v>
      </c>
      <c r="S1079" s="5">
        <f>Table1[[#This Row],[pledged]]/Table1[[#This Row],[goal]]</f>
        <v>0.29376000000000002</v>
      </c>
      <c r="T1079" s="6">
        <f>Table1[[#This Row],[pledged]]/Table1[[#This Row],[backers_count]]</f>
        <v>43.976047904191617</v>
      </c>
      <c r="U1079" t="s">
        <v>8332</v>
      </c>
      <c r="V1079" t="s">
        <v>8333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f>(Table1[[#This Row],[deadline]]/86400)+25569+(-5/24)</f>
        <v>40745.987511574072</v>
      </c>
      <c r="K1080" s="11" t="str">
        <f>TEXT(Table1[[#This Row],[deadline date time serial]],"yyyy")</f>
        <v>2011</v>
      </c>
      <c r="L1080">
        <v>1307421721</v>
      </c>
      <c r="M1080" s="10">
        <f>(Table1[[#This Row],[launched_at]]/86400)+25569+(-5/24)</f>
        <v>40700.987511574072</v>
      </c>
      <c r="N1080" s="9" t="str">
        <f>TEXT(Table1[[#This Row],[launched_at date time serial]], "yyyy")</f>
        <v>2011</v>
      </c>
      <c r="O1080" t="b">
        <v>0</v>
      </c>
      <c r="P1080">
        <v>5</v>
      </c>
      <c r="Q1080" t="b">
        <v>0</v>
      </c>
      <c r="R1080" t="s">
        <v>8281</v>
      </c>
      <c r="S1080" s="5">
        <f>Table1[[#This Row],[pledged]]/Table1[[#This Row],[goal]]</f>
        <v>7.4999999999999997E-2</v>
      </c>
      <c r="T1080" s="6">
        <f>Table1[[#This Row],[pledged]]/Table1[[#This Row],[backers_count]]</f>
        <v>9</v>
      </c>
      <c r="U1080" t="s">
        <v>8332</v>
      </c>
      <c r="V1080" t="s">
        <v>8333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f>(Table1[[#This Row],[deadline]]/86400)+25569+(-5/24)</f>
        <v>42504.358055555553</v>
      </c>
      <c r="K1081" s="11" t="str">
        <f>TEXT(Table1[[#This Row],[deadline date time serial]],"yyyy")</f>
        <v>2016</v>
      </c>
      <c r="L1081">
        <v>1461072936</v>
      </c>
      <c r="M1081" s="10">
        <f>(Table1[[#This Row],[launched_at]]/86400)+25569+(-5/24)</f>
        <v>42479.358055555553</v>
      </c>
      <c r="N1081" s="9" t="str">
        <f>TEXT(Table1[[#This Row],[launched_at date time serial]], "yyyy")</f>
        <v>2016</v>
      </c>
      <c r="O1081" t="b">
        <v>0</v>
      </c>
      <c r="P1081">
        <v>18</v>
      </c>
      <c r="Q1081" t="b">
        <v>0</v>
      </c>
      <c r="R1081" t="s">
        <v>8281</v>
      </c>
      <c r="S1081" s="5">
        <f>Table1[[#This Row],[pledged]]/Table1[[#This Row],[goal]]</f>
        <v>2.6076923076923077E-2</v>
      </c>
      <c r="T1081" s="6">
        <f>Table1[[#This Row],[pledged]]/Table1[[#This Row],[backers_count]]</f>
        <v>37.666666666666664</v>
      </c>
      <c r="U1081" t="s">
        <v>8332</v>
      </c>
      <c r="V1081" t="s">
        <v>8333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f>(Table1[[#This Row],[deadline]]/86400)+25569+(-5/24)</f>
        <v>41769.929780092592</v>
      </c>
      <c r="K1082" s="11" t="str">
        <f>TEXT(Table1[[#This Row],[deadline date time serial]],"yyyy")</f>
        <v>2014</v>
      </c>
      <c r="L1082">
        <v>1397186333</v>
      </c>
      <c r="M1082" s="10">
        <f>(Table1[[#This Row],[launched_at]]/86400)+25569+(-5/24)</f>
        <v>41739.929780092592</v>
      </c>
      <c r="N1082" s="9" t="str">
        <f>TEXT(Table1[[#This Row],[launched_at date time serial]], "yyyy")</f>
        <v>2014</v>
      </c>
      <c r="O1082" t="b">
        <v>0</v>
      </c>
      <c r="P1082">
        <v>98</v>
      </c>
      <c r="Q1082" t="b">
        <v>0</v>
      </c>
      <c r="R1082" t="s">
        <v>8281</v>
      </c>
      <c r="S1082" s="5">
        <f>Table1[[#This Row],[pledged]]/Table1[[#This Row],[goal]]</f>
        <v>9.1050000000000006E-2</v>
      </c>
      <c r="T1082" s="6">
        <f>Table1[[#This Row],[pledged]]/Table1[[#This Row],[backers_count]]</f>
        <v>18.581632653061224</v>
      </c>
      <c r="U1082" t="s">
        <v>8332</v>
      </c>
      <c r="V1082" t="s">
        <v>8333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f>(Table1[[#This Row],[deadline]]/86400)+25569+(-5/24)</f>
        <v>42032.718657407408</v>
      </c>
      <c r="K1083" s="11" t="str">
        <f>TEXT(Table1[[#This Row],[deadline date time serial]],"yyyy")</f>
        <v>2015</v>
      </c>
      <c r="L1083">
        <v>1419891292</v>
      </c>
      <c r="M1083" s="10">
        <f>(Table1[[#This Row],[launched_at]]/86400)+25569+(-5/24)</f>
        <v>42002.718657407408</v>
      </c>
      <c r="N1083" s="9" t="str">
        <f>TEXT(Table1[[#This Row],[launched_at date time serial]], "yyyy")</f>
        <v>2014</v>
      </c>
      <c r="O1083" t="b">
        <v>0</v>
      </c>
      <c r="P1083">
        <v>4</v>
      </c>
      <c r="Q1083" t="b">
        <v>0</v>
      </c>
      <c r="R1083" t="s">
        <v>8281</v>
      </c>
      <c r="S1083" s="5">
        <f>Table1[[#This Row],[pledged]]/Table1[[#This Row],[goal]]</f>
        <v>1.7647058823529413E-4</v>
      </c>
      <c r="T1083" s="6">
        <f>Table1[[#This Row],[pledged]]/Table1[[#This Row],[backers_count]]</f>
        <v>3</v>
      </c>
      <c r="U1083" t="s">
        <v>8332</v>
      </c>
      <c r="V1083" t="s">
        <v>8333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f>(Table1[[#This Row],[deadline]]/86400)+25569+(-5/24)</f>
        <v>41131.697777777772</v>
      </c>
      <c r="K1084" s="11" t="str">
        <f>TEXT(Table1[[#This Row],[deadline date time serial]],"yyyy")</f>
        <v>2012</v>
      </c>
      <c r="L1084">
        <v>1342043088</v>
      </c>
      <c r="M1084" s="10">
        <f>(Table1[[#This Row],[launched_at]]/86400)+25569+(-5/24)</f>
        <v>41101.697777777772</v>
      </c>
      <c r="N1084" s="9" t="str">
        <f>TEXT(Table1[[#This Row],[launched_at date time serial]], "yyyy")</f>
        <v>2012</v>
      </c>
      <c r="O1084" t="b">
        <v>0</v>
      </c>
      <c r="P1084">
        <v>3</v>
      </c>
      <c r="Q1084" t="b">
        <v>0</v>
      </c>
      <c r="R1084" t="s">
        <v>8281</v>
      </c>
      <c r="S1084" s="5">
        <f>Table1[[#This Row],[pledged]]/Table1[[#This Row],[goal]]</f>
        <v>5.5999999999999999E-3</v>
      </c>
      <c r="T1084" s="6">
        <f>Table1[[#This Row],[pledged]]/Table1[[#This Row],[backers_count]]</f>
        <v>18.666666666666668</v>
      </c>
      <c r="U1084" t="s">
        <v>8332</v>
      </c>
      <c r="V1084" t="s">
        <v>8333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f>(Table1[[#This Row],[deadline]]/86400)+25569+(-5/24)</f>
        <v>41853.451192129629</v>
      </c>
      <c r="K1085" s="11" t="str">
        <f>TEXT(Table1[[#This Row],[deadline date time serial]],"yyyy")</f>
        <v>2014</v>
      </c>
      <c r="L1085">
        <v>1401810583</v>
      </c>
      <c r="M1085" s="10">
        <f>(Table1[[#This Row],[launched_at]]/86400)+25569+(-5/24)</f>
        <v>41793.451192129629</v>
      </c>
      <c r="N1085" s="9" t="str">
        <f>TEXT(Table1[[#This Row],[launched_at date time serial]], "yyyy")</f>
        <v>2014</v>
      </c>
      <c r="O1085" t="b">
        <v>0</v>
      </c>
      <c r="P1085">
        <v>1</v>
      </c>
      <c r="Q1085" t="b">
        <v>0</v>
      </c>
      <c r="R1085" t="s">
        <v>8281</v>
      </c>
      <c r="S1085" s="5">
        <f>Table1[[#This Row],[pledged]]/Table1[[#This Row],[goal]]</f>
        <v>8.2000000000000007E-3</v>
      </c>
      <c r="T1085" s="6">
        <f>Table1[[#This Row],[pledged]]/Table1[[#This Row],[backers_count]]</f>
        <v>410</v>
      </c>
      <c r="U1085" t="s">
        <v>8332</v>
      </c>
      <c r="V1085" t="s">
        <v>8333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f>(Table1[[#This Row],[deadline]]/86400)+25569+(-5/24)</f>
        <v>41859.703749999993</v>
      </c>
      <c r="K1086" s="11" t="str">
        <f>TEXT(Table1[[#This Row],[deadline date time serial]],"yyyy")</f>
        <v>2014</v>
      </c>
      <c r="L1086">
        <v>1404942804</v>
      </c>
      <c r="M1086" s="10">
        <f>(Table1[[#This Row],[launched_at]]/86400)+25569+(-5/24)</f>
        <v>41829.703749999993</v>
      </c>
      <c r="N1086" s="9" t="str">
        <f>TEXT(Table1[[#This Row],[launched_at date time serial]], "yyyy")</f>
        <v>2014</v>
      </c>
      <c r="O1086" t="b">
        <v>0</v>
      </c>
      <c r="P1086">
        <v>0</v>
      </c>
      <c r="Q1086" t="b">
        <v>0</v>
      </c>
      <c r="R1086" t="s">
        <v>8281</v>
      </c>
      <c r="S1086" s="5">
        <f>Table1[[#This Row],[pledged]]/Table1[[#This Row],[goal]]</f>
        <v>0</v>
      </c>
      <c r="T1086" s="6" t="e">
        <f>Table1[[#This Row],[pledged]]/Table1[[#This Row],[backers_count]]</f>
        <v>#DIV/0!</v>
      </c>
      <c r="U1086" t="s">
        <v>8332</v>
      </c>
      <c r="V1086" t="s">
        <v>8333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f>(Table1[[#This Row],[deadline]]/86400)+25569+(-5/24)</f>
        <v>42443.421006944445</v>
      </c>
      <c r="K1087" s="11" t="str">
        <f>TEXT(Table1[[#This Row],[deadline date time serial]],"yyyy")</f>
        <v>2016</v>
      </c>
      <c r="L1087">
        <v>1455379575</v>
      </c>
      <c r="M1087" s="10">
        <f>(Table1[[#This Row],[launched_at]]/86400)+25569+(-5/24)</f>
        <v>42413.462673611109</v>
      </c>
      <c r="N1087" s="9" t="str">
        <f>TEXT(Table1[[#This Row],[launched_at date time serial]], "yyyy")</f>
        <v>2016</v>
      </c>
      <c r="O1087" t="b">
        <v>0</v>
      </c>
      <c r="P1087">
        <v>9</v>
      </c>
      <c r="Q1087" t="b">
        <v>0</v>
      </c>
      <c r="R1087" t="s">
        <v>8281</v>
      </c>
      <c r="S1087" s="5">
        <f>Table1[[#This Row],[pledged]]/Table1[[#This Row],[goal]]</f>
        <v>3.4200000000000001E-2</v>
      </c>
      <c r="T1087" s="6">
        <f>Table1[[#This Row],[pledged]]/Table1[[#This Row],[backers_count]]</f>
        <v>114</v>
      </c>
      <c r="U1087" t="s">
        <v>8332</v>
      </c>
      <c r="V1087" t="s">
        <v>8333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f>(Table1[[#This Row],[deadline]]/86400)+25569+(-5/24)</f>
        <v>41875.658460648148</v>
      </c>
      <c r="K1088" s="11" t="str">
        <f>TEXT(Table1[[#This Row],[deadline date time serial]],"yyyy")</f>
        <v>2014</v>
      </c>
      <c r="L1088">
        <v>1406321291</v>
      </c>
      <c r="M1088" s="10">
        <f>(Table1[[#This Row],[launched_at]]/86400)+25569+(-5/24)</f>
        <v>41845.658460648148</v>
      </c>
      <c r="N1088" s="9" t="str">
        <f>TEXT(Table1[[#This Row],[launched_at date time serial]], "yyyy")</f>
        <v>2014</v>
      </c>
      <c r="O1088" t="b">
        <v>0</v>
      </c>
      <c r="P1088">
        <v>2</v>
      </c>
      <c r="Q1088" t="b">
        <v>0</v>
      </c>
      <c r="R1088" t="s">
        <v>8281</v>
      </c>
      <c r="S1088" s="5">
        <f>Table1[[#This Row],[pledged]]/Table1[[#This Row],[goal]]</f>
        <v>8.3333333333333339E-4</v>
      </c>
      <c r="T1088" s="6">
        <f>Table1[[#This Row],[pledged]]/Table1[[#This Row],[backers_count]]</f>
        <v>7.5</v>
      </c>
      <c r="U1088" t="s">
        <v>8332</v>
      </c>
      <c r="V1088" t="s">
        <v>8333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f>(Table1[[#This Row],[deadline]]/86400)+25569+(-5/24)</f>
        <v>41805.505636574067</v>
      </c>
      <c r="K1089" s="11" t="str">
        <f>TEXT(Table1[[#This Row],[deadline date time serial]],"yyyy")</f>
        <v>2014</v>
      </c>
      <c r="L1089">
        <v>1400260087</v>
      </c>
      <c r="M1089" s="10">
        <f>(Table1[[#This Row],[launched_at]]/86400)+25569+(-5/24)</f>
        <v>41775.505636574067</v>
      </c>
      <c r="N1089" s="9" t="str">
        <f>TEXT(Table1[[#This Row],[launched_at date time serial]], "yyyy")</f>
        <v>2014</v>
      </c>
      <c r="O1089" t="b">
        <v>0</v>
      </c>
      <c r="P1089">
        <v>0</v>
      </c>
      <c r="Q1089" t="b">
        <v>0</v>
      </c>
      <c r="R1089" t="s">
        <v>8281</v>
      </c>
      <c r="S1089" s="5">
        <f>Table1[[#This Row],[pledged]]/Table1[[#This Row],[goal]]</f>
        <v>0</v>
      </c>
      <c r="T1089" s="6" t="e">
        <f>Table1[[#This Row],[pledged]]/Table1[[#This Row],[backers_count]]</f>
        <v>#DIV/0!</v>
      </c>
      <c r="U1089" t="s">
        <v>8332</v>
      </c>
      <c r="V1089" t="s">
        <v>8333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f>(Table1[[#This Row],[deadline]]/86400)+25569+(-5/24)</f>
        <v>41753.591053240736</v>
      </c>
      <c r="K1090" s="11" t="str">
        <f>TEXT(Table1[[#This Row],[deadline date time serial]],"yyyy")</f>
        <v>2014</v>
      </c>
      <c r="L1090">
        <v>1395774667</v>
      </c>
      <c r="M1090" s="10">
        <f>(Table1[[#This Row],[launched_at]]/86400)+25569+(-5/24)</f>
        <v>41723.591053240736</v>
      </c>
      <c r="N1090" s="9" t="str">
        <f>TEXT(Table1[[#This Row],[launched_at date time serial]], "yyyy")</f>
        <v>2014</v>
      </c>
      <c r="O1090" t="b">
        <v>0</v>
      </c>
      <c r="P1090">
        <v>147</v>
      </c>
      <c r="Q1090" t="b">
        <v>0</v>
      </c>
      <c r="R1090" t="s">
        <v>8281</v>
      </c>
      <c r="S1090" s="5">
        <f>Table1[[#This Row],[pledged]]/Table1[[#This Row],[goal]]</f>
        <v>0.14182977777777778</v>
      </c>
      <c r="T1090" s="6">
        <f>Table1[[#This Row],[pledged]]/Table1[[#This Row],[backers_count]]</f>
        <v>43.41727891156463</v>
      </c>
      <c r="U1090" t="s">
        <v>8332</v>
      </c>
      <c r="V1090" t="s">
        <v>8333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f>(Table1[[#This Row],[deadline]]/86400)+25569+(-5/24)</f>
        <v>42180.981192129628</v>
      </c>
      <c r="K1091" s="11" t="str">
        <f>TEXT(Table1[[#This Row],[deadline date time serial]],"yyyy")</f>
        <v>2015</v>
      </c>
      <c r="L1091">
        <v>1432701175</v>
      </c>
      <c r="M1091" s="10">
        <f>(Table1[[#This Row],[launched_at]]/86400)+25569+(-5/24)</f>
        <v>42150.981192129628</v>
      </c>
      <c r="N1091" s="9" t="str">
        <f>TEXT(Table1[[#This Row],[launched_at date time serial]], "yyyy")</f>
        <v>2015</v>
      </c>
      <c r="O1091" t="b">
        <v>0</v>
      </c>
      <c r="P1091">
        <v>49</v>
      </c>
      <c r="Q1091" t="b">
        <v>0</v>
      </c>
      <c r="R1091" t="s">
        <v>8281</v>
      </c>
      <c r="S1091" s="5">
        <f>Table1[[#This Row],[pledged]]/Table1[[#This Row],[goal]]</f>
        <v>7.8266666666666665E-2</v>
      </c>
      <c r="T1091" s="6">
        <f>Table1[[#This Row],[pledged]]/Table1[[#This Row],[backers_count]]</f>
        <v>23.959183673469386</v>
      </c>
      <c r="U1091" t="s">
        <v>8332</v>
      </c>
      <c r="V1091" t="s">
        <v>8333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f>(Table1[[#This Row],[deadline]]/86400)+25569+(-5/24)</f>
        <v>42152.977465277778</v>
      </c>
      <c r="K1092" s="11" t="str">
        <f>TEXT(Table1[[#This Row],[deadline date time serial]],"yyyy")</f>
        <v>2015</v>
      </c>
      <c r="L1092">
        <v>1430281653</v>
      </c>
      <c r="M1092" s="10">
        <f>(Table1[[#This Row],[launched_at]]/86400)+25569+(-5/24)</f>
        <v>42122.977465277778</v>
      </c>
      <c r="N1092" s="9" t="str">
        <f>TEXT(Table1[[#This Row],[launched_at date time serial]], "yyyy")</f>
        <v>2015</v>
      </c>
      <c r="O1092" t="b">
        <v>0</v>
      </c>
      <c r="P1092">
        <v>1</v>
      </c>
      <c r="Q1092" t="b">
        <v>0</v>
      </c>
      <c r="R1092" t="s">
        <v>8281</v>
      </c>
      <c r="S1092" s="5">
        <f>Table1[[#This Row],[pledged]]/Table1[[#This Row],[goal]]</f>
        <v>3.8464497269020693E-4</v>
      </c>
      <c r="T1092" s="6">
        <f>Table1[[#This Row],[pledged]]/Table1[[#This Row],[backers_count]]</f>
        <v>5</v>
      </c>
      <c r="U1092" t="s">
        <v>8332</v>
      </c>
      <c r="V1092" t="s">
        <v>8333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f>(Table1[[#This Row],[deadline]]/86400)+25569+(-5/24)</f>
        <v>42470.570277777777</v>
      </c>
      <c r="K1093" s="11" t="str">
        <f>TEXT(Table1[[#This Row],[deadline date time serial]],"yyyy")</f>
        <v>2016</v>
      </c>
      <c r="L1093">
        <v>1457725272</v>
      </c>
      <c r="M1093" s="10">
        <f>(Table1[[#This Row],[launched_at]]/86400)+25569+(-5/24)</f>
        <v>42440.611944444441</v>
      </c>
      <c r="N1093" s="9" t="str">
        <f>TEXT(Table1[[#This Row],[launched_at date time serial]], "yyyy")</f>
        <v>2016</v>
      </c>
      <c r="O1093" t="b">
        <v>0</v>
      </c>
      <c r="P1093">
        <v>2</v>
      </c>
      <c r="Q1093" t="b">
        <v>0</v>
      </c>
      <c r="R1093" t="s">
        <v>8281</v>
      </c>
      <c r="S1093" s="5">
        <f>Table1[[#This Row],[pledged]]/Table1[[#This Row],[goal]]</f>
        <v>0.125</v>
      </c>
      <c r="T1093" s="6">
        <f>Table1[[#This Row],[pledged]]/Table1[[#This Row],[backers_count]]</f>
        <v>12.5</v>
      </c>
      <c r="U1093" t="s">
        <v>8332</v>
      </c>
      <c r="V1093" t="s">
        <v>8333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f>(Table1[[#This Row],[deadline]]/86400)+25569+(-5/24)</f>
        <v>41279.817569444444</v>
      </c>
      <c r="K1094" s="11" t="str">
        <f>TEXT(Table1[[#This Row],[deadline date time serial]],"yyyy")</f>
        <v>2013</v>
      </c>
      <c r="L1094">
        <v>1354840638</v>
      </c>
      <c r="M1094" s="10">
        <f>(Table1[[#This Row],[launched_at]]/86400)+25569+(-5/24)</f>
        <v>41249.817569444444</v>
      </c>
      <c r="N1094" s="9" t="str">
        <f>TEXT(Table1[[#This Row],[launched_at date time serial]], "yyyy")</f>
        <v>2012</v>
      </c>
      <c r="O1094" t="b">
        <v>0</v>
      </c>
      <c r="P1094">
        <v>7</v>
      </c>
      <c r="Q1094" t="b">
        <v>0</v>
      </c>
      <c r="R1094" t="s">
        <v>8281</v>
      </c>
      <c r="S1094" s="5">
        <f>Table1[[#This Row],[pledged]]/Table1[[#This Row],[goal]]</f>
        <v>1.0500000000000001E-2</v>
      </c>
      <c r="T1094" s="6">
        <f>Table1[[#This Row],[pledged]]/Table1[[#This Row],[backers_count]]</f>
        <v>3</v>
      </c>
      <c r="U1094" t="s">
        <v>8332</v>
      </c>
      <c r="V1094" t="s">
        <v>8333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f>(Table1[[#This Row],[deadline]]/86400)+25569+(-5/24)</f>
        <v>42411.765474537031</v>
      </c>
      <c r="K1095" s="11" t="str">
        <f>TEXT(Table1[[#This Row],[deadline date time serial]],"yyyy")</f>
        <v>2016</v>
      </c>
      <c r="L1095">
        <v>1453936937</v>
      </c>
      <c r="M1095" s="10">
        <f>(Table1[[#This Row],[launched_at]]/86400)+25569+(-5/24)</f>
        <v>42396.765474537031</v>
      </c>
      <c r="N1095" s="9" t="str">
        <f>TEXT(Table1[[#This Row],[launched_at date time serial]], "yyyy")</f>
        <v>2016</v>
      </c>
      <c r="O1095" t="b">
        <v>0</v>
      </c>
      <c r="P1095">
        <v>4</v>
      </c>
      <c r="Q1095" t="b">
        <v>0</v>
      </c>
      <c r="R1095" t="s">
        <v>8281</v>
      </c>
      <c r="S1095" s="5">
        <f>Table1[[#This Row],[pledged]]/Table1[[#This Row],[goal]]</f>
        <v>0.14083333333333334</v>
      </c>
      <c r="T1095" s="6">
        <f>Table1[[#This Row],[pledged]]/Table1[[#This Row],[backers_count]]</f>
        <v>10.5625</v>
      </c>
      <c r="U1095" t="s">
        <v>8332</v>
      </c>
      <c r="V1095" t="s">
        <v>8333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f>(Table1[[#This Row],[deadline]]/86400)+25569+(-5/24)</f>
        <v>40825.505011574074</v>
      </c>
      <c r="K1096" s="11" t="str">
        <f>TEXT(Table1[[#This Row],[deadline date time serial]],"yyyy")</f>
        <v>2011</v>
      </c>
      <c r="L1096">
        <v>1315588033</v>
      </c>
      <c r="M1096" s="10">
        <f>(Table1[[#This Row],[launched_at]]/86400)+25569+(-5/24)</f>
        <v>40795.505011574074</v>
      </c>
      <c r="N1096" s="9" t="str">
        <f>TEXT(Table1[[#This Row],[launched_at date time serial]], "yyyy")</f>
        <v>2011</v>
      </c>
      <c r="O1096" t="b">
        <v>0</v>
      </c>
      <c r="P1096">
        <v>27</v>
      </c>
      <c r="Q1096" t="b">
        <v>0</v>
      </c>
      <c r="R1096" t="s">
        <v>8281</v>
      </c>
      <c r="S1096" s="5">
        <f>Table1[[#This Row],[pledged]]/Table1[[#This Row],[goal]]</f>
        <v>0.18300055555555556</v>
      </c>
      <c r="T1096" s="6">
        <f>Table1[[#This Row],[pledged]]/Table1[[#This Row],[backers_count]]</f>
        <v>122.00037037037038</v>
      </c>
      <c r="U1096" t="s">
        <v>8332</v>
      </c>
      <c r="V1096" t="s">
        <v>8333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f>(Table1[[#This Row],[deadline]]/86400)+25569+(-5/24)</f>
        <v>41516.328935185185</v>
      </c>
      <c r="K1097" s="11" t="str">
        <f>TEXT(Table1[[#This Row],[deadline date time serial]],"yyyy")</f>
        <v>2013</v>
      </c>
      <c r="L1097">
        <v>1375275220</v>
      </c>
      <c r="M1097" s="10">
        <f>(Table1[[#This Row],[launched_at]]/86400)+25569+(-5/24)</f>
        <v>41486.328935185185</v>
      </c>
      <c r="N1097" s="9" t="str">
        <f>TEXT(Table1[[#This Row],[launched_at date time serial]], "yyyy")</f>
        <v>2013</v>
      </c>
      <c r="O1097" t="b">
        <v>0</v>
      </c>
      <c r="P1097">
        <v>94</v>
      </c>
      <c r="Q1097" t="b">
        <v>0</v>
      </c>
      <c r="R1097" t="s">
        <v>8281</v>
      </c>
      <c r="S1097" s="5">
        <f>Table1[[#This Row],[pledged]]/Table1[[#This Row],[goal]]</f>
        <v>5.0347999999999997E-2</v>
      </c>
      <c r="T1097" s="6">
        <f>Table1[[#This Row],[pledged]]/Table1[[#This Row],[backers_count]]</f>
        <v>267.80851063829789</v>
      </c>
      <c r="U1097" t="s">
        <v>8332</v>
      </c>
      <c r="V1097" t="s">
        <v>8333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f>(Table1[[#This Row],[deadline]]/86400)+25569+(-5/24)</f>
        <v>41915.9375</v>
      </c>
      <c r="K1098" s="11" t="str">
        <f>TEXT(Table1[[#This Row],[deadline date time serial]],"yyyy")</f>
        <v>2014</v>
      </c>
      <c r="L1098">
        <v>1409747154</v>
      </c>
      <c r="M1098" s="10">
        <f>(Table1[[#This Row],[launched_at]]/86400)+25569+(-5/24)</f>
        <v>41885.309652777774</v>
      </c>
      <c r="N1098" s="9" t="str">
        <f>TEXT(Table1[[#This Row],[launched_at date time serial]], "yyyy")</f>
        <v>2014</v>
      </c>
      <c r="O1098" t="b">
        <v>0</v>
      </c>
      <c r="P1098">
        <v>29</v>
      </c>
      <c r="Q1098" t="b">
        <v>0</v>
      </c>
      <c r="R1098" t="s">
        <v>8281</v>
      </c>
      <c r="S1098" s="5">
        <f>Table1[[#This Row],[pledged]]/Table1[[#This Row],[goal]]</f>
        <v>0.17933333333333334</v>
      </c>
      <c r="T1098" s="6">
        <f>Table1[[#This Row],[pledged]]/Table1[[#This Row],[backers_count]]</f>
        <v>74.206896551724142</v>
      </c>
      <c r="U1098" t="s">
        <v>8332</v>
      </c>
      <c r="V1098" t="s">
        <v>8333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f>(Table1[[#This Row],[deadline]]/86400)+25569+(-5/24)</f>
        <v>41700.584224537037</v>
      </c>
      <c r="K1099" s="11" t="str">
        <f>TEXT(Table1[[#This Row],[deadline date time serial]],"yyyy")</f>
        <v>2014</v>
      </c>
      <c r="L1099">
        <v>1390330877</v>
      </c>
      <c r="M1099" s="10">
        <f>(Table1[[#This Row],[launched_at]]/86400)+25569+(-5/24)</f>
        <v>41660.584224537037</v>
      </c>
      <c r="N1099" s="9" t="str">
        <f>TEXT(Table1[[#This Row],[launched_at date time serial]], "yyyy")</f>
        <v>2014</v>
      </c>
      <c r="O1099" t="b">
        <v>0</v>
      </c>
      <c r="P1099">
        <v>7</v>
      </c>
      <c r="Q1099" t="b">
        <v>0</v>
      </c>
      <c r="R1099" t="s">
        <v>8281</v>
      </c>
      <c r="S1099" s="5">
        <f>Table1[[#This Row],[pledged]]/Table1[[#This Row],[goal]]</f>
        <v>4.6999999999999999E-4</v>
      </c>
      <c r="T1099" s="6">
        <f>Table1[[#This Row],[pledged]]/Table1[[#This Row],[backers_count]]</f>
        <v>6.7142857142857144</v>
      </c>
      <c r="U1099" t="s">
        <v>8332</v>
      </c>
      <c r="V1099" t="s">
        <v>8333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f>(Table1[[#This Row],[deadline]]/86400)+25569+(-5/24)</f>
        <v>41742.554340277777</v>
      </c>
      <c r="K1100" s="11" t="str">
        <f>TEXT(Table1[[#This Row],[deadline date time serial]],"yyyy")</f>
        <v>2014</v>
      </c>
      <c r="L1100">
        <v>1394821095</v>
      </c>
      <c r="M1100" s="10">
        <f>(Table1[[#This Row],[launched_at]]/86400)+25569+(-5/24)</f>
        <v>41712.554340277777</v>
      </c>
      <c r="N1100" s="9" t="str">
        <f>TEXT(Table1[[#This Row],[launched_at date time serial]], "yyyy")</f>
        <v>2014</v>
      </c>
      <c r="O1100" t="b">
        <v>0</v>
      </c>
      <c r="P1100">
        <v>22</v>
      </c>
      <c r="Q1100" t="b">
        <v>0</v>
      </c>
      <c r="R1100" t="s">
        <v>8281</v>
      </c>
      <c r="S1100" s="5">
        <f>Table1[[#This Row],[pledged]]/Table1[[#This Row],[goal]]</f>
        <v>7.2120000000000004E-2</v>
      </c>
      <c r="T1100" s="6">
        <f>Table1[[#This Row],[pledged]]/Table1[[#This Row],[backers_count]]</f>
        <v>81.954545454545453</v>
      </c>
      <c r="U1100" t="s">
        <v>8332</v>
      </c>
      <c r="V1100" t="s">
        <v>8333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f>(Table1[[#This Row],[deadline]]/86400)+25569+(-5/24)</f>
        <v>42137.628101851849</v>
      </c>
      <c r="K1101" s="11" t="str">
        <f>TEXT(Table1[[#This Row],[deadline date time serial]],"yyyy")</f>
        <v>2015</v>
      </c>
      <c r="L1101">
        <v>1428955468</v>
      </c>
      <c r="M1101" s="10">
        <f>(Table1[[#This Row],[launched_at]]/86400)+25569+(-5/24)</f>
        <v>42107.628101851849</v>
      </c>
      <c r="N1101" s="9" t="str">
        <f>TEXT(Table1[[#This Row],[launched_at date time serial]], "yyyy")</f>
        <v>2015</v>
      </c>
      <c r="O1101" t="b">
        <v>0</v>
      </c>
      <c r="P1101">
        <v>1</v>
      </c>
      <c r="Q1101" t="b">
        <v>0</v>
      </c>
      <c r="R1101" t="s">
        <v>8281</v>
      </c>
      <c r="S1101" s="5">
        <f>Table1[[#This Row],[pledged]]/Table1[[#This Row],[goal]]</f>
        <v>5.0000000000000001E-3</v>
      </c>
      <c r="T1101" s="6">
        <f>Table1[[#This Row],[pledged]]/Table1[[#This Row],[backers_count]]</f>
        <v>25</v>
      </c>
      <c r="U1101" t="s">
        <v>8332</v>
      </c>
      <c r="V1101" t="s">
        <v>8333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f>(Table1[[#This Row],[deadline]]/86400)+25569+(-5/24)</f>
        <v>42413.902442129627</v>
      </c>
      <c r="K1102" s="11" t="str">
        <f>TEXT(Table1[[#This Row],[deadline date time serial]],"yyyy")</f>
        <v>2016</v>
      </c>
      <c r="L1102">
        <v>1452825571</v>
      </c>
      <c r="M1102" s="10">
        <f>(Table1[[#This Row],[launched_at]]/86400)+25569+(-5/24)</f>
        <v>42383.902442129627</v>
      </c>
      <c r="N1102" s="9" t="str">
        <f>TEXT(Table1[[#This Row],[launched_at date time serial]], "yyyy")</f>
        <v>2016</v>
      </c>
      <c r="O1102" t="b">
        <v>0</v>
      </c>
      <c r="P1102">
        <v>10</v>
      </c>
      <c r="Q1102" t="b">
        <v>0</v>
      </c>
      <c r="R1102" t="s">
        <v>8281</v>
      </c>
      <c r="S1102" s="5">
        <f>Table1[[#This Row],[pledged]]/Table1[[#This Row],[goal]]</f>
        <v>2.5000000000000001E-2</v>
      </c>
      <c r="T1102" s="6">
        <f>Table1[[#This Row],[pledged]]/Table1[[#This Row],[backers_count]]</f>
        <v>10</v>
      </c>
      <c r="U1102" t="s">
        <v>8332</v>
      </c>
      <c r="V1102" t="s">
        <v>8333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f>(Table1[[#This Row],[deadline]]/86400)+25569+(-5/24)</f>
        <v>42565.549999999996</v>
      </c>
      <c r="K1103" s="11" t="str">
        <f>TEXT(Table1[[#This Row],[deadline date time serial]],"yyyy")</f>
        <v>2016</v>
      </c>
      <c r="L1103">
        <v>1466188338</v>
      </c>
      <c r="M1103" s="10">
        <f>(Table1[[#This Row],[launched_at]]/86400)+25569+(-5/24)</f>
        <v>42538.564097222225</v>
      </c>
      <c r="N1103" s="9" t="str">
        <f>TEXT(Table1[[#This Row],[launched_at date time serial]], "yyyy")</f>
        <v>2016</v>
      </c>
      <c r="O1103" t="b">
        <v>0</v>
      </c>
      <c r="P1103">
        <v>6</v>
      </c>
      <c r="Q1103" t="b">
        <v>0</v>
      </c>
      <c r="R1103" t="s">
        <v>8281</v>
      </c>
      <c r="S1103" s="5">
        <f>Table1[[#This Row],[pledged]]/Table1[[#This Row],[goal]]</f>
        <v>4.0999999999999999E-4</v>
      </c>
      <c r="T1103" s="6">
        <f>Table1[[#This Row],[pledged]]/Table1[[#This Row],[backers_count]]</f>
        <v>6.833333333333333</v>
      </c>
      <c r="U1103" t="s">
        <v>8332</v>
      </c>
      <c r="V1103" t="s">
        <v>8333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f>(Table1[[#This Row],[deadline]]/86400)+25569+(-5/24)</f>
        <v>41617.040972222218</v>
      </c>
      <c r="K1104" s="11" t="str">
        <f>TEXT(Table1[[#This Row],[deadline date time serial]],"yyyy")</f>
        <v>2013</v>
      </c>
      <c r="L1104">
        <v>1383095125</v>
      </c>
      <c r="M1104" s="10">
        <f>(Table1[[#This Row],[launched_at]]/86400)+25569+(-5/24)</f>
        <v>41576.837094907409</v>
      </c>
      <c r="N1104" s="9" t="str">
        <f>TEXT(Table1[[#This Row],[launched_at date time serial]], "yyyy")</f>
        <v>2013</v>
      </c>
      <c r="O1104" t="b">
        <v>0</v>
      </c>
      <c r="P1104">
        <v>24</v>
      </c>
      <c r="Q1104" t="b">
        <v>0</v>
      </c>
      <c r="R1104" t="s">
        <v>8281</v>
      </c>
      <c r="S1104" s="5">
        <f>Table1[[#This Row],[pledged]]/Table1[[#This Row],[goal]]</f>
        <v>5.3124999999999999E-2</v>
      </c>
      <c r="T1104" s="6">
        <f>Table1[[#This Row],[pledged]]/Table1[[#This Row],[backers_count]]</f>
        <v>17.708333333333332</v>
      </c>
      <c r="U1104" t="s">
        <v>8332</v>
      </c>
      <c r="V1104" t="s">
        <v>8333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f>(Table1[[#This Row],[deadline]]/86400)+25569+(-5/24)</f>
        <v>42539.013773148145</v>
      </c>
      <c r="K1105" s="11" t="str">
        <f>TEXT(Table1[[#This Row],[deadline date time serial]],"yyyy")</f>
        <v>2016</v>
      </c>
      <c r="L1105">
        <v>1461043190</v>
      </c>
      <c r="M1105" s="10">
        <f>(Table1[[#This Row],[launched_at]]/86400)+25569+(-5/24)</f>
        <v>42479.013773148145</v>
      </c>
      <c r="N1105" s="9" t="str">
        <f>TEXT(Table1[[#This Row],[launched_at date time serial]], "yyyy")</f>
        <v>2016</v>
      </c>
      <c r="O1105" t="b">
        <v>0</v>
      </c>
      <c r="P1105">
        <v>15</v>
      </c>
      <c r="Q1105" t="b">
        <v>0</v>
      </c>
      <c r="R1105" t="s">
        <v>8281</v>
      </c>
      <c r="S1105" s="5">
        <f>Table1[[#This Row],[pledged]]/Table1[[#This Row],[goal]]</f>
        <v>1.6199999999999999E-2</v>
      </c>
      <c r="T1105" s="6">
        <f>Table1[[#This Row],[pledged]]/Table1[[#This Row],[backers_count]]</f>
        <v>16.2</v>
      </c>
      <c r="U1105" t="s">
        <v>8332</v>
      </c>
      <c r="V1105" t="s">
        <v>8333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f>(Table1[[#This Row],[deadline]]/86400)+25569+(-5/24)</f>
        <v>41801.201631944445</v>
      </c>
      <c r="K1106" s="11" t="str">
        <f>TEXT(Table1[[#This Row],[deadline date time serial]],"yyyy")</f>
        <v>2014</v>
      </c>
      <c r="L1106">
        <v>1399888221</v>
      </c>
      <c r="M1106" s="10">
        <f>(Table1[[#This Row],[launched_at]]/86400)+25569+(-5/24)</f>
        <v>41771.201631944445</v>
      </c>
      <c r="N1106" s="9" t="str">
        <f>TEXT(Table1[[#This Row],[launched_at date time serial]], "yyyy")</f>
        <v>2014</v>
      </c>
      <c r="O1106" t="b">
        <v>0</v>
      </c>
      <c r="P1106">
        <v>37</v>
      </c>
      <c r="Q1106" t="b">
        <v>0</v>
      </c>
      <c r="R1106" t="s">
        <v>8281</v>
      </c>
      <c r="S1106" s="5">
        <f>Table1[[#This Row],[pledged]]/Table1[[#This Row],[goal]]</f>
        <v>4.9516666666666667E-2</v>
      </c>
      <c r="T1106" s="6">
        <f>Table1[[#This Row],[pledged]]/Table1[[#This Row],[backers_count]]</f>
        <v>80.297297297297291</v>
      </c>
      <c r="U1106" t="s">
        <v>8332</v>
      </c>
      <c r="V1106" t="s">
        <v>8333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f>(Table1[[#This Row],[deadline]]/86400)+25569+(-5/24)</f>
        <v>41721.885729166665</v>
      </c>
      <c r="K1107" s="11" t="str">
        <f>TEXT(Table1[[#This Row],[deadline date time serial]],"yyyy")</f>
        <v>2014</v>
      </c>
      <c r="L1107">
        <v>1393038927</v>
      </c>
      <c r="M1107" s="10">
        <f>(Table1[[#This Row],[launched_at]]/86400)+25569+(-5/24)</f>
        <v>41691.927395833329</v>
      </c>
      <c r="N1107" s="9" t="str">
        <f>TEXT(Table1[[#This Row],[launched_at date time serial]], "yyyy")</f>
        <v>2014</v>
      </c>
      <c r="O1107" t="b">
        <v>0</v>
      </c>
      <c r="P1107">
        <v>20</v>
      </c>
      <c r="Q1107" t="b">
        <v>0</v>
      </c>
      <c r="R1107" t="s">
        <v>8281</v>
      </c>
      <c r="S1107" s="5">
        <f>Table1[[#This Row],[pledged]]/Table1[[#This Row],[goal]]</f>
        <v>1.5900000000000001E-3</v>
      </c>
      <c r="T1107" s="6">
        <f>Table1[[#This Row],[pledged]]/Table1[[#This Row],[backers_count]]</f>
        <v>71.55</v>
      </c>
      <c r="U1107" t="s">
        <v>8332</v>
      </c>
      <c r="V1107" t="s">
        <v>8333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f>(Table1[[#This Row],[deadline]]/86400)+25569+(-5/24)</f>
        <v>41003.490451388883</v>
      </c>
      <c r="K1108" s="11" t="str">
        <f>TEXT(Table1[[#This Row],[deadline date time serial]],"yyyy")</f>
        <v>2012</v>
      </c>
      <c r="L1108">
        <v>1330969575</v>
      </c>
      <c r="M1108" s="10">
        <f>(Table1[[#This Row],[launched_at]]/86400)+25569+(-5/24)</f>
        <v>40973.532118055555</v>
      </c>
      <c r="N1108" s="9" t="str">
        <f>TEXT(Table1[[#This Row],[launched_at date time serial]], "yyyy")</f>
        <v>2012</v>
      </c>
      <c r="O1108" t="b">
        <v>0</v>
      </c>
      <c r="P1108">
        <v>7</v>
      </c>
      <c r="Q1108" t="b">
        <v>0</v>
      </c>
      <c r="R1108" t="s">
        <v>8281</v>
      </c>
      <c r="S1108" s="5">
        <f>Table1[[#This Row],[pledged]]/Table1[[#This Row],[goal]]</f>
        <v>0.41249999999999998</v>
      </c>
      <c r="T1108" s="6">
        <f>Table1[[#This Row],[pledged]]/Table1[[#This Row],[backers_count]]</f>
        <v>23.571428571428573</v>
      </c>
      <c r="U1108" t="s">
        <v>8332</v>
      </c>
      <c r="V1108" t="s">
        <v>8333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f>(Table1[[#This Row],[deadline]]/86400)+25569+(-5/24)</f>
        <v>41843.653055555551</v>
      </c>
      <c r="K1109" s="11" t="str">
        <f>TEXT(Table1[[#This Row],[deadline date time serial]],"yyyy")</f>
        <v>2014</v>
      </c>
      <c r="L1109">
        <v>1403556024</v>
      </c>
      <c r="M1109" s="10">
        <f>(Table1[[#This Row],[launched_at]]/86400)+25569+(-5/24)</f>
        <v>41813.653055555551</v>
      </c>
      <c r="N1109" s="9" t="str">
        <f>TEXT(Table1[[#This Row],[launched_at date time serial]], "yyyy")</f>
        <v>2014</v>
      </c>
      <c r="O1109" t="b">
        <v>0</v>
      </c>
      <c r="P1109">
        <v>0</v>
      </c>
      <c r="Q1109" t="b">
        <v>0</v>
      </c>
      <c r="R1109" t="s">
        <v>8281</v>
      </c>
      <c r="S1109" s="5">
        <f>Table1[[#This Row],[pledged]]/Table1[[#This Row],[goal]]</f>
        <v>0</v>
      </c>
      <c r="T1109" s="6" t="e">
        <f>Table1[[#This Row],[pledged]]/Table1[[#This Row],[backers_count]]</f>
        <v>#DIV/0!</v>
      </c>
      <c r="U1109" t="s">
        <v>8332</v>
      </c>
      <c r="V1109" t="s">
        <v>8333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f>(Table1[[#This Row],[deadline]]/86400)+25569+(-5/24)</f>
        <v>41012.386979166666</v>
      </c>
      <c r="K1110" s="11" t="str">
        <f>TEXT(Table1[[#This Row],[deadline date time serial]],"yyyy")</f>
        <v>2012</v>
      </c>
      <c r="L1110">
        <v>1329146235</v>
      </c>
      <c r="M1110" s="10">
        <f>(Table1[[#This Row],[launched_at]]/86400)+25569+(-5/24)</f>
        <v>40952.42864583333</v>
      </c>
      <c r="N1110" s="9" t="str">
        <f>TEXT(Table1[[#This Row],[launched_at date time serial]], "yyyy")</f>
        <v>2012</v>
      </c>
      <c r="O1110" t="b">
        <v>0</v>
      </c>
      <c r="P1110">
        <v>21</v>
      </c>
      <c r="Q1110" t="b">
        <v>0</v>
      </c>
      <c r="R1110" t="s">
        <v>8281</v>
      </c>
      <c r="S1110" s="5">
        <f>Table1[[#This Row],[pledged]]/Table1[[#This Row],[goal]]</f>
        <v>2.93E-2</v>
      </c>
      <c r="T1110" s="6">
        <f>Table1[[#This Row],[pledged]]/Table1[[#This Row],[backers_count]]</f>
        <v>34.88095238095238</v>
      </c>
      <c r="U1110" t="s">
        <v>8332</v>
      </c>
      <c r="V1110" t="s">
        <v>8333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f>(Table1[[#This Row],[deadline]]/86400)+25569+(-5/24)</f>
        <v>42692.5855324074</v>
      </c>
      <c r="K1111" s="11" t="str">
        <f>TEXT(Table1[[#This Row],[deadline date time serial]],"yyyy")</f>
        <v>2016</v>
      </c>
      <c r="L1111">
        <v>1476900190</v>
      </c>
      <c r="M1111" s="10">
        <f>(Table1[[#This Row],[launched_at]]/86400)+25569+(-5/24)</f>
        <v>42662.543865740743</v>
      </c>
      <c r="N1111" s="9" t="str">
        <f>TEXT(Table1[[#This Row],[launched_at date time serial]], "yyyy")</f>
        <v>2016</v>
      </c>
      <c r="O1111" t="b">
        <v>0</v>
      </c>
      <c r="P1111">
        <v>3</v>
      </c>
      <c r="Q1111" t="b">
        <v>0</v>
      </c>
      <c r="R1111" t="s">
        <v>8281</v>
      </c>
      <c r="S1111" s="5">
        <f>Table1[[#This Row],[pledged]]/Table1[[#This Row],[goal]]</f>
        <v>4.4999999999999997E-3</v>
      </c>
      <c r="T1111" s="6">
        <f>Table1[[#This Row],[pledged]]/Table1[[#This Row],[backers_count]]</f>
        <v>15</v>
      </c>
      <c r="U1111" t="s">
        <v>8332</v>
      </c>
      <c r="V1111" t="s">
        <v>8333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f>(Table1[[#This Row],[deadline]]/86400)+25569+(-5/24)</f>
        <v>41250.72479166666</v>
      </c>
      <c r="K1112" s="11" t="str">
        <f>TEXT(Table1[[#This Row],[deadline date time serial]],"yyyy")</f>
        <v>2012</v>
      </c>
      <c r="L1112">
        <v>1352327022</v>
      </c>
      <c r="M1112" s="10">
        <f>(Table1[[#This Row],[launched_at]]/86400)+25569+(-5/24)</f>
        <v>41220.72479166666</v>
      </c>
      <c r="N1112" s="9" t="str">
        <f>TEXT(Table1[[#This Row],[launched_at date time serial]], "yyyy")</f>
        <v>2012</v>
      </c>
      <c r="O1112" t="b">
        <v>0</v>
      </c>
      <c r="P1112">
        <v>11</v>
      </c>
      <c r="Q1112" t="b">
        <v>0</v>
      </c>
      <c r="R1112" t="s">
        <v>8281</v>
      </c>
      <c r="S1112" s="5">
        <f>Table1[[#This Row],[pledged]]/Table1[[#This Row],[goal]]</f>
        <v>5.1000000000000004E-3</v>
      </c>
      <c r="T1112" s="6">
        <f>Table1[[#This Row],[pledged]]/Table1[[#This Row],[backers_count]]</f>
        <v>23.181818181818183</v>
      </c>
      <c r="U1112" t="s">
        <v>8332</v>
      </c>
      <c r="V1112" t="s">
        <v>8333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f>(Table1[[#This Row],[deadline]]/86400)+25569+(-5/24)</f>
        <v>42376.995254629626</v>
      </c>
      <c r="K1113" s="11" t="str">
        <f>TEXT(Table1[[#This Row],[deadline date time serial]],"yyyy")</f>
        <v>2016</v>
      </c>
      <c r="L1113">
        <v>1449636790</v>
      </c>
      <c r="M1113" s="10">
        <f>(Table1[[#This Row],[launched_at]]/86400)+25569+(-5/24)</f>
        <v>42346.995254629626</v>
      </c>
      <c r="N1113" s="9" t="str">
        <f>TEXT(Table1[[#This Row],[launched_at date time serial]], "yyyy")</f>
        <v>2015</v>
      </c>
      <c r="O1113" t="b">
        <v>0</v>
      </c>
      <c r="P1113">
        <v>1</v>
      </c>
      <c r="Q1113" t="b">
        <v>0</v>
      </c>
      <c r="R1113" t="s">
        <v>8281</v>
      </c>
      <c r="S1113" s="5">
        <f>Table1[[#This Row],[pledged]]/Table1[[#This Row],[goal]]</f>
        <v>4.0000000000000002E-4</v>
      </c>
      <c r="T1113" s="6">
        <f>Table1[[#This Row],[pledged]]/Table1[[#This Row],[backers_count]]</f>
        <v>1</v>
      </c>
      <c r="U1113" t="s">
        <v>8332</v>
      </c>
      <c r="V1113" t="s">
        <v>8333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f>(Table1[[#This Row],[deadline]]/86400)+25569+(-5/24)</f>
        <v>42023.145833333336</v>
      </c>
      <c r="K1114" s="11" t="str">
        <f>TEXT(Table1[[#This Row],[deadline date time serial]],"yyyy")</f>
        <v>2015</v>
      </c>
      <c r="L1114">
        <v>1416507211</v>
      </c>
      <c r="M1114" s="10">
        <f>(Table1[[#This Row],[launched_at]]/86400)+25569+(-5/24)</f>
        <v>41963.551053240742</v>
      </c>
      <c r="N1114" s="9" t="str">
        <f>TEXT(Table1[[#This Row],[launched_at date time serial]], "yyyy")</f>
        <v>2014</v>
      </c>
      <c r="O1114" t="b">
        <v>0</v>
      </c>
      <c r="P1114">
        <v>312</v>
      </c>
      <c r="Q1114" t="b">
        <v>0</v>
      </c>
      <c r="R1114" t="s">
        <v>8281</v>
      </c>
      <c r="S1114" s="5">
        <f>Table1[[#This Row],[pledged]]/Table1[[#This Row],[goal]]</f>
        <v>0.35537409090909089</v>
      </c>
      <c r="T1114" s="6">
        <f>Table1[[#This Row],[pledged]]/Table1[[#This Row],[backers_count]]</f>
        <v>100.23371794871794</v>
      </c>
      <c r="U1114" t="s">
        <v>8332</v>
      </c>
      <c r="V1114" t="s">
        <v>8333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f>(Table1[[#This Row],[deadline]]/86400)+25569+(-5/24)</f>
        <v>41865.768749999996</v>
      </c>
      <c r="K1115" s="11" t="str">
        <f>TEXT(Table1[[#This Row],[deadline date time serial]],"yyyy")</f>
        <v>2014</v>
      </c>
      <c r="L1115">
        <v>1405466820</v>
      </c>
      <c r="M1115" s="10">
        <f>(Table1[[#This Row],[launched_at]]/86400)+25569+(-5/24)</f>
        <v>41835.768749999996</v>
      </c>
      <c r="N1115" s="9" t="str">
        <f>TEXT(Table1[[#This Row],[launched_at date time serial]], "yyyy")</f>
        <v>2014</v>
      </c>
      <c r="O1115" t="b">
        <v>0</v>
      </c>
      <c r="P1115">
        <v>1</v>
      </c>
      <c r="Q1115" t="b">
        <v>0</v>
      </c>
      <c r="R1115" t="s">
        <v>8281</v>
      </c>
      <c r="S1115" s="5">
        <f>Table1[[#This Row],[pledged]]/Table1[[#This Row],[goal]]</f>
        <v>5.0000000000000001E-3</v>
      </c>
      <c r="T1115" s="6">
        <f>Table1[[#This Row],[pledged]]/Table1[[#This Row],[backers_count]]</f>
        <v>5</v>
      </c>
      <c r="U1115" t="s">
        <v>8332</v>
      </c>
      <c r="V1115" t="s">
        <v>8333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f>(Table1[[#This Row],[deadline]]/86400)+25569+(-5/24)</f>
        <v>41556.13758101852</v>
      </c>
      <c r="K1116" s="11" t="str">
        <f>TEXT(Table1[[#This Row],[deadline date time serial]],"yyyy")</f>
        <v>2013</v>
      </c>
      <c r="L1116">
        <v>1378714687</v>
      </c>
      <c r="M1116" s="10">
        <f>(Table1[[#This Row],[launched_at]]/86400)+25569+(-5/24)</f>
        <v>41526.13758101852</v>
      </c>
      <c r="N1116" s="9" t="str">
        <f>TEXT(Table1[[#This Row],[launched_at date time serial]], "yyyy")</f>
        <v>2013</v>
      </c>
      <c r="O1116" t="b">
        <v>0</v>
      </c>
      <c r="P1116">
        <v>3</v>
      </c>
      <c r="Q1116" t="b">
        <v>0</v>
      </c>
      <c r="R1116" t="s">
        <v>8281</v>
      </c>
      <c r="S1116" s="5">
        <f>Table1[[#This Row],[pledged]]/Table1[[#This Row],[goal]]</f>
        <v>1.6666666666666668E-3</v>
      </c>
      <c r="T1116" s="6">
        <f>Table1[[#This Row],[pledged]]/Table1[[#This Row],[backers_count]]</f>
        <v>3.3333333333333335</v>
      </c>
      <c r="U1116" t="s">
        <v>8332</v>
      </c>
      <c r="V1116" t="s">
        <v>8333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f>(Table1[[#This Row],[deadline]]/86400)+25569+(-5/24)</f>
        <v>42459.445543981477</v>
      </c>
      <c r="K1117" s="11" t="str">
        <f>TEXT(Table1[[#This Row],[deadline date time serial]],"yyyy")</f>
        <v>2016</v>
      </c>
      <c r="L1117">
        <v>1456764095</v>
      </c>
      <c r="M1117" s="10">
        <f>(Table1[[#This Row],[launched_at]]/86400)+25569+(-5/24)</f>
        <v>42429.487210648142</v>
      </c>
      <c r="N1117" s="9" t="str">
        <f>TEXT(Table1[[#This Row],[launched_at date time serial]], "yyyy")</f>
        <v>2016</v>
      </c>
      <c r="O1117" t="b">
        <v>0</v>
      </c>
      <c r="P1117">
        <v>4</v>
      </c>
      <c r="Q1117" t="b">
        <v>0</v>
      </c>
      <c r="R1117" t="s">
        <v>8281</v>
      </c>
      <c r="S1117" s="5">
        <f>Table1[[#This Row],[pledged]]/Table1[[#This Row],[goal]]</f>
        <v>1.325E-3</v>
      </c>
      <c r="T1117" s="6">
        <f>Table1[[#This Row],[pledged]]/Table1[[#This Row],[backers_count]]</f>
        <v>13.25</v>
      </c>
      <c r="U1117" t="s">
        <v>8332</v>
      </c>
      <c r="V1117" t="s">
        <v>8333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f>(Table1[[#This Row],[deadline]]/86400)+25569+(-5/24)</f>
        <v>41069.638981481483</v>
      </c>
      <c r="K1118" s="11" t="str">
        <f>TEXT(Table1[[#This Row],[deadline date time serial]],"yyyy")</f>
        <v>2012</v>
      </c>
      <c r="L1118">
        <v>1334089208</v>
      </c>
      <c r="M1118" s="10">
        <f>(Table1[[#This Row],[launched_at]]/86400)+25569+(-5/24)</f>
        <v>41009.638981481483</v>
      </c>
      <c r="N1118" s="9" t="str">
        <f>TEXT(Table1[[#This Row],[launched_at date time serial]], "yyyy")</f>
        <v>2012</v>
      </c>
      <c r="O1118" t="b">
        <v>0</v>
      </c>
      <c r="P1118">
        <v>10</v>
      </c>
      <c r="Q1118" t="b">
        <v>0</v>
      </c>
      <c r="R1118" t="s">
        <v>8281</v>
      </c>
      <c r="S1118" s="5">
        <f>Table1[[#This Row],[pledged]]/Table1[[#This Row],[goal]]</f>
        <v>3.5704000000000004E-4</v>
      </c>
      <c r="T1118" s="6">
        <f>Table1[[#This Row],[pledged]]/Table1[[#This Row],[backers_count]]</f>
        <v>17.852</v>
      </c>
      <c r="U1118" t="s">
        <v>8332</v>
      </c>
      <c r="V1118" t="s">
        <v>8333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f>(Table1[[#This Row],[deadline]]/86400)+25569+(-5/24)</f>
        <v>42363.390196759261</v>
      </c>
      <c r="K1119" s="11" t="str">
        <f>TEXT(Table1[[#This Row],[deadline date time serial]],"yyyy")</f>
        <v>2015</v>
      </c>
      <c r="L1119">
        <v>1448461313</v>
      </c>
      <c r="M1119" s="10">
        <f>(Table1[[#This Row],[launched_at]]/86400)+25569+(-5/24)</f>
        <v>42333.390196759261</v>
      </c>
      <c r="N1119" s="9" t="str">
        <f>TEXT(Table1[[#This Row],[launched_at date time serial]], "yyyy")</f>
        <v>2015</v>
      </c>
      <c r="O1119" t="b">
        <v>0</v>
      </c>
      <c r="P1119">
        <v>8</v>
      </c>
      <c r="Q1119" t="b">
        <v>0</v>
      </c>
      <c r="R1119" t="s">
        <v>8281</v>
      </c>
      <c r="S1119" s="5">
        <f>Table1[[#This Row],[pledged]]/Table1[[#This Row],[goal]]</f>
        <v>8.3000000000000004E-2</v>
      </c>
      <c r="T1119" s="6">
        <f>Table1[[#This Row],[pledged]]/Table1[[#This Row],[backers_count]]</f>
        <v>10.375</v>
      </c>
      <c r="U1119" t="s">
        <v>8332</v>
      </c>
      <c r="V1119" t="s">
        <v>8333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f>(Table1[[#This Row],[deadline]]/86400)+25569+(-5/24)</f>
        <v>41733.91642361111</v>
      </c>
      <c r="K1120" s="11" t="str">
        <f>TEXT(Table1[[#This Row],[deadline date time serial]],"yyyy")</f>
        <v>2014</v>
      </c>
      <c r="L1120">
        <v>1394078379</v>
      </c>
      <c r="M1120" s="10">
        <f>(Table1[[#This Row],[launched_at]]/86400)+25569+(-5/24)</f>
        <v>41703.958090277774</v>
      </c>
      <c r="N1120" s="9" t="str">
        <f>TEXT(Table1[[#This Row],[launched_at date time serial]], "yyyy")</f>
        <v>2014</v>
      </c>
      <c r="O1120" t="b">
        <v>0</v>
      </c>
      <c r="P1120">
        <v>3</v>
      </c>
      <c r="Q1120" t="b">
        <v>0</v>
      </c>
      <c r="R1120" t="s">
        <v>8281</v>
      </c>
      <c r="S1120" s="5">
        <f>Table1[[#This Row],[pledged]]/Table1[[#This Row],[goal]]</f>
        <v>2.4222222222222221E-2</v>
      </c>
      <c r="T1120" s="6">
        <f>Table1[[#This Row],[pledged]]/Table1[[#This Row],[backers_count]]</f>
        <v>36.333333333333336</v>
      </c>
      <c r="U1120" t="s">
        <v>8332</v>
      </c>
      <c r="V1120" t="s">
        <v>8333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f>(Table1[[#This Row],[deadline]]/86400)+25569+(-5/24)</f>
        <v>41735.584074074075</v>
      </c>
      <c r="K1121" s="11" t="str">
        <f>TEXT(Table1[[#This Row],[deadline date time serial]],"yyyy")</f>
        <v>2014</v>
      </c>
      <c r="L1121">
        <v>1395687664</v>
      </c>
      <c r="M1121" s="10">
        <f>(Table1[[#This Row],[launched_at]]/86400)+25569+(-5/24)</f>
        <v>41722.584074074075</v>
      </c>
      <c r="N1121" s="9" t="str">
        <f>TEXT(Table1[[#This Row],[launched_at date time serial]], "yyyy")</f>
        <v>2014</v>
      </c>
      <c r="O1121" t="b">
        <v>0</v>
      </c>
      <c r="P1121">
        <v>1</v>
      </c>
      <c r="Q1121" t="b">
        <v>0</v>
      </c>
      <c r="R1121" t="s">
        <v>8281</v>
      </c>
      <c r="S1121" s="5">
        <f>Table1[[#This Row],[pledged]]/Table1[[#This Row],[goal]]</f>
        <v>2.3809523809523812E-3</v>
      </c>
      <c r="T1121" s="6">
        <f>Table1[[#This Row],[pledged]]/Table1[[#This Row],[backers_count]]</f>
        <v>5</v>
      </c>
      <c r="U1121" t="s">
        <v>8332</v>
      </c>
      <c r="V1121" t="s">
        <v>8333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f>(Table1[[#This Row],[deadline]]/86400)+25569+(-5/24)</f>
        <v>40844.664351851847</v>
      </c>
      <c r="K1122" s="11" t="str">
        <f>TEXT(Table1[[#This Row],[deadline date time serial]],"yyyy")</f>
        <v>2011</v>
      </c>
      <c r="L1122">
        <v>1315947400</v>
      </c>
      <c r="M1122" s="10">
        <f>(Table1[[#This Row],[launched_at]]/86400)+25569+(-5/24)</f>
        <v>40799.664351851847</v>
      </c>
      <c r="N1122" s="9" t="str">
        <f>TEXT(Table1[[#This Row],[launched_at date time serial]], "yyyy")</f>
        <v>2011</v>
      </c>
      <c r="O1122" t="b">
        <v>0</v>
      </c>
      <c r="P1122">
        <v>0</v>
      </c>
      <c r="Q1122" t="b">
        <v>0</v>
      </c>
      <c r="R1122" t="s">
        <v>8281</v>
      </c>
      <c r="S1122" s="5">
        <f>Table1[[#This Row],[pledged]]/Table1[[#This Row],[goal]]</f>
        <v>0</v>
      </c>
      <c r="T1122" s="6" t="e">
        <f>Table1[[#This Row],[pledged]]/Table1[[#This Row],[backers_count]]</f>
        <v>#DIV/0!</v>
      </c>
      <c r="U1122" t="s">
        <v>8332</v>
      </c>
      <c r="V1122" t="s">
        <v>8333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f>(Table1[[#This Row],[deadline]]/86400)+25569+(-5/24)</f>
        <v>42442.684212962959</v>
      </c>
      <c r="K1123" s="11" t="str">
        <f>TEXT(Table1[[#This Row],[deadline date time serial]],"yyyy")</f>
        <v>2016</v>
      </c>
      <c r="L1123">
        <v>1455315916</v>
      </c>
      <c r="M1123" s="10">
        <f>(Table1[[#This Row],[launched_at]]/86400)+25569+(-5/24)</f>
        <v>42412.72587962963</v>
      </c>
      <c r="N1123" s="9" t="str">
        <f>TEXT(Table1[[#This Row],[launched_at date time serial]], "yyyy")</f>
        <v>2016</v>
      </c>
      <c r="O1123" t="b">
        <v>0</v>
      </c>
      <c r="P1123">
        <v>5</v>
      </c>
      <c r="Q1123" t="b">
        <v>0</v>
      </c>
      <c r="R1123" t="s">
        <v>8281</v>
      </c>
      <c r="S1123" s="5">
        <f>Table1[[#This Row],[pledged]]/Table1[[#This Row],[goal]]</f>
        <v>1.16E-4</v>
      </c>
      <c r="T1123" s="6">
        <f>Table1[[#This Row],[pledged]]/Table1[[#This Row],[backers_count]]</f>
        <v>5.8</v>
      </c>
      <c r="U1123" t="s">
        <v>8332</v>
      </c>
      <c r="V1123" t="s">
        <v>8333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f>(Table1[[#This Row],[deadline]]/86400)+25569+(-5/24)</f>
        <v>41424.495659722219</v>
      </c>
      <c r="K1124" s="11" t="str">
        <f>TEXT(Table1[[#This Row],[deadline date time serial]],"yyyy")</f>
        <v>2013</v>
      </c>
      <c r="L1124">
        <v>1368723225</v>
      </c>
      <c r="M1124" s="10">
        <f>(Table1[[#This Row],[launched_at]]/86400)+25569+(-5/24)</f>
        <v>41410.495659722219</v>
      </c>
      <c r="N1124" s="9" t="str">
        <f>TEXT(Table1[[#This Row],[launched_at date time serial]], "yyyy")</f>
        <v>2013</v>
      </c>
      <c r="O1124" t="b">
        <v>0</v>
      </c>
      <c r="P1124">
        <v>0</v>
      </c>
      <c r="Q1124" t="b">
        <v>0</v>
      </c>
      <c r="R1124" t="s">
        <v>8281</v>
      </c>
      <c r="S1124" s="5">
        <f>Table1[[#This Row],[pledged]]/Table1[[#This Row],[goal]]</f>
        <v>0</v>
      </c>
      <c r="T1124" s="6" t="e">
        <f>Table1[[#This Row],[pledged]]/Table1[[#This Row],[backers_count]]</f>
        <v>#DIV/0!</v>
      </c>
      <c r="U1124" t="s">
        <v>8332</v>
      </c>
      <c r="V1124" t="s">
        <v>8333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f>(Table1[[#This Row],[deadline]]/86400)+25569+(-5/24)</f>
        <v>41748.315370370365</v>
      </c>
      <c r="K1125" s="11" t="str">
        <f>TEXT(Table1[[#This Row],[deadline date time serial]],"yyyy")</f>
        <v>2014</v>
      </c>
      <c r="L1125">
        <v>1395318848</v>
      </c>
      <c r="M1125" s="10">
        <f>(Table1[[#This Row],[launched_at]]/86400)+25569+(-5/24)</f>
        <v>41718.315370370365</v>
      </c>
      <c r="N1125" s="9" t="str">
        <f>TEXT(Table1[[#This Row],[launched_at date time serial]], "yyyy")</f>
        <v>2014</v>
      </c>
      <c r="O1125" t="b">
        <v>0</v>
      </c>
      <c r="P1125">
        <v>3</v>
      </c>
      <c r="Q1125" t="b">
        <v>0</v>
      </c>
      <c r="R1125" t="s">
        <v>8281</v>
      </c>
      <c r="S1125" s="5">
        <f>Table1[[#This Row],[pledged]]/Table1[[#This Row],[goal]]</f>
        <v>2.2000000000000001E-3</v>
      </c>
      <c r="T1125" s="6">
        <f>Table1[[#This Row],[pledged]]/Table1[[#This Row],[backers_count]]</f>
        <v>3.6666666666666665</v>
      </c>
      <c r="U1125" t="s">
        <v>8332</v>
      </c>
      <c r="V1125" t="s">
        <v>8333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f>(Table1[[#This Row],[deadline]]/86400)+25569+(-5/24)</f>
        <v>42124.458923611113</v>
      </c>
      <c r="K1126" s="11" t="str">
        <f>TEXT(Table1[[#This Row],[deadline date time serial]],"yyyy")</f>
        <v>2015</v>
      </c>
      <c r="L1126">
        <v>1427817651</v>
      </c>
      <c r="M1126" s="10">
        <f>(Table1[[#This Row],[launched_at]]/86400)+25569+(-5/24)</f>
        <v>42094.458923611113</v>
      </c>
      <c r="N1126" s="9" t="str">
        <f>TEXT(Table1[[#This Row],[launched_at date time serial]], "yyyy")</f>
        <v>2015</v>
      </c>
      <c r="O1126" t="b">
        <v>0</v>
      </c>
      <c r="P1126">
        <v>7</v>
      </c>
      <c r="Q1126" t="b">
        <v>0</v>
      </c>
      <c r="R1126" t="s">
        <v>8282</v>
      </c>
      <c r="S1126" s="5">
        <f>Table1[[#This Row],[pledged]]/Table1[[#This Row],[goal]]</f>
        <v>4.7222222222222223E-3</v>
      </c>
      <c r="T1126" s="6">
        <f>Table1[[#This Row],[pledged]]/Table1[[#This Row],[backers_count]]</f>
        <v>60.714285714285715</v>
      </c>
      <c r="U1126" t="s">
        <v>8332</v>
      </c>
      <c r="V1126" t="s">
        <v>8334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f>(Table1[[#This Row],[deadline]]/86400)+25569+(-5/24)</f>
        <v>42272.415856481479</v>
      </c>
      <c r="K1127" s="11" t="str">
        <f>TEXT(Table1[[#This Row],[deadline date time serial]],"yyyy")</f>
        <v>2015</v>
      </c>
      <c r="L1127">
        <v>1438009130</v>
      </c>
      <c r="M1127" s="10">
        <f>(Table1[[#This Row],[launched_at]]/86400)+25569+(-5/24)</f>
        <v>42212.415856481479</v>
      </c>
      <c r="N1127" s="9" t="str">
        <f>TEXT(Table1[[#This Row],[launched_at date time serial]], "yyyy")</f>
        <v>2015</v>
      </c>
      <c r="O1127" t="b">
        <v>0</v>
      </c>
      <c r="P1127">
        <v>0</v>
      </c>
      <c r="Q1127" t="b">
        <v>0</v>
      </c>
      <c r="R1127" t="s">
        <v>8282</v>
      </c>
      <c r="S1127" s="5">
        <f>Table1[[#This Row],[pledged]]/Table1[[#This Row],[goal]]</f>
        <v>0</v>
      </c>
      <c r="T1127" s="6" t="e">
        <f>Table1[[#This Row],[pledged]]/Table1[[#This Row],[backers_count]]</f>
        <v>#DIV/0!</v>
      </c>
      <c r="U1127" t="s">
        <v>8332</v>
      </c>
      <c r="V1127" t="s">
        <v>8334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f>(Table1[[#This Row],[deadline]]/86400)+25569+(-5/24)</f>
        <v>42565.119143518517</v>
      </c>
      <c r="K1128" s="11" t="str">
        <f>TEXT(Table1[[#This Row],[deadline date time serial]],"yyyy")</f>
        <v>2016</v>
      </c>
      <c r="L1128">
        <v>1465890694</v>
      </c>
      <c r="M1128" s="10">
        <f>(Table1[[#This Row],[launched_at]]/86400)+25569+(-5/24)</f>
        <v>42535.119143518517</v>
      </c>
      <c r="N1128" s="9" t="str">
        <f>TEXT(Table1[[#This Row],[launched_at date time serial]], "yyyy")</f>
        <v>2016</v>
      </c>
      <c r="O1128" t="b">
        <v>0</v>
      </c>
      <c r="P1128">
        <v>2</v>
      </c>
      <c r="Q1128" t="b">
        <v>0</v>
      </c>
      <c r="R1128" t="s">
        <v>8282</v>
      </c>
      <c r="S1128" s="5">
        <f>Table1[[#This Row],[pledged]]/Table1[[#This Row],[goal]]</f>
        <v>5.0000000000000001E-3</v>
      </c>
      <c r="T1128" s="6">
        <f>Table1[[#This Row],[pledged]]/Table1[[#This Row],[backers_count]]</f>
        <v>5</v>
      </c>
      <c r="U1128" t="s">
        <v>8332</v>
      </c>
      <c r="V1128" t="s">
        <v>8334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f>(Table1[[#This Row],[deadline]]/86400)+25569+(-5/24)</f>
        <v>41957.687499999993</v>
      </c>
      <c r="K1129" s="11" t="str">
        <f>TEXT(Table1[[#This Row],[deadline date time serial]],"yyyy")</f>
        <v>2014</v>
      </c>
      <c r="L1129">
        <v>1413318600</v>
      </c>
      <c r="M1129" s="10">
        <f>(Table1[[#This Row],[launched_at]]/86400)+25569+(-5/24)</f>
        <v>41926.645833333328</v>
      </c>
      <c r="N1129" s="9" t="str">
        <f>TEXT(Table1[[#This Row],[launched_at date time serial]], "yyyy")</f>
        <v>2014</v>
      </c>
      <c r="O1129" t="b">
        <v>0</v>
      </c>
      <c r="P1129">
        <v>23</v>
      </c>
      <c r="Q1129" t="b">
        <v>0</v>
      </c>
      <c r="R1129" t="s">
        <v>8282</v>
      </c>
      <c r="S1129" s="5">
        <f>Table1[[#This Row],[pledged]]/Table1[[#This Row],[goal]]</f>
        <v>1.6714285714285713E-2</v>
      </c>
      <c r="T1129" s="6">
        <f>Table1[[#This Row],[pledged]]/Table1[[#This Row],[backers_count]]</f>
        <v>25.434782608695652</v>
      </c>
      <c r="U1129" t="s">
        <v>8332</v>
      </c>
      <c r="V1129" t="s">
        <v>8334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f>(Table1[[#This Row],[deadline]]/86400)+25569+(-5/24)</f>
        <v>41858.441168981481</v>
      </c>
      <c r="K1130" s="11" t="str">
        <f>TEXT(Table1[[#This Row],[deadline date time serial]],"yyyy")</f>
        <v>2014</v>
      </c>
      <c r="L1130">
        <v>1404833717</v>
      </c>
      <c r="M1130" s="10">
        <f>(Table1[[#This Row],[launched_at]]/86400)+25569+(-5/24)</f>
        <v>41828.441168981481</v>
      </c>
      <c r="N1130" s="9" t="str">
        <f>TEXT(Table1[[#This Row],[launched_at date time serial]], "yyyy")</f>
        <v>2014</v>
      </c>
      <c r="O1130" t="b">
        <v>0</v>
      </c>
      <c r="P1130">
        <v>1</v>
      </c>
      <c r="Q1130" t="b">
        <v>0</v>
      </c>
      <c r="R1130" t="s">
        <v>8282</v>
      </c>
      <c r="S1130" s="5">
        <f>Table1[[#This Row],[pledged]]/Table1[[#This Row],[goal]]</f>
        <v>1E-3</v>
      </c>
      <c r="T1130" s="6">
        <f>Table1[[#This Row],[pledged]]/Table1[[#This Row],[backers_count]]</f>
        <v>1</v>
      </c>
      <c r="U1130" t="s">
        <v>8332</v>
      </c>
      <c r="V1130" t="s">
        <v>8334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f>(Table1[[#This Row],[deadline]]/86400)+25569+(-5/24)</f>
        <v>42526.056631944441</v>
      </c>
      <c r="K1131" s="11" t="str">
        <f>TEXT(Table1[[#This Row],[deadline date time serial]],"yyyy")</f>
        <v>2016</v>
      </c>
      <c r="L1131">
        <v>1462515693</v>
      </c>
      <c r="M1131" s="10">
        <f>(Table1[[#This Row],[launched_at]]/86400)+25569+(-5/24)</f>
        <v>42496.056631944441</v>
      </c>
      <c r="N1131" s="9" t="str">
        <f>TEXT(Table1[[#This Row],[launched_at date time serial]], "yyyy")</f>
        <v>2016</v>
      </c>
      <c r="O1131" t="b">
        <v>0</v>
      </c>
      <c r="P1131">
        <v>2</v>
      </c>
      <c r="Q1131" t="b">
        <v>0</v>
      </c>
      <c r="R1131" t="s">
        <v>8282</v>
      </c>
      <c r="S1131" s="5">
        <f>Table1[[#This Row],[pledged]]/Table1[[#This Row],[goal]]</f>
        <v>1.0499999999999999E-3</v>
      </c>
      <c r="T1131" s="6">
        <f>Table1[[#This Row],[pledged]]/Table1[[#This Row],[backers_count]]</f>
        <v>10.5</v>
      </c>
      <c r="U1131" t="s">
        <v>8332</v>
      </c>
      <c r="V1131" t="s">
        <v>8334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f>(Table1[[#This Row],[deadline]]/86400)+25569+(-5/24)</f>
        <v>41968.829861111109</v>
      </c>
      <c r="K1132" s="11" t="str">
        <f>TEXT(Table1[[#This Row],[deadline date time serial]],"yyyy")</f>
        <v>2014</v>
      </c>
      <c r="L1132">
        <v>1411775700</v>
      </c>
      <c r="M1132" s="10">
        <f>(Table1[[#This Row],[launched_at]]/86400)+25569+(-5/24)</f>
        <v>41908.788194444445</v>
      </c>
      <c r="N1132" s="9" t="str">
        <f>TEXT(Table1[[#This Row],[launched_at date time serial]], "yyyy")</f>
        <v>2014</v>
      </c>
      <c r="O1132" t="b">
        <v>0</v>
      </c>
      <c r="P1132">
        <v>3</v>
      </c>
      <c r="Q1132" t="b">
        <v>0</v>
      </c>
      <c r="R1132" t="s">
        <v>8282</v>
      </c>
      <c r="S1132" s="5">
        <f>Table1[[#This Row],[pledged]]/Table1[[#This Row],[goal]]</f>
        <v>2.2000000000000001E-3</v>
      </c>
      <c r="T1132" s="6">
        <f>Table1[[#This Row],[pledged]]/Table1[[#This Row],[backers_count]]</f>
        <v>3.6666666666666665</v>
      </c>
      <c r="U1132" t="s">
        <v>8332</v>
      </c>
      <c r="V1132" t="s">
        <v>8334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f>(Table1[[#This Row],[deadline]]/86400)+25569+(-5/24)</f>
        <v>42362.699861111112</v>
      </c>
      <c r="K1133" s="11" t="str">
        <f>TEXT(Table1[[#This Row],[deadline date time serial]],"yyyy")</f>
        <v>2015</v>
      </c>
      <c r="L1133">
        <v>1448401668</v>
      </c>
      <c r="M1133" s="10">
        <f>(Table1[[#This Row],[launched_at]]/86400)+25569+(-5/24)</f>
        <v>42332.699861111112</v>
      </c>
      <c r="N1133" s="9" t="str">
        <f>TEXT(Table1[[#This Row],[launched_at date time serial]], "yyyy")</f>
        <v>2015</v>
      </c>
      <c r="O1133" t="b">
        <v>0</v>
      </c>
      <c r="P1133">
        <v>0</v>
      </c>
      <c r="Q1133" t="b">
        <v>0</v>
      </c>
      <c r="R1133" t="s">
        <v>8282</v>
      </c>
      <c r="S1133" s="5">
        <f>Table1[[#This Row],[pledged]]/Table1[[#This Row],[goal]]</f>
        <v>0</v>
      </c>
      <c r="T1133" s="6" t="e">
        <f>Table1[[#This Row],[pledged]]/Table1[[#This Row],[backers_count]]</f>
        <v>#DIV/0!</v>
      </c>
      <c r="U1133" t="s">
        <v>8332</v>
      </c>
      <c r="V1133" t="s">
        <v>8334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f>(Table1[[#This Row],[deadline]]/86400)+25569+(-5/24)</f>
        <v>42735.907071759262</v>
      </c>
      <c r="K1134" s="11" t="str">
        <f>TEXT(Table1[[#This Row],[deadline date time serial]],"yyyy")</f>
        <v>2016</v>
      </c>
      <c r="L1134">
        <v>1480646771</v>
      </c>
      <c r="M1134" s="10">
        <f>(Table1[[#This Row],[launched_at]]/86400)+25569+(-5/24)</f>
        <v>42705.907071759262</v>
      </c>
      <c r="N1134" s="9" t="str">
        <f>TEXT(Table1[[#This Row],[launched_at date time serial]], "yyyy")</f>
        <v>2016</v>
      </c>
      <c r="O1134" t="b">
        <v>0</v>
      </c>
      <c r="P1134">
        <v>13</v>
      </c>
      <c r="Q1134" t="b">
        <v>0</v>
      </c>
      <c r="R1134" t="s">
        <v>8282</v>
      </c>
      <c r="S1134" s="5">
        <f>Table1[[#This Row],[pledged]]/Table1[[#This Row],[goal]]</f>
        <v>0.14380000000000001</v>
      </c>
      <c r="T1134" s="6">
        <f>Table1[[#This Row],[pledged]]/Table1[[#This Row],[backers_count]]</f>
        <v>110.61538461538461</v>
      </c>
      <c r="U1134" t="s">
        <v>8332</v>
      </c>
      <c r="V1134" t="s">
        <v>8334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f>(Table1[[#This Row],[deadline]]/86400)+25569+(-5/24)</f>
        <v>41851.198854166665</v>
      </c>
      <c r="K1135" s="11" t="str">
        <f>TEXT(Table1[[#This Row],[deadline date time serial]],"yyyy")</f>
        <v>2014</v>
      </c>
      <c r="L1135">
        <v>1404207981</v>
      </c>
      <c r="M1135" s="10">
        <f>(Table1[[#This Row],[launched_at]]/86400)+25569+(-5/24)</f>
        <v>41821.198854166665</v>
      </c>
      <c r="N1135" s="9" t="str">
        <f>TEXT(Table1[[#This Row],[launched_at date time serial]], "yyyy")</f>
        <v>2014</v>
      </c>
      <c r="O1135" t="b">
        <v>0</v>
      </c>
      <c r="P1135">
        <v>1</v>
      </c>
      <c r="Q1135" t="b">
        <v>0</v>
      </c>
      <c r="R1135" t="s">
        <v>8282</v>
      </c>
      <c r="S1135" s="5">
        <f>Table1[[#This Row],[pledged]]/Table1[[#This Row],[goal]]</f>
        <v>6.6666666666666671E-3</v>
      </c>
      <c r="T1135" s="6">
        <f>Table1[[#This Row],[pledged]]/Table1[[#This Row],[backers_count]]</f>
        <v>20</v>
      </c>
      <c r="U1135" t="s">
        <v>8332</v>
      </c>
      <c r="V1135" t="s">
        <v>8334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f>(Table1[[#This Row],[deadline]]/86400)+25569+(-5/24)</f>
        <v>41971.981249999997</v>
      </c>
      <c r="K1136" s="11" t="str">
        <f>TEXT(Table1[[#This Row],[deadline date time serial]],"yyyy")</f>
        <v>2014</v>
      </c>
      <c r="L1136">
        <v>1416034228</v>
      </c>
      <c r="M1136" s="10">
        <f>(Table1[[#This Row],[launched_at]]/86400)+25569+(-5/24)</f>
        <v>41958.07671296296</v>
      </c>
      <c r="N1136" s="9" t="str">
        <f>TEXT(Table1[[#This Row],[launched_at date time serial]], "yyyy")</f>
        <v>2014</v>
      </c>
      <c r="O1136" t="b">
        <v>0</v>
      </c>
      <c r="P1136">
        <v>1</v>
      </c>
      <c r="Q1136" t="b">
        <v>0</v>
      </c>
      <c r="R1136" t="s">
        <v>8282</v>
      </c>
      <c r="S1136" s="5">
        <f>Table1[[#This Row],[pledged]]/Table1[[#This Row],[goal]]</f>
        <v>4.0000000000000003E-5</v>
      </c>
      <c r="T1136" s="6">
        <f>Table1[[#This Row],[pledged]]/Table1[[#This Row],[backers_count]]</f>
        <v>1</v>
      </c>
      <c r="U1136" t="s">
        <v>8332</v>
      </c>
      <c r="V1136" t="s">
        <v>8334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f>(Table1[[#This Row],[deadline]]/86400)+25569+(-5/24)</f>
        <v>42588.781180555554</v>
      </c>
      <c r="K1137" s="11" t="str">
        <f>TEXT(Table1[[#This Row],[deadline date time serial]],"yyyy")</f>
        <v>2016</v>
      </c>
      <c r="L1137">
        <v>1467935094</v>
      </c>
      <c r="M1137" s="10">
        <f>(Table1[[#This Row],[launched_at]]/86400)+25569+(-5/24)</f>
        <v>42558.781180555554</v>
      </c>
      <c r="N1137" s="9" t="str">
        <f>TEXT(Table1[[#This Row],[launched_at date time serial]], "yyyy")</f>
        <v>2016</v>
      </c>
      <c r="O1137" t="b">
        <v>0</v>
      </c>
      <c r="P1137">
        <v>1</v>
      </c>
      <c r="Q1137" t="b">
        <v>0</v>
      </c>
      <c r="R1137" t="s">
        <v>8282</v>
      </c>
      <c r="S1137" s="5">
        <f>Table1[[#This Row],[pledged]]/Table1[[#This Row],[goal]]</f>
        <v>0.05</v>
      </c>
      <c r="T1137" s="6">
        <f>Table1[[#This Row],[pledged]]/Table1[[#This Row],[backers_count]]</f>
        <v>50</v>
      </c>
      <c r="U1137" t="s">
        <v>8332</v>
      </c>
      <c r="V1137" t="s">
        <v>8334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f>(Table1[[#This Row],[deadline]]/86400)+25569+(-5/24)</f>
        <v>42357.46329861111</v>
      </c>
      <c r="K1138" s="11" t="str">
        <f>TEXT(Table1[[#This Row],[deadline date time serial]],"yyyy")</f>
        <v>2015</v>
      </c>
      <c r="L1138">
        <v>1447949229</v>
      </c>
      <c r="M1138" s="10">
        <f>(Table1[[#This Row],[launched_at]]/86400)+25569+(-5/24)</f>
        <v>42327.46329861111</v>
      </c>
      <c r="N1138" s="9" t="str">
        <f>TEXT(Table1[[#This Row],[launched_at date time serial]], "yyyy")</f>
        <v>2015</v>
      </c>
      <c r="O1138" t="b">
        <v>0</v>
      </c>
      <c r="P1138">
        <v>6</v>
      </c>
      <c r="Q1138" t="b">
        <v>0</v>
      </c>
      <c r="R1138" t="s">
        <v>8282</v>
      </c>
      <c r="S1138" s="5">
        <f>Table1[[#This Row],[pledged]]/Table1[[#This Row],[goal]]</f>
        <v>6.4439140811455853E-2</v>
      </c>
      <c r="T1138" s="6">
        <f>Table1[[#This Row],[pledged]]/Table1[[#This Row],[backers_count]]</f>
        <v>45</v>
      </c>
      <c r="U1138" t="s">
        <v>8332</v>
      </c>
      <c r="V1138" t="s">
        <v>8334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f>(Table1[[#This Row],[deadline]]/86400)+25569+(-5/24)</f>
        <v>42483.611354166664</v>
      </c>
      <c r="K1139" s="11" t="str">
        <f>TEXT(Table1[[#This Row],[deadline date time serial]],"yyyy")</f>
        <v>2016</v>
      </c>
      <c r="L1139">
        <v>1458848421</v>
      </c>
      <c r="M1139" s="10">
        <f>(Table1[[#This Row],[launched_at]]/86400)+25569+(-5/24)</f>
        <v>42453.611354166664</v>
      </c>
      <c r="N1139" s="9" t="str">
        <f>TEXT(Table1[[#This Row],[launched_at date time serial]], "yyyy")</f>
        <v>2016</v>
      </c>
      <c r="O1139" t="b">
        <v>0</v>
      </c>
      <c r="P1139">
        <v>39</v>
      </c>
      <c r="Q1139" t="b">
        <v>0</v>
      </c>
      <c r="R1139" t="s">
        <v>8282</v>
      </c>
      <c r="S1139" s="5">
        <f>Table1[[#This Row],[pledged]]/Table1[[#This Row],[goal]]</f>
        <v>0.39500000000000002</v>
      </c>
      <c r="T1139" s="6">
        <f>Table1[[#This Row],[pledged]]/Table1[[#This Row],[backers_count]]</f>
        <v>253.2051282051282</v>
      </c>
      <c r="U1139" t="s">
        <v>8332</v>
      </c>
      <c r="V1139" t="s">
        <v>8334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f>(Table1[[#This Row],[deadline]]/86400)+25569+(-5/24)</f>
        <v>42756.698275462964</v>
      </c>
      <c r="K1140" s="11" t="str">
        <f>TEXT(Table1[[#This Row],[deadline date time serial]],"yyyy")</f>
        <v>2017</v>
      </c>
      <c r="L1140">
        <v>1483307131</v>
      </c>
      <c r="M1140" s="10">
        <f>(Table1[[#This Row],[launched_at]]/86400)+25569+(-5/24)</f>
        <v>42736.698275462964</v>
      </c>
      <c r="N1140" s="9" t="str">
        <f>TEXT(Table1[[#This Row],[launched_at date time serial]], "yyyy")</f>
        <v>2017</v>
      </c>
      <c r="O1140" t="b">
        <v>0</v>
      </c>
      <c r="P1140">
        <v>4</v>
      </c>
      <c r="Q1140" t="b">
        <v>0</v>
      </c>
      <c r="R1140" t="s">
        <v>8282</v>
      </c>
      <c r="S1140" s="5">
        <f>Table1[[#This Row],[pledged]]/Table1[[#This Row],[goal]]</f>
        <v>3.5714285714285713E-3</v>
      </c>
      <c r="T1140" s="6">
        <f>Table1[[#This Row],[pledged]]/Table1[[#This Row],[backers_count]]</f>
        <v>31.25</v>
      </c>
      <c r="U1140" t="s">
        <v>8332</v>
      </c>
      <c r="V1140" t="s">
        <v>8334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f>(Table1[[#This Row],[deadline]]/86400)+25569+(-5/24)</f>
        <v>42005.139189814814</v>
      </c>
      <c r="K1141" s="11" t="str">
        <f>TEXT(Table1[[#This Row],[deadline date time serial]],"yyyy")</f>
        <v>2015</v>
      </c>
      <c r="L1141">
        <v>1417508426</v>
      </c>
      <c r="M1141" s="10">
        <f>(Table1[[#This Row],[launched_at]]/86400)+25569+(-5/24)</f>
        <v>41975.139189814814</v>
      </c>
      <c r="N1141" s="9" t="str">
        <f>TEXT(Table1[[#This Row],[launched_at date time serial]], "yyyy")</f>
        <v>2014</v>
      </c>
      <c r="O1141" t="b">
        <v>0</v>
      </c>
      <c r="P1141">
        <v>1</v>
      </c>
      <c r="Q1141" t="b">
        <v>0</v>
      </c>
      <c r="R1141" t="s">
        <v>8282</v>
      </c>
      <c r="S1141" s="5">
        <f>Table1[[#This Row],[pledged]]/Table1[[#This Row],[goal]]</f>
        <v>6.2500000000000001E-4</v>
      </c>
      <c r="T1141" s="6">
        <f>Table1[[#This Row],[pledged]]/Table1[[#This Row],[backers_count]]</f>
        <v>5</v>
      </c>
      <c r="U1141" t="s">
        <v>8332</v>
      </c>
      <c r="V1141" t="s">
        <v>8334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f>(Table1[[#This Row],[deadline]]/86400)+25569+(-5/24)</f>
        <v>42222.253715277773</v>
      </c>
      <c r="K1142" s="11" t="str">
        <f>TEXT(Table1[[#This Row],[deadline date time serial]],"yyyy")</f>
        <v>2015</v>
      </c>
      <c r="L1142">
        <v>1436267121</v>
      </c>
      <c r="M1142" s="10">
        <f>(Table1[[#This Row],[launched_at]]/86400)+25569+(-5/24)</f>
        <v>42192.253715277773</v>
      </c>
      <c r="N1142" s="9" t="str">
        <f>TEXT(Table1[[#This Row],[launched_at date time serial]], "yyyy")</f>
        <v>2015</v>
      </c>
      <c r="O1142" t="b">
        <v>0</v>
      </c>
      <c r="P1142">
        <v>0</v>
      </c>
      <c r="Q1142" t="b">
        <v>0</v>
      </c>
      <c r="R1142" t="s">
        <v>8282</v>
      </c>
      <c r="S1142" s="5">
        <f>Table1[[#This Row],[pledged]]/Table1[[#This Row],[goal]]</f>
        <v>0</v>
      </c>
      <c r="T1142" s="6" t="e">
        <f>Table1[[#This Row],[pledged]]/Table1[[#This Row],[backers_count]]</f>
        <v>#DIV/0!</v>
      </c>
      <c r="U1142" t="s">
        <v>8332</v>
      </c>
      <c r="V1142" t="s">
        <v>8334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f>(Table1[[#This Row],[deadline]]/86400)+25569+(-5/24)</f>
        <v>42194.491319444445</v>
      </c>
      <c r="K1143" s="11" t="str">
        <f>TEXT(Table1[[#This Row],[deadline date time serial]],"yyyy")</f>
        <v>2015</v>
      </c>
      <c r="L1143">
        <v>1433868450</v>
      </c>
      <c r="M1143" s="10">
        <f>(Table1[[#This Row],[launched_at]]/86400)+25569+(-5/24)</f>
        <v>42164.491319444445</v>
      </c>
      <c r="N1143" s="9" t="str">
        <f>TEXT(Table1[[#This Row],[launched_at date time serial]], "yyyy")</f>
        <v>2015</v>
      </c>
      <c r="O1143" t="b">
        <v>0</v>
      </c>
      <c r="P1143">
        <v>0</v>
      </c>
      <c r="Q1143" t="b">
        <v>0</v>
      </c>
      <c r="R1143" t="s">
        <v>8282</v>
      </c>
      <c r="S1143" s="5">
        <f>Table1[[#This Row],[pledged]]/Table1[[#This Row],[goal]]</f>
        <v>0</v>
      </c>
      <c r="T1143" s="6" t="e">
        <f>Table1[[#This Row],[pledged]]/Table1[[#This Row],[backers_count]]</f>
        <v>#DIV/0!</v>
      </c>
      <c r="U1143" t="s">
        <v>8332</v>
      </c>
      <c r="V1143" t="s">
        <v>8334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f>(Table1[[#This Row],[deadline]]/86400)+25569+(-5/24)</f>
        <v>42051.797766203701</v>
      </c>
      <c r="K1144" s="11" t="str">
        <f>TEXT(Table1[[#This Row],[deadline date time serial]],"yyyy")</f>
        <v>2015</v>
      </c>
      <c r="L1144">
        <v>1421539727</v>
      </c>
      <c r="M1144" s="10">
        <f>(Table1[[#This Row],[launched_at]]/86400)+25569+(-5/24)</f>
        <v>42021.797766203701</v>
      </c>
      <c r="N1144" s="9" t="str">
        <f>TEXT(Table1[[#This Row],[launched_at date time serial]], "yyyy")</f>
        <v>2015</v>
      </c>
      <c r="O1144" t="b">
        <v>0</v>
      </c>
      <c r="P1144">
        <v>0</v>
      </c>
      <c r="Q1144" t="b">
        <v>0</v>
      </c>
      <c r="R1144" t="s">
        <v>8282</v>
      </c>
      <c r="S1144" s="5">
        <f>Table1[[#This Row],[pledged]]/Table1[[#This Row],[goal]]</f>
        <v>0</v>
      </c>
      <c r="T1144" s="6" t="e">
        <f>Table1[[#This Row],[pledged]]/Table1[[#This Row],[backers_count]]</f>
        <v>#DIV/0!</v>
      </c>
      <c r="U1144" t="s">
        <v>8332</v>
      </c>
      <c r="V1144" t="s">
        <v>8334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f>(Table1[[#This Row],[deadline]]/86400)+25569+(-5/24)</f>
        <v>42354.985254629624</v>
      </c>
      <c r="K1145" s="11" t="str">
        <f>TEXT(Table1[[#This Row],[deadline date time serial]],"yyyy")</f>
        <v>2015</v>
      </c>
      <c r="L1145">
        <v>1447735126</v>
      </c>
      <c r="M1145" s="10">
        <f>(Table1[[#This Row],[launched_at]]/86400)+25569+(-5/24)</f>
        <v>42324.985254629624</v>
      </c>
      <c r="N1145" s="9" t="str">
        <f>TEXT(Table1[[#This Row],[launched_at date time serial]], "yyyy")</f>
        <v>2015</v>
      </c>
      <c r="O1145" t="b">
        <v>0</v>
      </c>
      <c r="P1145">
        <v>8</v>
      </c>
      <c r="Q1145" t="b">
        <v>0</v>
      </c>
      <c r="R1145" t="s">
        <v>8282</v>
      </c>
      <c r="S1145" s="5">
        <f>Table1[[#This Row],[pledged]]/Table1[[#This Row],[goal]]</f>
        <v>4.1333333333333335E-3</v>
      </c>
      <c r="T1145" s="6">
        <f>Table1[[#This Row],[pledged]]/Table1[[#This Row],[backers_count]]</f>
        <v>23.25</v>
      </c>
      <c r="U1145" t="s">
        <v>8332</v>
      </c>
      <c r="V1145" t="s">
        <v>8334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f>(Table1[[#This Row],[deadline]]/86400)+25569+(-5/24)</f>
        <v>42122.973611111105</v>
      </c>
      <c r="K1146" s="11" t="str">
        <f>TEXT(Table1[[#This Row],[deadline date time serial]],"yyyy")</f>
        <v>2015</v>
      </c>
      <c r="L1146">
        <v>1427689320</v>
      </c>
      <c r="M1146" s="10">
        <f>(Table1[[#This Row],[launched_at]]/86400)+25569+(-5/24)</f>
        <v>42092.973611111105</v>
      </c>
      <c r="N1146" s="9" t="str">
        <f>TEXT(Table1[[#This Row],[launched_at date time serial]], "yyyy")</f>
        <v>2015</v>
      </c>
      <c r="O1146" t="b">
        <v>0</v>
      </c>
      <c r="P1146">
        <v>0</v>
      </c>
      <c r="Q1146" t="b">
        <v>0</v>
      </c>
      <c r="R1146" t="s">
        <v>8283</v>
      </c>
      <c r="S1146" s="5">
        <f>Table1[[#This Row],[pledged]]/Table1[[#This Row],[goal]]</f>
        <v>0</v>
      </c>
      <c r="T1146" s="6" t="e">
        <f>Table1[[#This Row],[pledged]]/Table1[[#This Row],[backers_count]]</f>
        <v>#DIV/0!</v>
      </c>
      <c r="U1146" t="s">
        <v>8335</v>
      </c>
      <c r="V1146" t="s">
        <v>8336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f>(Table1[[#This Row],[deadline]]/86400)+25569+(-5/24)</f>
        <v>41914.539259259254</v>
      </c>
      <c r="K1147" s="11" t="str">
        <f>TEXT(Table1[[#This Row],[deadline date time serial]],"yyyy")</f>
        <v>2014</v>
      </c>
      <c r="L1147">
        <v>1407088592</v>
      </c>
      <c r="M1147" s="10">
        <f>(Table1[[#This Row],[launched_at]]/86400)+25569+(-5/24)</f>
        <v>41854.539259259254</v>
      </c>
      <c r="N1147" s="9" t="str">
        <f>TEXT(Table1[[#This Row],[launched_at date time serial]], "yyyy")</f>
        <v>2014</v>
      </c>
      <c r="O1147" t="b">
        <v>0</v>
      </c>
      <c r="P1147">
        <v>1</v>
      </c>
      <c r="Q1147" t="b">
        <v>0</v>
      </c>
      <c r="R1147" t="s">
        <v>8283</v>
      </c>
      <c r="S1147" s="5">
        <f>Table1[[#This Row],[pledged]]/Table1[[#This Row],[goal]]</f>
        <v>1.25E-3</v>
      </c>
      <c r="T1147" s="6">
        <f>Table1[[#This Row],[pledged]]/Table1[[#This Row],[backers_count]]</f>
        <v>100</v>
      </c>
      <c r="U1147" t="s">
        <v>8335</v>
      </c>
      <c r="V1147" t="s">
        <v>8336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f>(Table1[[#This Row],[deadline]]/86400)+25569+(-5/24)</f>
        <v>41761.745057870365</v>
      </c>
      <c r="K1148" s="11" t="str">
        <f>TEXT(Table1[[#This Row],[deadline date time serial]],"yyyy")</f>
        <v>2014</v>
      </c>
      <c r="L1148">
        <v>1395787973</v>
      </c>
      <c r="M1148" s="10">
        <f>(Table1[[#This Row],[launched_at]]/86400)+25569+(-5/24)</f>
        <v>41723.745057870365</v>
      </c>
      <c r="N1148" s="9" t="str">
        <f>TEXT(Table1[[#This Row],[launched_at date time serial]], "yyyy")</f>
        <v>2014</v>
      </c>
      <c r="O1148" t="b">
        <v>0</v>
      </c>
      <c r="P1148">
        <v>12</v>
      </c>
      <c r="Q1148" t="b">
        <v>0</v>
      </c>
      <c r="R1148" t="s">
        <v>8283</v>
      </c>
      <c r="S1148" s="5">
        <f>Table1[[#This Row],[pledged]]/Table1[[#This Row],[goal]]</f>
        <v>8.8333333333333333E-2</v>
      </c>
      <c r="T1148" s="6">
        <f>Table1[[#This Row],[pledged]]/Table1[[#This Row],[backers_count]]</f>
        <v>44.166666666666664</v>
      </c>
      <c r="U1148" t="s">
        <v>8335</v>
      </c>
      <c r="V1148" t="s">
        <v>8336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f>(Table1[[#This Row],[deadline]]/86400)+25569+(-5/24)</f>
        <v>41931.763692129629</v>
      </c>
      <c r="K1149" s="11" t="str">
        <f>TEXT(Table1[[#This Row],[deadline date time serial]],"yyyy")</f>
        <v>2014</v>
      </c>
      <c r="L1149">
        <v>1408576783</v>
      </c>
      <c r="M1149" s="10">
        <f>(Table1[[#This Row],[launched_at]]/86400)+25569+(-5/24)</f>
        <v>41871.763692129629</v>
      </c>
      <c r="N1149" s="9" t="str">
        <f>TEXT(Table1[[#This Row],[launched_at date time serial]], "yyyy")</f>
        <v>2014</v>
      </c>
      <c r="O1149" t="b">
        <v>0</v>
      </c>
      <c r="P1149">
        <v>0</v>
      </c>
      <c r="Q1149" t="b">
        <v>0</v>
      </c>
      <c r="R1149" t="s">
        <v>8283</v>
      </c>
      <c r="S1149" s="5">
        <f>Table1[[#This Row],[pledged]]/Table1[[#This Row],[goal]]</f>
        <v>0</v>
      </c>
      <c r="T1149" s="6" t="e">
        <f>Table1[[#This Row],[pledged]]/Table1[[#This Row],[backers_count]]</f>
        <v>#DIV/0!</v>
      </c>
      <c r="U1149" t="s">
        <v>8335</v>
      </c>
      <c r="V1149" t="s">
        <v>8336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f>(Table1[[#This Row],[deadline]]/86400)+25569+(-5/24)</f>
        <v>42705.00440972222</v>
      </c>
      <c r="K1150" s="11" t="str">
        <f>TEXT(Table1[[#This Row],[deadline date time serial]],"yyyy")</f>
        <v>2016</v>
      </c>
      <c r="L1150">
        <v>1477973181</v>
      </c>
      <c r="M1150" s="10">
        <f>(Table1[[#This Row],[launched_at]]/86400)+25569+(-5/24)</f>
        <v>42674.962743055548</v>
      </c>
      <c r="N1150" s="9" t="str">
        <f>TEXT(Table1[[#This Row],[launched_at date time serial]], "yyyy")</f>
        <v>2016</v>
      </c>
      <c r="O1150" t="b">
        <v>0</v>
      </c>
      <c r="P1150">
        <v>3</v>
      </c>
      <c r="Q1150" t="b">
        <v>0</v>
      </c>
      <c r="R1150" t="s">
        <v>8283</v>
      </c>
      <c r="S1150" s="5">
        <f>Table1[[#This Row],[pledged]]/Table1[[#This Row],[goal]]</f>
        <v>4.8666666666666667E-3</v>
      </c>
      <c r="T1150" s="6">
        <f>Table1[[#This Row],[pledged]]/Table1[[#This Row],[backers_count]]</f>
        <v>24.333333333333332</v>
      </c>
      <c r="U1150" t="s">
        <v>8335</v>
      </c>
      <c r="V1150" t="s">
        <v>8336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f>(Table1[[#This Row],[deadline]]/86400)+25569+(-5/24)</f>
        <v>42537.501921296294</v>
      </c>
      <c r="K1151" s="11" t="str">
        <f>TEXT(Table1[[#This Row],[deadline date time serial]],"yyyy")</f>
        <v>2016</v>
      </c>
      <c r="L1151">
        <v>1463504566</v>
      </c>
      <c r="M1151" s="10">
        <f>(Table1[[#This Row],[launched_at]]/86400)+25569+(-5/24)</f>
        <v>42507.501921296294</v>
      </c>
      <c r="N1151" s="9" t="str">
        <f>TEXT(Table1[[#This Row],[launched_at date time serial]], "yyyy")</f>
        <v>2016</v>
      </c>
      <c r="O1151" t="b">
        <v>0</v>
      </c>
      <c r="P1151">
        <v>2</v>
      </c>
      <c r="Q1151" t="b">
        <v>0</v>
      </c>
      <c r="R1151" t="s">
        <v>8283</v>
      </c>
      <c r="S1151" s="5">
        <f>Table1[[#This Row],[pledged]]/Table1[[#This Row],[goal]]</f>
        <v>1.5E-3</v>
      </c>
      <c r="T1151" s="6">
        <f>Table1[[#This Row],[pledged]]/Table1[[#This Row],[backers_count]]</f>
        <v>37.5</v>
      </c>
      <c r="U1151" t="s">
        <v>8335</v>
      </c>
      <c r="V1151" t="s">
        <v>8336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f>(Table1[[#This Row],[deadline]]/86400)+25569+(-5/24)</f>
        <v>42377.74623842592</v>
      </c>
      <c r="K1152" s="11" t="str">
        <f>TEXT(Table1[[#This Row],[deadline date time serial]],"yyyy")</f>
        <v>2016</v>
      </c>
      <c r="L1152">
        <v>1447109675</v>
      </c>
      <c r="M1152" s="10">
        <f>(Table1[[#This Row],[launched_at]]/86400)+25569+(-5/24)</f>
        <v>42317.74623842592</v>
      </c>
      <c r="N1152" s="9" t="str">
        <f>TEXT(Table1[[#This Row],[launched_at date time serial]], "yyyy")</f>
        <v>2015</v>
      </c>
      <c r="O1152" t="b">
        <v>0</v>
      </c>
      <c r="P1152">
        <v>6</v>
      </c>
      <c r="Q1152" t="b">
        <v>0</v>
      </c>
      <c r="R1152" t="s">
        <v>8283</v>
      </c>
      <c r="S1152" s="5">
        <f>Table1[[#This Row],[pledged]]/Table1[[#This Row],[goal]]</f>
        <v>0.1008</v>
      </c>
      <c r="T1152" s="6">
        <f>Table1[[#This Row],[pledged]]/Table1[[#This Row],[backers_count]]</f>
        <v>42</v>
      </c>
      <c r="U1152" t="s">
        <v>8335</v>
      </c>
      <c r="V1152" t="s">
        <v>8336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f>(Table1[[#This Row],[deadline]]/86400)+25569+(-5/24)</f>
        <v>42253.894247685188</v>
      </c>
      <c r="K1153" s="11" t="str">
        <f>TEXT(Table1[[#This Row],[deadline date time serial]],"yyyy")</f>
        <v>2015</v>
      </c>
      <c r="L1153">
        <v>1439000863</v>
      </c>
      <c r="M1153" s="10">
        <f>(Table1[[#This Row],[launched_at]]/86400)+25569+(-5/24)</f>
        <v>42223.894247685188</v>
      </c>
      <c r="N1153" s="9" t="str">
        <f>TEXT(Table1[[#This Row],[launched_at date time serial]], "yyyy")</f>
        <v>2015</v>
      </c>
      <c r="O1153" t="b">
        <v>0</v>
      </c>
      <c r="P1153">
        <v>0</v>
      </c>
      <c r="Q1153" t="b">
        <v>0</v>
      </c>
      <c r="R1153" t="s">
        <v>8283</v>
      </c>
      <c r="S1153" s="5">
        <f>Table1[[#This Row],[pledged]]/Table1[[#This Row],[goal]]</f>
        <v>0</v>
      </c>
      <c r="T1153" s="6" t="e">
        <f>Table1[[#This Row],[pledged]]/Table1[[#This Row],[backers_count]]</f>
        <v>#DIV/0!</v>
      </c>
      <c r="U1153" t="s">
        <v>8335</v>
      </c>
      <c r="V1153" t="s">
        <v>8336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f>(Table1[[#This Row],[deadline]]/86400)+25569+(-5/24)</f>
        <v>42139.501296296294</v>
      </c>
      <c r="K1154" s="11" t="str">
        <f>TEXT(Table1[[#This Row],[deadline date time serial]],"yyyy")</f>
        <v>2015</v>
      </c>
      <c r="L1154">
        <v>1429117312</v>
      </c>
      <c r="M1154" s="10">
        <f>(Table1[[#This Row],[launched_at]]/86400)+25569+(-5/24)</f>
        <v>42109.501296296294</v>
      </c>
      <c r="N1154" s="9" t="str">
        <f>TEXT(Table1[[#This Row],[launched_at date time serial]], "yyyy")</f>
        <v>2015</v>
      </c>
      <c r="O1154" t="b">
        <v>0</v>
      </c>
      <c r="P1154">
        <v>15</v>
      </c>
      <c r="Q1154" t="b">
        <v>0</v>
      </c>
      <c r="R1154" t="s">
        <v>8283</v>
      </c>
      <c r="S1154" s="5">
        <f>Table1[[#This Row],[pledged]]/Table1[[#This Row],[goal]]</f>
        <v>5.6937500000000002E-2</v>
      </c>
      <c r="T1154" s="6">
        <f>Table1[[#This Row],[pledged]]/Table1[[#This Row],[backers_count]]</f>
        <v>60.733333333333334</v>
      </c>
      <c r="U1154" t="s">
        <v>8335</v>
      </c>
      <c r="V1154" t="s">
        <v>8336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f>(Table1[[#This Row],[deadline]]/86400)+25569+(-5/24)</f>
        <v>42173.505844907406</v>
      </c>
      <c r="K1155" s="11" t="str">
        <f>TEXT(Table1[[#This Row],[deadline date time serial]],"yyyy")</f>
        <v>2015</v>
      </c>
      <c r="L1155">
        <v>1432055305</v>
      </c>
      <c r="M1155" s="10">
        <f>(Table1[[#This Row],[launched_at]]/86400)+25569+(-5/24)</f>
        <v>42143.505844907406</v>
      </c>
      <c r="N1155" s="9" t="str">
        <f>TEXT(Table1[[#This Row],[launched_at date time serial]], "yyyy")</f>
        <v>2015</v>
      </c>
      <c r="O1155" t="b">
        <v>0</v>
      </c>
      <c r="P1155">
        <v>1</v>
      </c>
      <c r="Q1155" t="b">
        <v>0</v>
      </c>
      <c r="R1155" t="s">
        <v>8283</v>
      </c>
      <c r="S1155" s="5">
        <f>Table1[[#This Row],[pledged]]/Table1[[#This Row],[goal]]</f>
        <v>6.2500000000000003E-3</v>
      </c>
      <c r="T1155" s="6">
        <f>Table1[[#This Row],[pledged]]/Table1[[#This Row],[backers_count]]</f>
        <v>50</v>
      </c>
      <c r="U1155" t="s">
        <v>8335</v>
      </c>
      <c r="V1155" t="s">
        <v>8336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f>(Table1[[#This Row],[deadline]]/86400)+25569+(-5/24)</f>
        <v>42252.900532407402</v>
      </c>
      <c r="K1156" s="11" t="str">
        <f>TEXT(Table1[[#This Row],[deadline date time serial]],"yyyy")</f>
        <v>2015</v>
      </c>
      <c r="L1156">
        <v>1438915006</v>
      </c>
      <c r="M1156" s="10">
        <f>(Table1[[#This Row],[launched_at]]/86400)+25569+(-5/24)</f>
        <v>42222.900532407402</v>
      </c>
      <c r="N1156" s="9" t="str">
        <f>TEXT(Table1[[#This Row],[launched_at date time serial]], "yyyy")</f>
        <v>2015</v>
      </c>
      <c r="O1156" t="b">
        <v>0</v>
      </c>
      <c r="P1156">
        <v>3</v>
      </c>
      <c r="Q1156" t="b">
        <v>0</v>
      </c>
      <c r="R1156" t="s">
        <v>8283</v>
      </c>
      <c r="S1156" s="5">
        <f>Table1[[#This Row],[pledged]]/Table1[[#This Row],[goal]]</f>
        <v>6.5000000000000002E-2</v>
      </c>
      <c r="T1156" s="6">
        <f>Table1[[#This Row],[pledged]]/Table1[[#This Row],[backers_count]]</f>
        <v>108.33333333333333</v>
      </c>
      <c r="U1156" t="s">
        <v>8335</v>
      </c>
      <c r="V1156" t="s">
        <v>8336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f>(Table1[[#This Row],[deadline]]/86400)+25569+(-5/24)</f>
        <v>41865.555648148147</v>
      </c>
      <c r="K1157" s="11" t="str">
        <f>TEXT(Table1[[#This Row],[deadline date time serial]],"yyyy")</f>
        <v>2014</v>
      </c>
      <c r="L1157">
        <v>1405448408</v>
      </c>
      <c r="M1157" s="10">
        <f>(Table1[[#This Row],[launched_at]]/86400)+25569+(-5/24)</f>
        <v>41835.555648148147</v>
      </c>
      <c r="N1157" s="9" t="str">
        <f>TEXT(Table1[[#This Row],[launched_at date time serial]], "yyyy")</f>
        <v>2014</v>
      </c>
      <c r="O1157" t="b">
        <v>0</v>
      </c>
      <c r="P1157">
        <v>8</v>
      </c>
      <c r="Q1157" t="b">
        <v>0</v>
      </c>
      <c r="R1157" t="s">
        <v>8283</v>
      </c>
      <c r="S1157" s="5">
        <f>Table1[[#This Row],[pledged]]/Table1[[#This Row],[goal]]</f>
        <v>7.5199999999999998E-3</v>
      </c>
      <c r="T1157" s="6">
        <f>Table1[[#This Row],[pledged]]/Table1[[#This Row],[backers_count]]</f>
        <v>23.5</v>
      </c>
      <c r="U1157" t="s">
        <v>8335</v>
      </c>
      <c r="V1157" t="s">
        <v>8336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f>(Table1[[#This Row],[deadline]]/86400)+25569+(-5/24)</f>
        <v>42058.862986111104</v>
      </c>
      <c r="K1158" s="11" t="str">
        <f>TEXT(Table1[[#This Row],[deadline date time serial]],"yyyy")</f>
        <v>2015</v>
      </c>
      <c r="L1158">
        <v>1422150162</v>
      </c>
      <c r="M1158" s="10">
        <f>(Table1[[#This Row],[launched_at]]/86400)+25569+(-5/24)</f>
        <v>42028.862986111104</v>
      </c>
      <c r="N1158" s="9" t="str">
        <f>TEXT(Table1[[#This Row],[launched_at date time serial]], "yyyy")</f>
        <v>2015</v>
      </c>
      <c r="O1158" t="b">
        <v>0</v>
      </c>
      <c r="P1158">
        <v>0</v>
      </c>
      <c r="Q1158" t="b">
        <v>0</v>
      </c>
      <c r="R1158" t="s">
        <v>8283</v>
      </c>
      <c r="S1158" s="5">
        <f>Table1[[#This Row],[pledged]]/Table1[[#This Row],[goal]]</f>
        <v>0</v>
      </c>
      <c r="T1158" s="6" t="e">
        <f>Table1[[#This Row],[pledged]]/Table1[[#This Row],[backers_count]]</f>
        <v>#DIV/0!</v>
      </c>
      <c r="U1158" t="s">
        <v>8335</v>
      </c>
      <c r="V1158" t="s">
        <v>8336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f>(Table1[[#This Row],[deadline]]/86400)+25569+(-5/24)</f>
        <v>41978.46157407407</v>
      </c>
      <c r="K1159" s="11" t="str">
        <f>TEXT(Table1[[#This Row],[deadline date time serial]],"yyyy")</f>
        <v>2014</v>
      </c>
      <c r="L1159">
        <v>1412607880</v>
      </c>
      <c r="M1159" s="10">
        <f>(Table1[[#This Row],[launched_at]]/86400)+25569+(-5/24)</f>
        <v>41918.419907407406</v>
      </c>
      <c r="N1159" s="9" t="str">
        <f>TEXT(Table1[[#This Row],[launched_at date time serial]], "yyyy")</f>
        <v>2014</v>
      </c>
      <c r="O1159" t="b">
        <v>0</v>
      </c>
      <c r="P1159">
        <v>3</v>
      </c>
      <c r="Q1159" t="b">
        <v>0</v>
      </c>
      <c r="R1159" t="s">
        <v>8283</v>
      </c>
      <c r="S1159" s="5">
        <f>Table1[[#This Row],[pledged]]/Table1[[#This Row],[goal]]</f>
        <v>1.5100000000000001E-2</v>
      </c>
      <c r="T1159" s="6">
        <f>Table1[[#This Row],[pledged]]/Table1[[#This Row],[backers_count]]</f>
        <v>50.333333333333336</v>
      </c>
      <c r="U1159" t="s">
        <v>8335</v>
      </c>
      <c r="V1159" t="s">
        <v>8336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f>(Table1[[#This Row],[deadline]]/86400)+25569+(-5/24)</f>
        <v>41981.883425925924</v>
      </c>
      <c r="K1160" s="11" t="str">
        <f>TEXT(Table1[[#This Row],[deadline date time serial]],"yyyy")</f>
        <v>2014</v>
      </c>
      <c r="L1160">
        <v>1415499128</v>
      </c>
      <c r="M1160" s="10">
        <f>(Table1[[#This Row],[launched_at]]/86400)+25569+(-5/24)</f>
        <v>41951.883425925924</v>
      </c>
      <c r="N1160" s="9" t="str">
        <f>TEXT(Table1[[#This Row],[launched_at date time serial]], "yyyy")</f>
        <v>2014</v>
      </c>
      <c r="O1160" t="b">
        <v>0</v>
      </c>
      <c r="P1160">
        <v>3</v>
      </c>
      <c r="Q1160" t="b">
        <v>0</v>
      </c>
      <c r="R1160" t="s">
        <v>8283</v>
      </c>
      <c r="S1160" s="5">
        <f>Table1[[#This Row],[pledged]]/Table1[[#This Row],[goal]]</f>
        <v>4.6666666666666671E-3</v>
      </c>
      <c r="T1160" s="6">
        <f>Table1[[#This Row],[pledged]]/Table1[[#This Row],[backers_count]]</f>
        <v>11.666666666666666</v>
      </c>
      <c r="U1160" t="s">
        <v>8335</v>
      </c>
      <c r="V1160" t="s">
        <v>8336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f>(Table1[[#This Row],[deadline]]/86400)+25569+(-5/24)</f>
        <v>42185.447916666664</v>
      </c>
      <c r="K1161" s="11" t="str">
        <f>TEXT(Table1[[#This Row],[deadline date time serial]],"yyyy")</f>
        <v>2015</v>
      </c>
      <c r="L1161">
        <v>1433006765</v>
      </c>
      <c r="M1161" s="10">
        <f>(Table1[[#This Row],[launched_at]]/86400)+25569+(-5/24)</f>
        <v>42154.518113425926</v>
      </c>
      <c r="N1161" s="9" t="str">
        <f>TEXT(Table1[[#This Row],[launched_at date time serial]], "yyyy")</f>
        <v>2015</v>
      </c>
      <c r="O1161" t="b">
        <v>0</v>
      </c>
      <c r="P1161">
        <v>0</v>
      </c>
      <c r="Q1161" t="b">
        <v>0</v>
      </c>
      <c r="R1161" t="s">
        <v>8283</v>
      </c>
      <c r="S1161" s="5">
        <f>Table1[[#This Row],[pledged]]/Table1[[#This Row],[goal]]</f>
        <v>0</v>
      </c>
      <c r="T1161" s="6" t="e">
        <f>Table1[[#This Row],[pledged]]/Table1[[#This Row],[backers_count]]</f>
        <v>#DIV/0!</v>
      </c>
      <c r="U1161" t="s">
        <v>8335</v>
      </c>
      <c r="V1161" t="s">
        <v>8336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f>(Table1[[#This Row],[deadline]]/86400)+25569+(-5/24)</f>
        <v>42090.904930555553</v>
      </c>
      <c r="K1162" s="11" t="str">
        <f>TEXT(Table1[[#This Row],[deadline date time serial]],"yyyy")</f>
        <v>2015</v>
      </c>
      <c r="L1162">
        <v>1424922186</v>
      </c>
      <c r="M1162" s="10">
        <f>(Table1[[#This Row],[launched_at]]/86400)+25569+(-5/24)</f>
        <v>42060.946597222217</v>
      </c>
      <c r="N1162" s="9" t="str">
        <f>TEXT(Table1[[#This Row],[launched_at date time serial]], "yyyy")</f>
        <v>2015</v>
      </c>
      <c r="O1162" t="b">
        <v>0</v>
      </c>
      <c r="P1162">
        <v>19</v>
      </c>
      <c r="Q1162" t="b">
        <v>0</v>
      </c>
      <c r="R1162" t="s">
        <v>8283</v>
      </c>
      <c r="S1162" s="5">
        <f>Table1[[#This Row],[pledged]]/Table1[[#This Row],[goal]]</f>
        <v>3.85E-2</v>
      </c>
      <c r="T1162" s="6">
        <f>Table1[[#This Row],[pledged]]/Table1[[#This Row],[backers_count]]</f>
        <v>60.789473684210527</v>
      </c>
      <c r="U1162" t="s">
        <v>8335</v>
      </c>
      <c r="V1162" t="s">
        <v>8336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f>(Table1[[#This Row],[deadline]]/86400)+25569+(-5/24)</f>
        <v>42143.421168981477</v>
      </c>
      <c r="K1163" s="11" t="str">
        <f>TEXT(Table1[[#This Row],[deadline date time serial]],"yyyy")</f>
        <v>2015</v>
      </c>
      <c r="L1163">
        <v>1430233589</v>
      </c>
      <c r="M1163" s="10">
        <f>(Table1[[#This Row],[launched_at]]/86400)+25569+(-5/24)</f>
        <v>42122.421168981477</v>
      </c>
      <c r="N1163" s="9" t="str">
        <f>TEXT(Table1[[#This Row],[launched_at date time serial]], "yyyy")</f>
        <v>2015</v>
      </c>
      <c r="O1163" t="b">
        <v>0</v>
      </c>
      <c r="P1163">
        <v>0</v>
      </c>
      <c r="Q1163" t="b">
        <v>0</v>
      </c>
      <c r="R1163" t="s">
        <v>8283</v>
      </c>
      <c r="S1163" s="5">
        <f>Table1[[#This Row],[pledged]]/Table1[[#This Row],[goal]]</f>
        <v>0</v>
      </c>
      <c r="T1163" s="6" t="e">
        <f>Table1[[#This Row],[pledged]]/Table1[[#This Row],[backers_count]]</f>
        <v>#DIV/0!</v>
      </c>
      <c r="U1163" t="s">
        <v>8335</v>
      </c>
      <c r="V1163" t="s">
        <v>8336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f>(Table1[[#This Row],[deadline]]/86400)+25569+(-5/24)</f>
        <v>41907.475277777776</v>
      </c>
      <c r="K1164" s="11" t="str">
        <f>TEXT(Table1[[#This Row],[deadline date time serial]],"yyyy")</f>
        <v>2014</v>
      </c>
      <c r="L1164">
        <v>1408983864</v>
      </c>
      <c r="M1164" s="10">
        <f>(Table1[[#This Row],[launched_at]]/86400)+25569+(-5/24)</f>
        <v>41876.475277777776</v>
      </c>
      <c r="N1164" s="9" t="str">
        <f>TEXT(Table1[[#This Row],[launched_at date time serial]], "yyyy")</f>
        <v>2014</v>
      </c>
      <c r="O1164" t="b">
        <v>0</v>
      </c>
      <c r="P1164">
        <v>2</v>
      </c>
      <c r="Q1164" t="b">
        <v>0</v>
      </c>
      <c r="R1164" t="s">
        <v>8283</v>
      </c>
      <c r="S1164" s="5">
        <f>Table1[[#This Row],[pledged]]/Table1[[#This Row],[goal]]</f>
        <v>5.8333333333333338E-4</v>
      </c>
      <c r="T1164" s="6">
        <f>Table1[[#This Row],[pledged]]/Table1[[#This Row],[backers_count]]</f>
        <v>17.5</v>
      </c>
      <c r="U1164" t="s">
        <v>8335</v>
      </c>
      <c r="V1164" t="s">
        <v>8336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f>(Table1[[#This Row],[deadline]]/86400)+25569+(-5/24)</f>
        <v>41860.515277777777</v>
      </c>
      <c r="K1165" s="11" t="str">
        <f>TEXT(Table1[[#This Row],[deadline date time serial]],"yyyy")</f>
        <v>2014</v>
      </c>
      <c r="L1165">
        <v>1405012920</v>
      </c>
      <c r="M1165" s="10">
        <f>(Table1[[#This Row],[launched_at]]/86400)+25569+(-5/24)</f>
        <v>41830.515277777777</v>
      </c>
      <c r="N1165" s="9" t="str">
        <f>TEXT(Table1[[#This Row],[launched_at date time serial]], "yyyy")</f>
        <v>2014</v>
      </c>
      <c r="O1165" t="b">
        <v>0</v>
      </c>
      <c r="P1165">
        <v>0</v>
      </c>
      <c r="Q1165" t="b">
        <v>0</v>
      </c>
      <c r="R1165" t="s">
        <v>8283</v>
      </c>
      <c r="S1165" s="5">
        <f>Table1[[#This Row],[pledged]]/Table1[[#This Row],[goal]]</f>
        <v>0</v>
      </c>
      <c r="T1165" s="6" t="e">
        <f>Table1[[#This Row],[pledged]]/Table1[[#This Row],[backers_count]]</f>
        <v>#DIV/0!</v>
      </c>
      <c r="U1165" t="s">
        <v>8335</v>
      </c>
      <c r="V1165" t="s">
        <v>8336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f>(Table1[[#This Row],[deadline]]/86400)+25569+(-5/24)</f>
        <v>42539.51599537037</v>
      </c>
      <c r="K1166" s="11" t="str">
        <f>TEXT(Table1[[#This Row],[deadline date time serial]],"yyyy")</f>
        <v>2016</v>
      </c>
      <c r="L1166">
        <v>1463678582</v>
      </c>
      <c r="M1166" s="10">
        <f>(Table1[[#This Row],[launched_at]]/86400)+25569+(-5/24)</f>
        <v>42509.51599537037</v>
      </c>
      <c r="N1166" s="9" t="str">
        <f>TEXT(Table1[[#This Row],[launched_at date time serial]], "yyyy")</f>
        <v>2016</v>
      </c>
      <c r="O1166" t="b">
        <v>0</v>
      </c>
      <c r="P1166">
        <v>0</v>
      </c>
      <c r="Q1166" t="b">
        <v>0</v>
      </c>
      <c r="R1166" t="s">
        <v>8283</v>
      </c>
      <c r="S1166" s="5">
        <f>Table1[[#This Row],[pledged]]/Table1[[#This Row],[goal]]</f>
        <v>0</v>
      </c>
      <c r="T1166" s="6" t="e">
        <f>Table1[[#This Row],[pledged]]/Table1[[#This Row],[backers_count]]</f>
        <v>#DIV/0!</v>
      </c>
      <c r="U1166" t="s">
        <v>8335</v>
      </c>
      <c r="V1166" t="s">
        <v>8336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f>(Table1[[#This Row],[deadline]]/86400)+25569+(-5/24)</f>
        <v>41826.00613425926</v>
      </c>
      <c r="K1167" s="11" t="str">
        <f>TEXT(Table1[[#This Row],[deadline date time serial]],"yyyy")</f>
        <v>2014</v>
      </c>
      <c r="L1167">
        <v>1401685730</v>
      </c>
      <c r="M1167" s="10">
        <f>(Table1[[#This Row],[launched_at]]/86400)+25569+(-5/24)</f>
        <v>41792.00613425926</v>
      </c>
      <c r="N1167" s="9" t="str">
        <f>TEXT(Table1[[#This Row],[launched_at date time serial]], "yyyy")</f>
        <v>2014</v>
      </c>
      <c r="O1167" t="b">
        <v>0</v>
      </c>
      <c r="P1167">
        <v>25</v>
      </c>
      <c r="Q1167" t="b">
        <v>0</v>
      </c>
      <c r="R1167" t="s">
        <v>8283</v>
      </c>
      <c r="S1167" s="5">
        <f>Table1[[#This Row],[pledged]]/Table1[[#This Row],[goal]]</f>
        <v>0.20705000000000001</v>
      </c>
      <c r="T1167" s="6">
        <f>Table1[[#This Row],[pledged]]/Table1[[#This Row],[backers_count]]</f>
        <v>82.82</v>
      </c>
      <c r="U1167" t="s">
        <v>8335</v>
      </c>
      <c r="V1167" t="s">
        <v>8336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f>(Table1[[#This Row],[deadline]]/86400)+25569+(-5/24)</f>
        <v>42180.958333333336</v>
      </c>
      <c r="K1168" s="11" t="str">
        <f>TEXT(Table1[[#This Row],[deadline date time serial]],"yyyy")</f>
        <v>2015</v>
      </c>
      <c r="L1168">
        <v>1432640342</v>
      </c>
      <c r="M1168" s="10">
        <f>(Table1[[#This Row],[launched_at]]/86400)+25569+(-5/24)</f>
        <v>42150.277106481481</v>
      </c>
      <c r="N1168" s="9" t="str">
        <f>TEXT(Table1[[#This Row],[launched_at date time serial]], "yyyy")</f>
        <v>2015</v>
      </c>
      <c r="O1168" t="b">
        <v>0</v>
      </c>
      <c r="P1168">
        <v>8</v>
      </c>
      <c r="Q1168" t="b">
        <v>0</v>
      </c>
      <c r="R1168" t="s">
        <v>8283</v>
      </c>
      <c r="S1168" s="5">
        <f>Table1[[#This Row],[pledged]]/Table1[[#This Row],[goal]]</f>
        <v>0.19139999999999999</v>
      </c>
      <c r="T1168" s="6">
        <f>Table1[[#This Row],[pledged]]/Table1[[#This Row],[backers_count]]</f>
        <v>358.875</v>
      </c>
      <c r="U1168" t="s">
        <v>8335</v>
      </c>
      <c r="V1168" t="s">
        <v>8336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f>(Table1[[#This Row],[deadline]]/86400)+25569+(-5/24)</f>
        <v>41894.526562499996</v>
      </c>
      <c r="K1169" s="11" t="str">
        <f>TEXT(Table1[[#This Row],[deadline date time serial]],"yyyy")</f>
        <v>2014</v>
      </c>
      <c r="L1169">
        <v>1407865095</v>
      </c>
      <c r="M1169" s="10">
        <f>(Table1[[#This Row],[launched_at]]/86400)+25569+(-5/24)</f>
        <v>41863.526562499996</v>
      </c>
      <c r="N1169" s="9" t="str">
        <f>TEXT(Table1[[#This Row],[launched_at date time serial]], "yyyy")</f>
        <v>2014</v>
      </c>
      <c r="O1169" t="b">
        <v>0</v>
      </c>
      <c r="P1169">
        <v>16</v>
      </c>
      <c r="Q1169" t="b">
        <v>0</v>
      </c>
      <c r="R1169" t="s">
        <v>8283</v>
      </c>
      <c r="S1169" s="5">
        <f>Table1[[#This Row],[pledged]]/Table1[[#This Row],[goal]]</f>
        <v>1.6316666666666667E-2</v>
      </c>
      <c r="T1169" s="6">
        <f>Table1[[#This Row],[pledged]]/Table1[[#This Row],[backers_count]]</f>
        <v>61.1875</v>
      </c>
      <c r="U1169" t="s">
        <v>8335</v>
      </c>
      <c r="V1169" t="s">
        <v>8336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f>(Table1[[#This Row],[deadline]]/86400)+25569+(-5/24)</f>
        <v>42634.845659722218</v>
      </c>
      <c r="K1170" s="11" t="str">
        <f>TEXT(Table1[[#This Row],[deadline date time serial]],"yyyy")</f>
        <v>2016</v>
      </c>
      <c r="L1170">
        <v>1471915065</v>
      </c>
      <c r="M1170" s="10">
        <f>(Table1[[#This Row],[launched_at]]/86400)+25569+(-5/24)</f>
        <v>42604.845659722218</v>
      </c>
      <c r="N1170" s="9" t="str">
        <f>TEXT(Table1[[#This Row],[launched_at date time serial]], "yyyy")</f>
        <v>2016</v>
      </c>
      <c r="O1170" t="b">
        <v>0</v>
      </c>
      <c r="P1170">
        <v>3</v>
      </c>
      <c r="Q1170" t="b">
        <v>0</v>
      </c>
      <c r="R1170" t="s">
        <v>8283</v>
      </c>
      <c r="S1170" s="5">
        <f>Table1[[#This Row],[pledged]]/Table1[[#This Row],[goal]]</f>
        <v>5.6666666666666664E-2</v>
      </c>
      <c r="T1170" s="6">
        <f>Table1[[#This Row],[pledged]]/Table1[[#This Row],[backers_count]]</f>
        <v>340</v>
      </c>
      <c r="U1170" t="s">
        <v>8335</v>
      </c>
      <c r="V1170" t="s">
        <v>8336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f>(Table1[[#This Row],[deadline]]/86400)+25569+(-5/24)</f>
        <v>42057.145405092589</v>
      </c>
      <c r="K1171" s="11" t="str">
        <f>TEXT(Table1[[#This Row],[deadline date time serial]],"yyyy")</f>
        <v>2015</v>
      </c>
      <c r="L1171">
        <v>1422001763</v>
      </c>
      <c r="M1171" s="10">
        <f>(Table1[[#This Row],[launched_at]]/86400)+25569+(-5/24)</f>
        <v>42027.145405092589</v>
      </c>
      <c r="N1171" s="9" t="str">
        <f>TEXT(Table1[[#This Row],[launched_at date time serial]], "yyyy")</f>
        <v>2015</v>
      </c>
      <c r="O1171" t="b">
        <v>0</v>
      </c>
      <c r="P1171">
        <v>3</v>
      </c>
      <c r="Q1171" t="b">
        <v>0</v>
      </c>
      <c r="R1171" t="s">
        <v>8283</v>
      </c>
      <c r="S1171" s="5">
        <f>Table1[[#This Row],[pledged]]/Table1[[#This Row],[goal]]</f>
        <v>1.6999999999999999E-3</v>
      </c>
      <c r="T1171" s="6">
        <f>Table1[[#This Row],[pledged]]/Table1[[#This Row],[backers_count]]</f>
        <v>5.666666666666667</v>
      </c>
      <c r="U1171" t="s">
        <v>8335</v>
      </c>
      <c r="V1171" t="s">
        <v>8336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f>(Table1[[#This Row],[deadline]]/86400)+25569+(-5/24)</f>
        <v>42154.684849537036</v>
      </c>
      <c r="K1172" s="11" t="str">
        <f>TEXT(Table1[[#This Row],[deadline date time serial]],"yyyy")</f>
        <v>2015</v>
      </c>
      <c r="L1172">
        <v>1430429171</v>
      </c>
      <c r="M1172" s="10">
        <f>(Table1[[#This Row],[launched_at]]/86400)+25569+(-5/24)</f>
        <v>42124.684849537036</v>
      </c>
      <c r="N1172" s="9" t="str">
        <f>TEXT(Table1[[#This Row],[launched_at date time serial]], "yyyy")</f>
        <v>2015</v>
      </c>
      <c r="O1172" t="b">
        <v>0</v>
      </c>
      <c r="P1172">
        <v>2</v>
      </c>
      <c r="Q1172" t="b">
        <v>0</v>
      </c>
      <c r="R1172" t="s">
        <v>8283</v>
      </c>
      <c r="S1172" s="5">
        <f>Table1[[#This Row],[pledged]]/Table1[[#This Row],[goal]]</f>
        <v>4.0000000000000001E-3</v>
      </c>
      <c r="T1172" s="6">
        <f>Table1[[#This Row],[pledged]]/Table1[[#This Row],[backers_count]]</f>
        <v>50</v>
      </c>
      <c r="U1172" t="s">
        <v>8335</v>
      </c>
      <c r="V1172" t="s">
        <v>8336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f>(Table1[[#This Row],[deadline]]/86400)+25569+(-5/24)</f>
        <v>41956.638043981475</v>
      </c>
      <c r="K1173" s="11" t="str">
        <f>TEXT(Table1[[#This Row],[deadline date time serial]],"yyyy")</f>
        <v>2014</v>
      </c>
      <c r="L1173">
        <v>1414351127</v>
      </c>
      <c r="M1173" s="10">
        <f>(Table1[[#This Row],[launched_at]]/86400)+25569+(-5/24)</f>
        <v>41938.596377314811</v>
      </c>
      <c r="N1173" s="9" t="str">
        <f>TEXT(Table1[[#This Row],[launched_at date time serial]], "yyyy")</f>
        <v>2014</v>
      </c>
      <c r="O1173" t="b">
        <v>0</v>
      </c>
      <c r="P1173">
        <v>1</v>
      </c>
      <c r="Q1173" t="b">
        <v>0</v>
      </c>
      <c r="R1173" t="s">
        <v>8283</v>
      </c>
      <c r="S1173" s="5">
        <f>Table1[[#This Row],[pledged]]/Table1[[#This Row],[goal]]</f>
        <v>1E-3</v>
      </c>
      <c r="T1173" s="6">
        <f>Table1[[#This Row],[pledged]]/Table1[[#This Row],[backers_count]]</f>
        <v>25</v>
      </c>
      <c r="U1173" t="s">
        <v>8335</v>
      </c>
      <c r="V1173" t="s">
        <v>8336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f>(Table1[[#This Row],[deadline]]/86400)+25569+(-5/24)</f>
        <v>41871.473981481475</v>
      </c>
      <c r="K1174" s="11" t="str">
        <f>TEXT(Table1[[#This Row],[deadline date time serial]],"yyyy")</f>
        <v>2014</v>
      </c>
      <c r="L1174">
        <v>1405959752</v>
      </c>
      <c r="M1174" s="10">
        <f>(Table1[[#This Row],[launched_at]]/86400)+25569+(-5/24)</f>
        <v>41841.473981481475</v>
      </c>
      <c r="N1174" s="9" t="str">
        <f>TEXT(Table1[[#This Row],[launched_at date time serial]], "yyyy")</f>
        <v>2014</v>
      </c>
      <c r="O1174" t="b">
        <v>0</v>
      </c>
      <c r="P1174">
        <v>0</v>
      </c>
      <c r="Q1174" t="b">
        <v>0</v>
      </c>
      <c r="R1174" t="s">
        <v>8283</v>
      </c>
      <c r="S1174" s="5">
        <f>Table1[[#This Row],[pledged]]/Table1[[#This Row],[goal]]</f>
        <v>0</v>
      </c>
      <c r="T1174" s="6" t="e">
        <f>Table1[[#This Row],[pledged]]/Table1[[#This Row],[backers_count]]</f>
        <v>#DIV/0!</v>
      </c>
      <c r="U1174" t="s">
        <v>8335</v>
      </c>
      <c r="V1174" t="s">
        <v>8336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f>(Table1[[#This Row],[deadline]]/86400)+25569+(-5/24)</f>
        <v>42218.97751157407</v>
      </c>
      <c r="K1175" s="11" t="str">
        <f>TEXT(Table1[[#This Row],[deadline date time serial]],"yyyy")</f>
        <v>2015</v>
      </c>
      <c r="L1175">
        <v>1435552057</v>
      </c>
      <c r="M1175" s="10">
        <f>(Table1[[#This Row],[launched_at]]/86400)+25569+(-5/24)</f>
        <v>42183.97751157407</v>
      </c>
      <c r="N1175" s="9" t="str">
        <f>TEXT(Table1[[#This Row],[launched_at date time serial]], "yyyy")</f>
        <v>2015</v>
      </c>
      <c r="O1175" t="b">
        <v>0</v>
      </c>
      <c r="P1175">
        <v>1</v>
      </c>
      <c r="Q1175" t="b">
        <v>0</v>
      </c>
      <c r="R1175" t="s">
        <v>8283</v>
      </c>
      <c r="S1175" s="5">
        <f>Table1[[#This Row],[pledged]]/Table1[[#This Row],[goal]]</f>
        <v>2.4000000000000001E-4</v>
      </c>
      <c r="T1175" s="6">
        <f>Table1[[#This Row],[pledged]]/Table1[[#This Row],[backers_count]]</f>
        <v>30</v>
      </c>
      <c r="U1175" t="s">
        <v>8335</v>
      </c>
      <c r="V1175" t="s">
        <v>8336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f>(Table1[[#This Row],[deadline]]/86400)+25569+(-5/24)</f>
        <v>42498.633414351854</v>
      </c>
      <c r="K1176" s="11" t="str">
        <f>TEXT(Table1[[#This Row],[deadline date time serial]],"yyyy")</f>
        <v>2016</v>
      </c>
      <c r="L1176">
        <v>1460146327</v>
      </c>
      <c r="M1176" s="10">
        <f>(Table1[[#This Row],[launched_at]]/86400)+25569+(-5/24)</f>
        <v>42468.633414351854</v>
      </c>
      <c r="N1176" s="9" t="str">
        <f>TEXT(Table1[[#This Row],[launched_at date time serial]], "yyyy")</f>
        <v>2016</v>
      </c>
      <c r="O1176" t="b">
        <v>0</v>
      </c>
      <c r="P1176">
        <v>19</v>
      </c>
      <c r="Q1176" t="b">
        <v>0</v>
      </c>
      <c r="R1176" t="s">
        <v>8283</v>
      </c>
      <c r="S1176" s="5">
        <f>Table1[[#This Row],[pledged]]/Table1[[#This Row],[goal]]</f>
        <v>5.906666666666667E-2</v>
      </c>
      <c r="T1176" s="6">
        <f>Table1[[#This Row],[pledged]]/Table1[[#This Row],[backers_count]]</f>
        <v>46.631578947368418</v>
      </c>
      <c r="U1176" t="s">
        <v>8335</v>
      </c>
      <c r="V1176" t="s">
        <v>8336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f>(Table1[[#This Row],[deadline]]/86400)+25569+(-5/24)</f>
        <v>42200.520127314812</v>
      </c>
      <c r="K1177" s="11" t="str">
        <f>TEXT(Table1[[#This Row],[deadline date time serial]],"yyyy")</f>
        <v>2015</v>
      </c>
      <c r="L1177">
        <v>1434389339</v>
      </c>
      <c r="M1177" s="10">
        <f>(Table1[[#This Row],[launched_at]]/86400)+25569+(-5/24)</f>
        <v>42170.520127314812</v>
      </c>
      <c r="N1177" s="9" t="str">
        <f>TEXT(Table1[[#This Row],[launched_at date time serial]], "yyyy")</f>
        <v>2015</v>
      </c>
      <c r="O1177" t="b">
        <v>0</v>
      </c>
      <c r="P1177">
        <v>9</v>
      </c>
      <c r="Q1177" t="b">
        <v>0</v>
      </c>
      <c r="R1177" t="s">
        <v>8283</v>
      </c>
      <c r="S1177" s="5">
        <f>Table1[[#This Row],[pledged]]/Table1[[#This Row],[goal]]</f>
        <v>2.9250000000000002E-2</v>
      </c>
      <c r="T1177" s="6">
        <f>Table1[[#This Row],[pledged]]/Table1[[#This Row],[backers_count]]</f>
        <v>65</v>
      </c>
      <c r="U1177" t="s">
        <v>8335</v>
      </c>
      <c r="V1177" t="s">
        <v>8336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f>(Table1[[#This Row],[deadline]]/86400)+25569+(-5/24)</f>
        <v>42800.333333333336</v>
      </c>
      <c r="K1178" s="11" t="str">
        <f>TEXT(Table1[[#This Row],[deadline date time serial]],"yyyy")</f>
        <v>2017</v>
      </c>
      <c r="L1178">
        <v>1484094498</v>
      </c>
      <c r="M1178" s="10">
        <f>(Table1[[#This Row],[launched_at]]/86400)+25569+(-5/24)</f>
        <v>42745.811319444438</v>
      </c>
      <c r="N1178" s="9" t="str">
        <f>TEXT(Table1[[#This Row],[launched_at date time serial]], "yyyy")</f>
        <v>2017</v>
      </c>
      <c r="O1178" t="b">
        <v>0</v>
      </c>
      <c r="P1178">
        <v>1</v>
      </c>
      <c r="Q1178" t="b">
        <v>0</v>
      </c>
      <c r="R1178" t="s">
        <v>8283</v>
      </c>
      <c r="S1178" s="5">
        <f>Table1[[#This Row],[pledged]]/Table1[[#This Row],[goal]]</f>
        <v>5.7142857142857142E-5</v>
      </c>
      <c r="T1178" s="6">
        <f>Table1[[#This Row],[pledged]]/Table1[[#This Row],[backers_count]]</f>
        <v>10</v>
      </c>
      <c r="U1178" t="s">
        <v>8335</v>
      </c>
      <c r="V1178" t="s">
        <v>8336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f>(Table1[[#This Row],[deadline]]/86400)+25569+(-5/24)</f>
        <v>41927.452499999999</v>
      </c>
      <c r="K1179" s="11" t="str">
        <f>TEXT(Table1[[#This Row],[deadline date time serial]],"yyyy")</f>
        <v>2014</v>
      </c>
      <c r="L1179">
        <v>1410796296</v>
      </c>
      <c r="M1179" s="10">
        <f>(Table1[[#This Row],[launched_at]]/86400)+25569+(-5/24)</f>
        <v>41897.452499999999</v>
      </c>
      <c r="N1179" s="9" t="str">
        <f>TEXT(Table1[[#This Row],[launched_at date time serial]], "yyyy")</f>
        <v>2014</v>
      </c>
      <c r="O1179" t="b">
        <v>0</v>
      </c>
      <c r="P1179">
        <v>0</v>
      </c>
      <c r="Q1179" t="b">
        <v>0</v>
      </c>
      <c r="R1179" t="s">
        <v>8283</v>
      </c>
      <c r="S1179" s="5">
        <f>Table1[[#This Row],[pledged]]/Table1[[#This Row],[goal]]</f>
        <v>0</v>
      </c>
      <c r="T1179" s="6" t="e">
        <f>Table1[[#This Row],[pledged]]/Table1[[#This Row],[backers_count]]</f>
        <v>#DIV/0!</v>
      </c>
      <c r="U1179" t="s">
        <v>8335</v>
      </c>
      <c r="V1179" t="s">
        <v>8336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f>(Table1[[#This Row],[deadline]]/86400)+25569+(-5/24)</f>
        <v>41867.69736111111</v>
      </c>
      <c r="K1180" s="11" t="str">
        <f>TEXT(Table1[[#This Row],[deadline date time serial]],"yyyy")</f>
        <v>2014</v>
      </c>
      <c r="L1180">
        <v>1405633452</v>
      </c>
      <c r="M1180" s="10">
        <f>(Table1[[#This Row],[launched_at]]/86400)+25569+(-5/24)</f>
        <v>41837.69736111111</v>
      </c>
      <c r="N1180" s="9" t="str">
        <f>TEXT(Table1[[#This Row],[launched_at date time serial]], "yyyy")</f>
        <v>2014</v>
      </c>
      <c r="O1180" t="b">
        <v>0</v>
      </c>
      <c r="P1180">
        <v>1</v>
      </c>
      <c r="Q1180" t="b">
        <v>0</v>
      </c>
      <c r="R1180" t="s">
        <v>8283</v>
      </c>
      <c r="S1180" s="5">
        <f>Table1[[#This Row],[pledged]]/Table1[[#This Row],[goal]]</f>
        <v>6.666666666666667E-5</v>
      </c>
      <c r="T1180" s="6">
        <f>Table1[[#This Row],[pledged]]/Table1[[#This Row],[backers_count]]</f>
        <v>5</v>
      </c>
      <c r="U1180" t="s">
        <v>8335</v>
      </c>
      <c r="V1180" t="s">
        <v>8336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f>(Table1[[#This Row],[deadline]]/86400)+25569+(-5/24)</f>
        <v>42305.511886574073</v>
      </c>
      <c r="K1181" s="11" t="str">
        <f>TEXT(Table1[[#This Row],[deadline date time serial]],"yyyy")</f>
        <v>2015</v>
      </c>
      <c r="L1181">
        <v>1443460627</v>
      </c>
      <c r="M1181" s="10">
        <f>(Table1[[#This Row],[launched_at]]/86400)+25569+(-5/24)</f>
        <v>42275.511886574073</v>
      </c>
      <c r="N1181" s="9" t="str">
        <f>TEXT(Table1[[#This Row],[launched_at date time serial]], "yyyy")</f>
        <v>2015</v>
      </c>
      <c r="O1181" t="b">
        <v>0</v>
      </c>
      <c r="P1181">
        <v>5</v>
      </c>
      <c r="Q1181" t="b">
        <v>0</v>
      </c>
      <c r="R1181" t="s">
        <v>8283</v>
      </c>
      <c r="S1181" s="5">
        <f>Table1[[#This Row],[pledged]]/Table1[[#This Row],[goal]]</f>
        <v>5.3333333333333337E-2</v>
      </c>
      <c r="T1181" s="6">
        <f>Table1[[#This Row],[pledged]]/Table1[[#This Row],[backers_count]]</f>
        <v>640</v>
      </c>
      <c r="U1181" t="s">
        <v>8335</v>
      </c>
      <c r="V1181" t="s">
        <v>8336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f>(Table1[[#This Row],[deadline]]/86400)+25569+(-5/24)</f>
        <v>41818.598541666666</v>
      </c>
      <c r="K1182" s="11" t="str">
        <f>TEXT(Table1[[#This Row],[deadline date time serial]],"yyyy")</f>
        <v>2014</v>
      </c>
      <c r="L1182">
        <v>1400786514</v>
      </c>
      <c r="M1182" s="10">
        <f>(Table1[[#This Row],[launched_at]]/86400)+25569+(-5/24)</f>
        <v>41781.598541666666</v>
      </c>
      <c r="N1182" s="9" t="str">
        <f>TEXT(Table1[[#This Row],[launched_at date time serial]], "yyyy")</f>
        <v>2014</v>
      </c>
      <c r="O1182" t="b">
        <v>0</v>
      </c>
      <c r="P1182">
        <v>85</v>
      </c>
      <c r="Q1182" t="b">
        <v>0</v>
      </c>
      <c r="R1182" t="s">
        <v>8283</v>
      </c>
      <c r="S1182" s="5">
        <f>Table1[[#This Row],[pledged]]/Table1[[#This Row],[goal]]</f>
        <v>0.11749999999999999</v>
      </c>
      <c r="T1182" s="6">
        <f>Table1[[#This Row],[pledged]]/Table1[[#This Row],[backers_count]]</f>
        <v>69.117647058823536</v>
      </c>
      <c r="U1182" t="s">
        <v>8335</v>
      </c>
      <c r="V1182" t="s">
        <v>8336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f>(Table1[[#This Row],[deadline]]/86400)+25569+(-5/24)</f>
        <v>42064.131030092591</v>
      </c>
      <c r="K1183" s="11" t="str">
        <f>TEXT(Table1[[#This Row],[deadline date time serial]],"yyyy")</f>
        <v>2015</v>
      </c>
      <c r="L1183">
        <v>1422605321</v>
      </c>
      <c r="M1183" s="10">
        <f>(Table1[[#This Row],[launched_at]]/86400)+25569+(-5/24)</f>
        <v>42034.131030092591</v>
      </c>
      <c r="N1183" s="9" t="str">
        <f>TEXT(Table1[[#This Row],[launched_at date time serial]], "yyyy")</f>
        <v>2015</v>
      </c>
      <c r="O1183" t="b">
        <v>0</v>
      </c>
      <c r="P1183">
        <v>3</v>
      </c>
      <c r="Q1183" t="b">
        <v>0</v>
      </c>
      <c r="R1183" t="s">
        <v>8283</v>
      </c>
      <c r="S1183" s="5">
        <f>Table1[[#This Row],[pledged]]/Table1[[#This Row],[goal]]</f>
        <v>8.0000000000000007E-5</v>
      </c>
      <c r="T1183" s="6">
        <f>Table1[[#This Row],[pledged]]/Table1[[#This Row],[backers_count]]</f>
        <v>1.3333333333333333</v>
      </c>
      <c r="U1183" t="s">
        <v>8335</v>
      </c>
      <c r="V1183" t="s">
        <v>8336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f>(Table1[[#This Row],[deadline]]/86400)+25569+(-5/24)</f>
        <v>42747.487499999996</v>
      </c>
      <c r="K1184" s="11" t="str">
        <f>TEXT(Table1[[#This Row],[deadline date time serial]],"yyyy")</f>
        <v>2017</v>
      </c>
      <c r="L1184">
        <v>1482609088</v>
      </c>
      <c r="M1184" s="10">
        <f>(Table1[[#This Row],[launched_at]]/86400)+25569+(-5/24)</f>
        <v>42728.619074074071</v>
      </c>
      <c r="N1184" s="9" t="str">
        <f>TEXT(Table1[[#This Row],[launched_at date time serial]], "yyyy")</f>
        <v>2016</v>
      </c>
      <c r="O1184" t="b">
        <v>0</v>
      </c>
      <c r="P1184">
        <v>4</v>
      </c>
      <c r="Q1184" t="b">
        <v>0</v>
      </c>
      <c r="R1184" t="s">
        <v>8283</v>
      </c>
      <c r="S1184" s="5">
        <f>Table1[[#This Row],[pledged]]/Table1[[#This Row],[goal]]</f>
        <v>4.2000000000000003E-2</v>
      </c>
      <c r="T1184" s="6">
        <f>Table1[[#This Row],[pledged]]/Table1[[#This Row],[backers_count]]</f>
        <v>10.5</v>
      </c>
      <c r="U1184" t="s">
        <v>8335</v>
      </c>
      <c r="V1184" t="s">
        <v>8336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f>(Table1[[#This Row],[deadline]]/86400)+25569+(-5/24)</f>
        <v>42675.957638888889</v>
      </c>
      <c r="K1185" s="11" t="str">
        <f>TEXT(Table1[[#This Row],[deadline date time serial]],"yyyy")</f>
        <v>2016</v>
      </c>
      <c r="L1185">
        <v>1476391223</v>
      </c>
      <c r="M1185" s="10">
        <f>(Table1[[#This Row],[launched_at]]/86400)+25569+(-5/24)</f>
        <v>42656.653043981474</v>
      </c>
      <c r="N1185" s="9" t="str">
        <f>TEXT(Table1[[#This Row],[launched_at date time serial]], "yyyy")</f>
        <v>2016</v>
      </c>
      <c r="O1185" t="b">
        <v>0</v>
      </c>
      <c r="P1185">
        <v>3</v>
      </c>
      <c r="Q1185" t="b">
        <v>0</v>
      </c>
      <c r="R1185" t="s">
        <v>8283</v>
      </c>
      <c r="S1185" s="5">
        <f>Table1[[#This Row],[pledged]]/Table1[[#This Row],[goal]]</f>
        <v>0.04</v>
      </c>
      <c r="T1185" s="6">
        <f>Table1[[#This Row],[pledged]]/Table1[[#This Row],[backers_count]]</f>
        <v>33.333333333333336</v>
      </c>
      <c r="U1185" t="s">
        <v>8335</v>
      </c>
      <c r="V1185" t="s">
        <v>8336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f>(Table1[[#This Row],[deadline]]/86400)+25569+(-5/24)</f>
        <v>42772.391331018516</v>
      </c>
      <c r="K1186" s="11" t="str">
        <f>TEXT(Table1[[#This Row],[deadline date time serial]],"yyyy")</f>
        <v>2017</v>
      </c>
      <c r="L1186">
        <v>1483712611</v>
      </c>
      <c r="M1186" s="10">
        <f>(Table1[[#This Row],[launched_at]]/86400)+25569+(-5/24)</f>
        <v>42741.391331018516</v>
      </c>
      <c r="N1186" s="9" t="str">
        <f>TEXT(Table1[[#This Row],[launched_at date time serial]], "yyyy")</f>
        <v>2017</v>
      </c>
      <c r="O1186" t="b">
        <v>0</v>
      </c>
      <c r="P1186">
        <v>375</v>
      </c>
      <c r="Q1186" t="b">
        <v>1</v>
      </c>
      <c r="R1186" t="s">
        <v>8284</v>
      </c>
      <c r="S1186" s="5">
        <f>Table1[[#This Row],[pledged]]/Table1[[#This Row],[goal]]</f>
        <v>1.0493636363636363</v>
      </c>
      <c r="T1186" s="6">
        <f>Table1[[#This Row],[pledged]]/Table1[[#This Row],[backers_count]]</f>
        <v>61.562666666666665</v>
      </c>
      <c r="U1186" t="s">
        <v>8337</v>
      </c>
      <c r="V1186" t="s">
        <v>8338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f>(Table1[[#This Row],[deadline]]/86400)+25569+(-5/24)</f>
        <v>42162.958333333336</v>
      </c>
      <c r="K1187" s="11" t="str">
        <f>TEXT(Table1[[#This Row],[deadline date time serial]],"yyyy")</f>
        <v>2015</v>
      </c>
      <c r="L1187">
        <v>1430945149</v>
      </c>
      <c r="M1187" s="10">
        <f>(Table1[[#This Row],[launched_at]]/86400)+25569+(-5/24)</f>
        <v>42130.656817129631</v>
      </c>
      <c r="N1187" s="9" t="str">
        <f>TEXT(Table1[[#This Row],[launched_at date time serial]], "yyyy")</f>
        <v>2015</v>
      </c>
      <c r="O1187" t="b">
        <v>0</v>
      </c>
      <c r="P1187">
        <v>111</v>
      </c>
      <c r="Q1187" t="b">
        <v>1</v>
      </c>
      <c r="R1187" t="s">
        <v>8284</v>
      </c>
      <c r="S1187" s="5">
        <f>Table1[[#This Row],[pledged]]/Table1[[#This Row],[goal]]</f>
        <v>1.0544</v>
      </c>
      <c r="T1187" s="6">
        <f>Table1[[#This Row],[pledged]]/Table1[[#This Row],[backers_count]]</f>
        <v>118.73873873873873</v>
      </c>
      <c r="U1187" t="s">
        <v>8337</v>
      </c>
      <c r="V1187" t="s">
        <v>8338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f>(Table1[[#This Row],[deadline]]/86400)+25569+(-5/24)</f>
        <v>42156.737499999996</v>
      </c>
      <c r="K1188" s="11" t="str">
        <f>TEXT(Table1[[#This Row],[deadline date time serial]],"yyyy")</f>
        <v>2015</v>
      </c>
      <c r="L1188">
        <v>1430340195</v>
      </c>
      <c r="M1188" s="10">
        <f>(Table1[[#This Row],[launched_at]]/86400)+25569+(-5/24)</f>
        <v>42123.655034722215</v>
      </c>
      <c r="N1188" s="9" t="str">
        <f>TEXT(Table1[[#This Row],[launched_at date time serial]], "yyyy")</f>
        <v>2015</v>
      </c>
      <c r="O1188" t="b">
        <v>0</v>
      </c>
      <c r="P1188">
        <v>123</v>
      </c>
      <c r="Q1188" t="b">
        <v>1</v>
      </c>
      <c r="R1188" t="s">
        <v>8284</v>
      </c>
      <c r="S1188" s="5">
        <f>Table1[[#This Row],[pledged]]/Table1[[#This Row],[goal]]</f>
        <v>1.0673333333333332</v>
      </c>
      <c r="T1188" s="6">
        <f>Table1[[#This Row],[pledged]]/Table1[[#This Row],[backers_count]]</f>
        <v>65.081300813008127</v>
      </c>
      <c r="U1188" t="s">
        <v>8337</v>
      </c>
      <c r="V1188" t="s">
        <v>8338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f>(Table1[[#This Row],[deadline]]/86400)+25569+(-5/24)</f>
        <v>42141.541666666664</v>
      </c>
      <c r="K1189" s="11" t="str">
        <f>TEXT(Table1[[#This Row],[deadline date time serial]],"yyyy")</f>
        <v>2015</v>
      </c>
      <c r="L1189">
        <v>1429133323</v>
      </c>
      <c r="M1189" s="10">
        <f>(Table1[[#This Row],[launched_at]]/86400)+25569+(-5/24)</f>
        <v>42109.686608796292</v>
      </c>
      <c r="N1189" s="9" t="str">
        <f>TEXT(Table1[[#This Row],[launched_at date time serial]], "yyyy")</f>
        <v>2015</v>
      </c>
      <c r="O1189" t="b">
        <v>0</v>
      </c>
      <c r="P1189">
        <v>70</v>
      </c>
      <c r="Q1189" t="b">
        <v>1</v>
      </c>
      <c r="R1189" t="s">
        <v>8284</v>
      </c>
      <c r="S1189" s="5">
        <f>Table1[[#This Row],[pledged]]/Table1[[#This Row],[goal]]</f>
        <v>1.0412571428571429</v>
      </c>
      <c r="T1189" s="6">
        <f>Table1[[#This Row],[pledged]]/Table1[[#This Row],[backers_count]]</f>
        <v>130.15714285714284</v>
      </c>
      <c r="U1189" t="s">
        <v>8337</v>
      </c>
      <c r="V1189" t="s">
        <v>8338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f>(Table1[[#This Row],[deadline]]/86400)+25569+(-5/24)</f>
        <v>42732.492361111108</v>
      </c>
      <c r="K1190" s="11" t="str">
        <f>TEXT(Table1[[#This Row],[deadline date time serial]],"yyyy")</f>
        <v>2016</v>
      </c>
      <c r="L1190">
        <v>1481129340</v>
      </c>
      <c r="M1190" s="10">
        <f>(Table1[[#This Row],[launched_at]]/86400)+25569+(-5/24)</f>
        <v>42711.492361111108</v>
      </c>
      <c r="N1190" s="9" t="str">
        <f>TEXT(Table1[[#This Row],[launched_at date time serial]], "yyyy")</f>
        <v>2016</v>
      </c>
      <c r="O1190" t="b">
        <v>0</v>
      </c>
      <c r="P1190">
        <v>85</v>
      </c>
      <c r="Q1190" t="b">
        <v>1</v>
      </c>
      <c r="R1190" t="s">
        <v>8284</v>
      </c>
      <c r="S1190" s="5">
        <f>Table1[[#This Row],[pledged]]/Table1[[#This Row],[goal]]</f>
        <v>1.6054999999999999</v>
      </c>
      <c r="T1190" s="6">
        <f>Table1[[#This Row],[pledged]]/Table1[[#This Row],[backers_count]]</f>
        <v>37.776470588235291</v>
      </c>
      <c r="U1190" t="s">
        <v>8337</v>
      </c>
      <c r="V1190" t="s">
        <v>8338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f>(Table1[[#This Row],[deadline]]/86400)+25569+(-5/24)</f>
        <v>42550.770775462959</v>
      </c>
      <c r="K1191" s="11" t="str">
        <f>TEXT(Table1[[#This Row],[deadline date time serial]],"yyyy")</f>
        <v>2016</v>
      </c>
      <c r="L1191">
        <v>1465428595</v>
      </c>
      <c r="M1191" s="10">
        <f>(Table1[[#This Row],[launched_at]]/86400)+25569+(-5/24)</f>
        <v>42529.770775462959</v>
      </c>
      <c r="N1191" s="9" t="str">
        <f>TEXT(Table1[[#This Row],[launched_at date time serial]], "yyyy")</f>
        <v>2016</v>
      </c>
      <c r="O1191" t="b">
        <v>0</v>
      </c>
      <c r="P1191">
        <v>86</v>
      </c>
      <c r="Q1191" t="b">
        <v>1</v>
      </c>
      <c r="R1191" t="s">
        <v>8284</v>
      </c>
      <c r="S1191" s="5">
        <f>Table1[[#This Row],[pledged]]/Table1[[#This Row],[goal]]</f>
        <v>1.0777777777777777</v>
      </c>
      <c r="T1191" s="6">
        <f>Table1[[#This Row],[pledged]]/Table1[[#This Row],[backers_count]]</f>
        <v>112.79069767441861</v>
      </c>
      <c r="U1191" t="s">
        <v>8337</v>
      </c>
      <c r="V1191" t="s">
        <v>8338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f>(Table1[[#This Row],[deadline]]/86400)+25569+(-5/24)</f>
        <v>41882.457465277774</v>
      </c>
      <c r="K1192" s="11" t="str">
        <f>TEXT(Table1[[#This Row],[deadline date time serial]],"yyyy")</f>
        <v>2014</v>
      </c>
      <c r="L1192">
        <v>1406908725</v>
      </c>
      <c r="M1192" s="10">
        <f>(Table1[[#This Row],[launched_at]]/86400)+25569+(-5/24)</f>
        <v>41852.457465277774</v>
      </c>
      <c r="N1192" s="9" t="str">
        <f>TEXT(Table1[[#This Row],[launched_at date time serial]], "yyyy")</f>
        <v>2014</v>
      </c>
      <c r="O1192" t="b">
        <v>0</v>
      </c>
      <c r="P1192">
        <v>13</v>
      </c>
      <c r="Q1192" t="b">
        <v>1</v>
      </c>
      <c r="R1192" t="s">
        <v>8284</v>
      </c>
      <c r="S1192" s="5">
        <f>Table1[[#This Row],[pledged]]/Table1[[#This Row],[goal]]</f>
        <v>1.35</v>
      </c>
      <c r="T1192" s="6">
        <f>Table1[[#This Row],[pledged]]/Table1[[#This Row],[backers_count]]</f>
        <v>51.92307692307692</v>
      </c>
      <c r="U1192" t="s">
        <v>8337</v>
      </c>
      <c r="V1192" t="s">
        <v>8338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f>(Table1[[#This Row],[deadline]]/86400)+25569+(-5/24)</f>
        <v>42449.353703703702</v>
      </c>
      <c r="K1193" s="11" t="str">
        <f>TEXT(Table1[[#This Row],[deadline date time serial]],"yyyy")</f>
        <v>2016</v>
      </c>
      <c r="L1193">
        <v>1455892160</v>
      </c>
      <c r="M1193" s="10">
        <f>(Table1[[#This Row],[launched_at]]/86400)+25569+(-5/24)</f>
        <v>42419.395370370366</v>
      </c>
      <c r="N1193" s="9" t="str">
        <f>TEXT(Table1[[#This Row],[launched_at date time serial]], "yyyy")</f>
        <v>2016</v>
      </c>
      <c r="O1193" t="b">
        <v>0</v>
      </c>
      <c r="P1193">
        <v>33</v>
      </c>
      <c r="Q1193" t="b">
        <v>1</v>
      </c>
      <c r="R1193" t="s">
        <v>8284</v>
      </c>
      <c r="S1193" s="5">
        <f>Table1[[#This Row],[pledged]]/Table1[[#This Row],[goal]]</f>
        <v>1.0907407407407408</v>
      </c>
      <c r="T1193" s="6">
        <f>Table1[[#This Row],[pledged]]/Table1[[#This Row],[backers_count]]</f>
        <v>89.242424242424249</v>
      </c>
      <c r="U1193" t="s">
        <v>8337</v>
      </c>
      <c r="V1193" t="s">
        <v>8338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f>(Table1[[#This Row],[deadline]]/86400)+25569+(-5/24)</f>
        <v>42777.298356481479</v>
      </c>
      <c r="K1194" s="11" t="str">
        <f>TEXT(Table1[[#This Row],[deadline date time serial]],"yyyy")</f>
        <v>2017</v>
      </c>
      <c r="L1194">
        <v>1484222978</v>
      </c>
      <c r="M1194" s="10">
        <f>(Table1[[#This Row],[launched_at]]/86400)+25569+(-5/24)</f>
        <v>42747.298356481479</v>
      </c>
      <c r="N1194" s="9" t="str">
        <f>TEXT(Table1[[#This Row],[launched_at date time serial]], "yyyy")</f>
        <v>2017</v>
      </c>
      <c r="O1194" t="b">
        <v>0</v>
      </c>
      <c r="P1194">
        <v>15</v>
      </c>
      <c r="Q1194" t="b">
        <v>1</v>
      </c>
      <c r="R1194" t="s">
        <v>8284</v>
      </c>
      <c r="S1194" s="5">
        <f>Table1[[#This Row],[pledged]]/Table1[[#This Row],[goal]]</f>
        <v>2.9</v>
      </c>
      <c r="T1194" s="6">
        <f>Table1[[#This Row],[pledged]]/Table1[[#This Row],[backers_count]]</f>
        <v>19.333333333333332</v>
      </c>
      <c r="U1194" t="s">
        <v>8337</v>
      </c>
      <c r="V1194" t="s">
        <v>8338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f>(Table1[[#This Row],[deadline]]/86400)+25569+(-5/24)</f>
        <v>42469.526076388887</v>
      </c>
      <c r="K1195" s="11" t="str">
        <f>TEXT(Table1[[#This Row],[deadline date time serial]],"yyyy")</f>
        <v>2016</v>
      </c>
      <c r="L1195">
        <v>1455043053</v>
      </c>
      <c r="M1195" s="10">
        <f>(Table1[[#This Row],[launched_at]]/86400)+25569+(-5/24)</f>
        <v>42409.567743055552</v>
      </c>
      <c r="N1195" s="9" t="str">
        <f>TEXT(Table1[[#This Row],[launched_at date time serial]], "yyyy")</f>
        <v>2016</v>
      </c>
      <c r="O1195" t="b">
        <v>0</v>
      </c>
      <c r="P1195">
        <v>273</v>
      </c>
      <c r="Q1195" t="b">
        <v>1</v>
      </c>
      <c r="R1195" t="s">
        <v>8284</v>
      </c>
      <c r="S1195" s="5">
        <f>Table1[[#This Row],[pledged]]/Table1[[#This Row],[goal]]</f>
        <v>1.0395714285714286</v>
      </c>
      <c r="T1195" s="6">
        <f>Table1[[#This Row],[pledged]]/Table1[[#This Row],[backers_count]]</f>
        <v>79.967032967032964</v>
      </c>
      <c r="U1195" t="s">
        <v>8337</v>
      </c>
      <c r="V1195" t="s">
        <v>8338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f>(Table1[[#This Row],[deadline]]/86400)+25569+(-5/24)</f>
        <v>42102.27984953703</v>
      </c>
      <c r="K1196" s="11" t="str">
        <f>TEXT(Table1[[#This Row],[deadline date time serial]],"yyyy")</f>
        <v>2015</v>
      </c>
      <c r="L1196">
        <v>1425901379</v>
      </c>
      <c r="M1196" s="10">
        <f>(Table1[[#This Row],[launched_at]]/86400)+25569+(-5/24)</f>
        <v>42072.27984953703</v>
      </c>
      <c r="N1196" s="9" t="str">
        <f>TEXT(Table1[[#This Row],[launched_at date time serial]], "yyyy")</f>
        <v>2015</v>
      </c>
      <c r="O1196" t="b">
        <v>0</v>
      </c>
      <c r="P1196">
        <v>714</v>
      </c>
      <c r="Q1196" t="b">
        <v>1</v>
      </c>
      <c r="R1196" t="s">
        <v>8284</v>
      </c>
      <c r="S1196" s="5">
        <f>Table1[[#This Row],[pledged]]/Table1[[#This Row],[goal]]</f>
        <v>3.2223999999999999</v>
      </c>
      <c r="T1196" s="6">
        <f>Table1[[#This Row],[pledged]]/Table1[[#This Row],[backers_count]]</f>
        <v>56.414565826330531</v>
      </c>
      <c r="U1196" t="s">
        <v>8337</v>
      </c>
      <c r="V1196" t="s">
        <v>8338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f>(Table1[[#This Row],[deadline]]/86400)+25569+(-5/24)</f>
        <v>42358.166666666664</v>
      </c>
      <c r="K1197" s="11" t="str">
        <f>TEXT(Table1[[#This Row],[deadline date time serial]],"yyyy")</f>
        <v>2015</v>
      </c>
      <c r="L1197">
        <v>1445415653</v>
      </c>
      <c r="M1197" s="10">
        <f>(Table1[[#This Row],[launched_at]]/86400)+25569+(-5/24)</f>
        <v>42298.139502314814</v>
      </c>
      <c r="N1197" s="9" t="str">
        <f>TEXT(Table1[[#This Row],[launched_at date time serial]], "yyyy")</f>
        <v>2015</v>
      </c>
      <c r="O1197" t="b">
        <v>0</v>
      </c>
      <c r="P1197">
        <v>170</v>
      </c>
      <c r="Q1197" t="b">
        <v>1</v>
      </c>
      <c r="R1197" t="s">
        <v>8284</v>
      </c>
      <c r="S1197" s="5">
        <f>Table1[[#This Row],[pledged]]/Table1[[#This Row],[goal]]</f>
        <v>1.35</v>
      </c>
      <c r="T1197" s="6">
        <f>Table1[[#This Row],[pledged]]/Table1[[#This Row],[backers_count]]</f>
        <v>79.411764705882348</v>
      </c>
      <c r="U1197" t="s">
        <v>8337</v>
      </c>
      <c r="V1197" t="s">
        <v>8338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f>(Table1[[#This Row],[deadline]]/86400)+25569+(-5/24)</f>
        <v>42356.610405092586</v>
      </c>
      <c r="K1198" s="11" t="str">
        <f>TEXT(Table1[[#This Row],[deadline date time serial]],"yyyy")</f>
        <v>2015</v>
      </c>
      <c r="L1198">
        <v>1447875539</v>
      </c>
      <c r="M1198" s="10">
        <f>(Table1[[#This Row],[launched_at]]/86400)+25569+(-5/24)</f>
        <v>42326.610405092586</v>
      </c>
      <c r="N1198" s="9" t="str">
        <f>TEXT(Table1[[#This Row],[launched_at date time serial]], "yyyy")</f>
        <v>2015</v>
      </c>
      <c r="O1198" t="b">
        <v>0</v>
      </c>
      <c r="P1198">
        <v>512</v>
      </c>
      <c r="Q1198" t="b">
        <v>1</v>
      </c>
      <c r="R1198" t="s">
        <v>8284</v>
      </c>
      <c r="S1198" s="5">
        <f>Table1[[#This Row],[pledged]]/Table1[[#This Row],[goal]]</f>
        <v>2.6991034482758622</v>
      </c>
      <c r="T1198" s="6">
        <f>Table1[[#This Row],[pledged]]/Table1[[#This Row],[backers_count]]</f>
        <v>76.439453125</v>
      </c>
      <c r="U1198" t="s">
        <v>8337</v>
      </c>
      <c r="V1198" t="s">
        <v>8338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f>(Table1[[#This Row],[deadline]]/86400)+25569+(-5/24)</f>
        <v>42534.040972222218</v>
      </c>
      <c r="K1199" s="11" t="str">
        <f>TEXT(Table1[[#This Row],[deadline date time serial]],"yyyy")</f>
        <v>2016</v>
      </c>
      <c r="L1199">
        <v>1463155034</v>
      </c>
      <c r="M1199" s="10">
        <f>(Table1[[#This Row],[launched_at]]/86400)+25569+(-5/24)</f>
        <v>42503.456412037034</v>
      </c>
      <c r="N1199" s="9" t="str">
        <f>TEXT(Table1[[#This Row],[launched_at date time serial]], "yyyy")</f>
        <v>2016</v>
      </c>
      <c r="O1199" t="b">
        <v>0</v>
      </c>
      <c r="P1199">
        <v>314</v>
      </c>
      <c r="Q1199" t="b">
        <v>1</v>
      </c>
      <c r="R1199" t="s">
        <v>8284</v>
      </c>
      <c r="S1199" s="5">
        <f>Table1[[#This Row],[pledged]]/Table1[[#This Row],[goal]]</f>
        <v>2.5329333333333333</v>
      </c>
      <c r="T1199" s="6">
        <f>Table1[[#This Row],[pledged]]/Table1[[#This Row],[backers_count]]</f>
        <v>121</v>
      </c>
      <c r="U1199" t="s">
        <v>8337</v>
      </c>
      <c r="V1199" t="s">
        <v>8338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f>(Table1[[#This Row],[deadline]]/86400)+25569+(-5/24)</f>
        <v>42368.916666666664</v>
      </c>
      <c r="K1200" s="11" t="str">
        <f>TEXT(Table1[[#This Row],[deadline date time serial]],"yyyy")</f>
        <v>2015</v>
      </c>
      <c r="L1200">
        <v>1448463086</v>
      </c>
      <c r="M1200" s="10">
        <f>(Table1[[#This Row],[launched_at]]/86400)+25569+(-5/24)</f>
        <v>42333.410717592589</v>
      </c>
      <c r="N1200" s="9" t="str">
        <f>TEXT(Table1[[#This Row],[launched_at date time serial]], "yyyy")</f>
        <v>2015</v>
      </c>
      <c r="O1200" t="b">
        <v>0</v>
      </c>
      <c r="P1200">
        <v>167</v>
      </c>
      <c r="Q1200" t="b">
        <v>1</v>
      </c>
      <c r="R1200" t="s">
        <v>8284</v>
      </c>
      <c r="S1200" s="5">
        <f>Table1[[#This Row],[pledged]]/Table1[[#This Row],[goal]]</f>
        <v>2.6059999999999999</v>
      </c>
      <c r="T1200" s="6">
        <f>Table1[[#This Row],[pledged]]/Table1[[#This Row],[backers_count]]</f>
        <v>54.616766467065865</v>
      </c>
      <c r="U1200" t="s">
        <v>8337</v>
      </c>
      <c r="V1200" t="s">
        <v>8338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f>(Table1[[#This Row],[deadline]]/86400)+25569+(-5/24)</f>
        <v>42193.562499999993</v>
      </c>
      <c r="K1201" s="11" t="str">
        <f>TEXT(Table1[[#This Row],[deadline date time serial]],"yyyy")</f>
        <v>2015</v>
      </c>
      <c r="L1201">
        <v>1433615400</v>
      </c>
      <c r="M1201" s="10">
        <f>(Table1[[#This Row],[launched_at]]/86400)+25569+(-5/24)</f>
        <v>42161.562499999993</v>
      </c>
      <c r="N1201" s="9" t="str">
        <f>TEXT(Table1[[#This Row],[launched_at date time serial]], "yyyy")</f>
        <v>2015</v>
      </c>
      <c r="O1201" t="b">
        <v>0</v>
      </c>
      <c r="P1201">
        <v>9</v>
      </c>
      <c r="Q1201" t="b">
        <v>1</v>
      </c>
      <c r="R1201" t="s">
        <v>8284</v>
      </c>
      <c r="S1201" s="5">
        <f>Table1[[#This Row],[pledged]]/Table1[[#This Row],[goal]]</f>
        <v>1.0131677953348381</v>
      </c>
      <c r="T1201" s="6">
        <f>Table1[[#This Row],[pledged]]/Table1[[#This Row],[backers_count]]</f>
        <v>299.22222222222223</v>
      </c>
      <c r="U1201" t="s">
        <v>8337</v>
      </c>
      <c r="V1201" t="s">
        <v>8338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f>(Table1[[#This Row],[deadline]]/86400)+25569+(-5/24)</f>
        <v>42110.269166666665</v>
      </c>
      <c r="K1202" s="11" t="str">
        <f>TEXT(Table1[[#This Row],[deadline date time serial]],"yyyy")</f>
        <v>2015</v>
      </c>
      <c r="L1202">
        <v>1427369256</v>
      </c>
      <c r="M1202" s="10">
        <f>(Table1[[#This Row],[launched_at]]/86400)+25569+(-5/24)</f>
        <v>42089.269166666665</v>
      </c>
      <c r="N1202" s="9" t="str">
        <f>TEXT(Table1[[#This Row],[launched_at date time serial]], "yyyy")</f>
        <v>2015</v>
      </c>
      <c r="O1202" t="b">
        <v>0</v>
      </c>
      <c r="P1202">
        <v>103</v>
      </c>
      <c r="Q1202" t="b">
        <v>1</v>
      </c>
      <c r="R1202" t="s">
        <v>8284</v>
      </c>
      <c r="S1202" s="5">
        <f>Table1[[#This Row],[pledged]]/Table1[[#This Row],[goal]]</f>
        <v>1.2560416666666667</v>
      </c>
      <c r="T1202" s="6">
        <f>Table1[[#This Row],[pledged]]/Table1[[#This Row],[backers_count]]</f>
        <v>58.533980582524272</v>
      </c>
      <c r="U1202" t="s">
        <v>8337</v>
      </c>
      <c r="V1202" t="s">
        <v>8338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f>(Table1[[#This Row],[deadline]]/86400)+25569+(-5/24)</f>
        <v>42566.398680555554</v>
      </c>
      <c r="K1203" s="11" t="str">
        <f>TEXT(Table1[[#This Row],[deadline date time serial]],"yyyy")</f>
        <v>2016</v>
      </c>
      <c r="L1203">
        <v>1466001246</v>
      </c>
      <c r="M1203" s="10">
        <f>(Table1[[#This Row],[launched_at]]/86400)+25569+(-5/24)</f>
        <v>42536.398680555554</v>
      </c>
      <c r="N1203" s="9" t="str">
        <f>TEXT(Table1[[#This Row],[launched_at date time serial]], "yyyy")</f>
        <v>2016</v>
      </c>
      <c r="O1203" t="b">
        <v>0</v>
      </c>
      <c r="P1203">
        <v>111</v>
      </c>
      <c r="Q1203" t="b">
        <v>1</v>
      </c>
      <c r="R1203" t="s">
        <v>8284</v>
      </c>
      <c r="S1203" s="5">
        <f>Table1[[#This Row],[pledged]]/Table1[[#This Row],[goal]]</f>
        <v>1.0243783333333334</v>
      </c>
      <c r="T1203" s="6">
        <f>Table1[[#This Row],[pledged]]/Table1[[#This Row],[backers_count]]</f>
        <v>55.371801801801809</v>
      </c>
      <c r="U1203" t="s">
        <v>8337</v>
      </c>
      <c r="V1203" t="s">
        <v>8338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f>(Table1[[#This Row],[deadline]]/86400)+25569+(-5/24)</f>
        <v>42182.08048611111</v>
      </c>
      <c r="K1204" s="11" t="str">
        <f>TEXT(Table1[[#This Row],[deadline date time serial]],"yyyy")</f>
        <v>2015</v>
      </c>
      <c r="L1204">
        <v>1432796154</v>
      </c>
      <c r="M1204" s="10">
        <f>(Table1[[#This Row],[launched_at]]/86400)+25569+(-5/24)</f>
        <v>42152.08048611111</v>
      </c>
      <c r="N1204" s="9" t="str">
        <f>TEXT(Table1[[#This Row],[launched_at date time serial]], "yyyy")</f>
        <v>2015</v>
      </c>
      <c r="O1204" t="b">
        <v>0</v>
      </c>
      <c r="P1204">
        <v>271</v>
      </c>
      <c r="Q1204" t="b">
        <v>1</v>
      </c>
      <c r="R1204" t="s">
        <v>8284</v>
      </c>
      <c r="S1204" s="5">
        <f>Table1[[#This Row],[pledged]]/Table1[[#This Row],[goal]]</f>
        <v>1.99244</v>
      </c>
      <c r="T1204" s="6">
        <f>Table1[[#This Row],[pledged]]/Table1[[#This Row],[backers_count]]</f>
        <v>183.80442804428046</v>
      </c>
      <c r="U1204" t="s">
        <v>8337</v>
      </c>
      <c r="V1204" t="s">
        <v>8338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f>(Table1[[#This Row],[deadline]]/86400)+25569+(-5/24)</f>
        <v>42155.4065625</v>
      </c>
      <c r="K1205" s="11" t="str">
        <f>TEXT(Table1[[#This Row],[deadline date time serial]],"yyyy")</f>
        <v>2015</v>
      </c>
      <c r="L1205">
        <v>1430491527</v>
      </c>
      <c r="M1205" s="10">
        <f>(Table1[[#This Row],[launched_at]]/86400)+25569+(-5/24)</f>
        <v>42125.4065625</v>
      </c>
      <c r="N1205" s="9" t="str">
        <f>TEXT(Table1[[#This Row],[launched_at date time serial]], "yyyy")</f>
        <v>2015</v>
      </c>
      <c r="O1205" t="b">
        <v>0</v>
      </c>
      <c r="P1205">
        <v>101</v>
      </c>
      <c r="Q1205" t="b">
        <v>1</v>
      </c>
      <c r="R1205" t="s">
        <v>8284</v>
      </c>
      <c r="S1205" s="5">
        <f>Table1[[#This Row],[pledged]]/Table1[[#This Row],[goal]]</f>
        <v>1.0245398773006136</v>
      </c>
      <c r="T1205" s="6">
        <f>Table1[[#This Row],[pledged]]/Table1[[#This Row],[backers_count]]</f>
        <v>165.34653465346534</v>
      </c>
      <c r="U1205" t="s">
        <v>8337</v>
      </c>
      <c r="V1205" t="s">
        <v>8338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f>(Table1[[#This Row],[deadline]]/86400)+25569+(-5/24)</f>
        <v>42341.999999999993</v>
      </c>
      <c r="K1206" s="11" t="str">
        <f>TEXT(Table1[[#This Row],[deadline date time serial]],"yyyy")</f>
        <v>2015</v>
      </c>
      <c r="L1206">
        <v>1445363833</v>
      </c>
      <c r="M1206" s="10">
        <f>(Table1[[#This Row],[launched_at]]/86400)+25569+(-5/24)</f>
        <v>42297.539733796293</v>
      </c>
      <c r="N1206" s="9" t="str">
        <f>TEXT(Table1[[#This Row],[launched_at date time serial]], "yyyy")</f>
        <v>2015</v>
      </c>
      <c r="O1206" t="b">
        <v>0</v>
      </c>
      <c r="P1206">
        <v>57</v>
      </c>
      <c r="Q1206" t="b">
        <v>1</v>
      </c>
      <c r="R1206" t="s">
        <v>8284</v>
      </c>
      <c r="S1206" s="5">
        <f>Table1[[#This Row],[pledged]]/Table1[[#This Row],[goal]]</f>
        <v>1.0294615384615384</v>
      </c>
      <c r="T1206" s="6">
        <f>Table1[[#This Row],[pledged]]/Table1[[#This Row],[backers_count]]</f>
        <v>234.78947368421052</v>
      </c>
      <c r="U1206" t="s">
        <v>8337</v>
      </c>
      <c r="V1206" t="s">
        <v>8338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f>(Table1[[#This Row],[deadline]]/86400)+25569+(-5/24)</f>
        <v>42168.298043981478</v>
      </c>
      <c r="K1207" s="11" t="str">
        <f>TEXT(Table1[[#This Row],[deadline date time serial]],"yyyy")</f>
        <v>2015</v>
      </c>
      <c r="L1207">
        <v>1431605351</v>
      </c>
      <c r="M1207" s="10">
        <f>(Table1[[#This Row],[launched_at]]/86400)+25569+(-5/24)</f>
        <v>42138.298043981478</v>
      </c>
      <c r="N1207" s="9" t="str">
        <f>TEXT(Table1[[#This Row],[launched_at date time serial]], "yyyy")</f>
        <v>2015</v>
      </c>
      <c r="O1207" t="b">
        <v>0</v>
      </c>
      <c r="P1207">
        <v>62</v>
      </c>
      <c r="Q1207" t="b">
        <v>1</v>
      </c>
      <c r="R1207" t="s">
        <v>8284</v>
      </c>
      <c r="S1207" s="5">
        <f>Table1[[#This Row],[pledged]]/Table1[[#This Row],[goal]]</f>
        <v>1.0086153846153847</v>
      </c>
      <c r="T1207" s="6">
        <f>Table1[[#This Row],[pledged]]/Table1[[#This Row],[backers_count]]</f>
        <v>211.48387096774192</v>
      </c>
      <c r="U1207" t="s">
        <v>8337</v>
      </c>
      <c r="V1207" t="s">
        <v>8338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f>(Table1[[#This Row],[deadline]]/86400)+25569+(-5/24)</f>
        <v>42805.353472222218</v>
      </c>
      <c r="K1208" s="11" t="str">
        <f>TEXT(Table1[[#This Row],[deadline date time serial]],"yyyy")</f>
        <v>2017</v>
      </c>
      <c r="L1208">
        <v>1486406253</v>
      </c>
      <c r="M1208" s="10">
        <f>(Table1[[#This Row],[launched_at]]/86400)+25569+(-5/24)</f>
        <v>42772.567743055552</v>
      </c>
      <c r="N1208" s="9" t="str">
        <f>TEXT(Table1[[#This Row],[launched_at date time serial]], "yyyy")</f>
        <v>2017</v>
      </c>
      <c r="O1208" t="b">
        <v>0</v>
      </c>
      <c r="P1208">
        <v>32</v>
      </c>
      <c r="Q1208" t="b">
        <v>1</v>
      </c>
      <c r="R1208" t="s">
        <v>8284</v>
      </c>
      <c r="S1208" s="5">
        <f>Table1[[#This Row],[pledged]]/Table1[[#This Row],[goal]]</f>
        <v>1.1499999999999999</v>
      </c>
      <c r="T1208" s="6">
        <f>Table1[[#This Row],[pledged]]/Table1[[#This Row],[backers_count]]</f>
        <v>32.34375</v>
      </c>
      <c r="U1208" t="s">
        <v>8337</v>
      </c>
      <c r="V1208" t="s">
        <v>8338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f>(Table1[[#This Row],[deadline]]/86400)+25569+(-5/24)</f>
        <v>42460.208333333336</v>
      </c>
      <c r="K1209" s="11" t="str">
        <f>TEXT(Table1[[#This Row],[deadline date time serial]],"yyyy")</f>
        <v>2016</v>
      </c>
      <c r="L1209">
        <v>1456827573</v>
      </c>
      <c r="M1209" s="10">
        <f>(Table1[[#This Row],[launched_at]]/86400)+25569+(-5/24)</f>
        <v>42430.221909722219</v>
      </c>
      <c r="N1209" s="9" t="str">
        <f>TEXT(Table1[[#This Row],[launched_at date time serial]], "yyyy")</f>
        <v>2016</v>
      </c>
      <c r="O1209" t="b">
        <v>0</v>
      </c>
      <c r="P1209">
        <v>141</v>
      </c>
      <c r="Q1209" t="b">
        <v>1</v>
      </c>
      <c r="R1209" t="s">
        <v>8284</v>
      </c>
      <c r="S1209" s="5">
        <f>Table1[[#This Row],[pledged]]/Table1[[#This Row],[goal]]</f>
        <v>1.0416766467065868</v>
      </c>
      <c r="T1209" s="6">
        <f>Table1[[#This Row],[pledged]]/Table1[[#This Row],[backers_count]]</f>
        <v>123.37588652482269</v>
      </c>
      <c r="U1209" t="s">
        <v>8337</v>
      </c>
      <c r="V1209" t="s">
        <v>8338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f>(Table1[[#This Row],[deadline]]/86400)+25569+(-5/24)</f>
        <v>42453.459074074075</v>
      </c>
      <c r="K1210" s="11" t="str">
        <f>TEXT(Table1[[#This Row],[deadline date time serial]],"yyyy")</f>
        <v>2016</v>
      </c>
      <c r="L1210">
        <v>1456246864</v>
      </c>
      <c r="M1210" s="10">
        <f>(Table1[[#This Row],[launched_at]]/86400)+25569+(-5/24)</f>
        <v>42423.500740740739</v>
      </c>
      <c r="N1210" s="9" t="str">
        <f>TEXT(Table1[[#This Row],[launched_at date time serial]], "yyyy")</f>
        <v>2016</v>
      </c>
      <c r="O1210" t="b">
        <v>0</v>
      </c>
      <c r="P1210">
        <v>75</v>
      </c>
      <c r="Q1210" t="b">
        <v>1</v>
      </c>
      <c r="R1210" t="s">
        <v>8284</v>
      </c>
      <c r="S1210" s="5">
        <f>Table1[[#This Row],[pledged]]/Table1[[#This Row],[goal]]</f>
        <v>1.5529999999999999</v>
      </c>
      <c r="T1210" s="6">
        <f>Table1[[#This Row],[pledged]]/Table1[[#This Row],[backers_count]]</f>
        <v>207.06666666666666</v>
      </c>
      <c r="U1210" t="s">
        <v>8337</v>
      </c>
      <c r="V1210" t="s">
        <v>8338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f>(Table1[[#This Row],[deadline]]/86400)+25569+(-5/24)</f>
        <v>42791.637789351851</v>
      </c>
      <c r="K1211" s="11" t="str">
        <f>TEXT(Table1[[#This Row],[deadline date time serial]],"yyyy")</f>
        <v>2017</v>
      </c>
      <c r="L1211">
        <v>1485461905</v>
      </c>
      <c r="M1211" s="10">
        <f>(Table1[[#This Row],[launched_at]]/86400)+25569+(-5/24)</f>
        <v>42761.637789351851</v>
      </c>
      <c r="N1211" s="9" t="str">
        <f>TEXT(Table1[[#This Row],[launched_at date time serial]], "yyyy")</f>
        <v>2017</v>
      </c>
      <c r="O1211" t="b">
        <v>0</v>
      </c>
      <c r="P1211">
        <v>46</v>
      </c>
      <c r="Q1211" t="b">
        <v>1</v>
      </c>
      <c r="R1211" t="s">
        <v>8284</v>
      </c>
      <c r="S1211" s="5">
        <f>Table1[[#This Row],[pledged]]/Table1[[#This Row],[goal]]</f>
        <v>1.06</v>
      </c>
      <c r="T1211" s="6">
        <f>Table1[[#This Row],[pledged]]/Table1[[#This Row],[backers_count]]</f>
        <v>138.2608695652174</v>
      </c>
      <c r="U1211" t="s">
        <v>8337</v>
      </c>
      <c r="V1211" t="s">
        <v>8338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f>(Table1[[#This Row],[deadline]]/86400)+25569+(-5/24)</f>
        <v>42155.666666666664</v>
      </c>
      <c r="K1212" s="11" t="str">
        <f>TEXT(Table1[[#This Row],[deadline date time serial]],"yyyy")</f>
        <v>2015</v>
      </c>
      <c r="L1212">
        <v>1431124572</v>
      </c>
      <c r="M1212" s="10">
        <f>(Table1[[#This Row],[launched_at]]/86400)+25569+(-5/24)</f>
        <v>42132.733472222222</v>
      </c>
      <c r="N1212" s="9" t="str">
        <f>TEXT(Table1[[#This Row],[launched_at date time serial]], "yyyy")</f>
        <v>2015</v>
      </c>
      <c r="O1212" t="b">
        <v>0</v>
      </c>
      <c r="P1212">
        <v>103</v>
      </c>
      <c r="Q1212" t="b">
        <v>1</v>
      </c>
      <c r="R1212" t="s">
        <v>8284</v>
      </c>
      <c r="S1212" s="5">
        <f>Table1[[#This Row],[pledged]]/Table1[[#This Row],[goal]]</f>
        <v>2.5431499999999998</v>
      </c>
      <c r="T1212" s="6">
        <f>Table1[[#This Row],[pledged]]/Table1[[#This Row],[backers_count]]</f>
        <v>493.81553398058253</v>
      </c>
      <c r="U1212" t="s">
        <v>8337</v>
      </c>
      <c r="V1212" t="s">
        <v>8338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f>(Table1[[#This Row],[deadline]]/86400)+25569+(-5/24)</f>
        <v>42530.658113425925</v>
      </c>
      <c r="K1213" s="11" t="str">
        <f>TEXT(Table1[[#This Row],[deadline date time serial]],"yyyy")</f>
        <v>2016</v>
      </c>
      <c r="L1213">
        <v>1464209261</v>
      </c>
      <c r="M1213" s="10">
        <f>(Table1[[#This Row],[launched_at]]/86400)+25569+(-5/24)</f>
        <v>42515.658113425925</v>
      </c>
      <c r="N1213" s="9" t="str">
        <f>TEXT(Table1[[#This Row],[launched_at date time serial]], "yyyy")</f>
        <v>2016</v>
      </c>
      <c r="O1213" t="b">
        <v>0</v>
      </c>
      <c r="P1213">
        <v>6</v>
      </c>
      <c r="Q1213" t="b">
        <v>1</v>
      </c>
      <c r="R1213" t="s">
        <v>8284</v>
      </c>
      <c r="S1213" s="5">
        <f>Table1[[#This Row],[pledged]]/Table1[[#This Row],[goal]]</f>
        <v>1.0109999999999999</v>
      </c>
      <c r="T1213" s="6">
        <f>Table1[[#This Row],[pledged]]/Table1[[#This Row],[backers_count]]</f>
        <v>168.5</v>
      </c>
      <c r="U1213" t="s">
        <v>8337</v>
      </c>
      <c r="V1213" t="s">
        <v>8338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f>(Table1[[#This Row],[deadline]]/86400)+25569+(-5/24)</f>
        <v>42334.833333333336</v>
      </c>
      <c r="K1214" s="11" t="str">
        <f>TEXT(Table1[[#This Row],[deadline date time serial]],"yyyy")</f>
        <v>2015</v>
      </c>
      <c r="L1214">
        <v>1447195695</v>
      </c>
      <c r="M1214" s="10">
        <f>(Table1[[#This Row],[launched_at]]/86400)+25569+(-5/24)</f>
        <v>42318.741840277777</v>
      </c>
      <c r="N1214" s="9" t="str">
        <f>TEXT(Table1[[#This Row],[launched_at date time serial]], "yyyy")</f>
        <v>2015</v>
      </c>
      <c r="O1214" t="b">
        <v>0</v>
      </c>
      <c r="P1214">
        <v>83</v>
      </c>
      <c r="Q1214" t="b">
        <v>1</v>
      </c>
      <c r="R1214" t="s">
        <v>8284</v>
      </c>
      <c r="S1214" s="5">
        <f>Table1[[#This Row],[pledged]]/Table1[[#This Row],[goal]]</f>
        <v>1.2904</v>
      </c>
      <c r="T1214" s="6">
        <f>Table1[[#This Row],[pledged]]/Table1[[#This Row],[backers_count]]</f>
        <v>38.867469879518069</v>
      </c>
      <c r="U1214" t="s">
        <v>8337</v>
      </c>
      <c r="V1214" t="s">
        <v>8338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f>(Table1[[#This Row],[deadline]]/86400)+25569+(-5/24)</f>
        <v>42766.547453703701</v>
      </c>
      <c r="K1215" s="11" t="str">
        <f>TEXT(Table1[[#This Row],[deadline date time serial]],"yyyy")</f>
        <v>2017</v>
      </c>
      <c r="L1215">
        <v>1482862100</v>
      </c>
      <c r="M1215" s="10">
        <f>(Table1[[#This Row],[launched_at]]/86400)+25569+(-5/24)</f>
        <v>42731.547453703701</v>
      </c>
      <c r="N1215" s="9" t="str">
        <f>TEXT(Table1[[#This Row],[launched_at date time serial]], "yyyy")</f>
        <v>2016</v>
      </c>
      <c r="O1215" t="b">
        <v>0</v>
      </c>
      <c r="P1215">
        <v>108</v>
      </c>
      <c r="Q1215" t="b">
        <v>1</v>
      </c>
      <c r="R1215" t="s">
        <v>8284</v>
      </c>
      <c r="S1215" s="5">
        <f>Table1[[#This Row],[pledged]]/Table1[[#This Row],[goal]]</f>
        <v>1.0223076923076924</v>
      </c>
      <c r="T1215" s="6">
        <f>Table1[[#This Row],[pledged]]/Table1[[#This Row],[backers_count]]</f>
        <v>61.527777777777779</v>
      </c>
      <c r="U1215" t="s">
        <v>8337</v>
      </c>
      <c r="V1215" t="s">
        <v>8338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f>(Table1[[#This Row],[deadline]]/86400)+25569+(-5/24)</f>
        <v>42164.632002314807</v>
      </c>
      <c r="K1216" s="11" t="str">
        <f>TEXT(Table1[[#This Row],[deadline date time serial]],"yyyy")</f>
        <v>2015</v>
      </c>
      <c r="L1216">
        <v>1428696605</v>
      </c>
      <c r="M1216" s="10">
        <f>(Table1[[#This Row],[launched_at]]/86400)+25569+(-5/24)</f>
        <v>42104.632002314807</v>
      </c>
      <c r="N1216" s="9" t="str">
        <f>TEXT(Table1[[#This Row],[launched_at date time serial]], "yyyy")</f>
        <v>2015</v>
      </c>
      <c r="O1216" t="b">
        <v>0</v>
      </c>
      <c r="P1216">
        <v>25</v>
      </c>
      <c r="Q1216" t="b">
        <v>1</v>
      </c>
      <c r="R1216" t="s">
        <v>8284</v>
      </c>
      <c r="S1216" s="5">
        <f>Table1[[#This Row],[pledged]]/Table1[[#This Row],[goal]]</f>
        <v>1.3180000000000001</v>
      </c>
      <c r="T1216" s="6">
        <f>Table1[[#This Row],[pledged]]/Table1[[#This Row],[backers_count]]</f>
        <v>105.44</v>
      </c>
      <c r="U1216" t="s">
        <v>8337</v>
      </c>
      <c r="V1216" t="s">
        <v>8338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f>(Table1[[#This Row],[deadline]]/86400)+25569+(-5/24)</f>
        <v>41789.714768518512</v>
      </c>
      <c r="K1217" s="11" t="str">
        <f>TEXT(Table1[[#This Row],[deadline date time serial]],"yyyy")</f>
        <v>2014</v>
      </c>
      <c r="L1217">
        <v>1398895756</v>
      </c>
      <c r="M1217" s="10">
        <f>(Table1[[#This Row],[launched_at]]/86400)+25569+(-5/24)</f>
        <v>41759.714768518512</v>
      </c>
      <c r="N1217" s="9" t="str">
        <f>TEXT(Table1[[#This Row],[launched_at date time serial]], "yyyy")</f>
        <v>2014</v>
      </c>
      <c r="O1217" t="b">
        <v>0</v>
      </c>
      <c r="P1217">
        <v>549</v>
      </c>
      <c r="Q1217" t="b">
        <v>1</v>
      </c>
      <c r="R1217" t="s">
        <v>8284</v>
      </c>
      <c r="S1217" s="5">
        <f>Table1[[#This Row],[pledged]]/Table1[[#This Row],[goal]]</f>
        <v>7.8608020000000005</v>
      </c>
      <c r="T1217" s="6">
        <f>Table1[[#This Row],[pledged]]/Table1[[#This Row],[backers_count]]</f>
        <v>71.592003642987251</v>
      </c>
      <c r="U1217" t="s">
        <v>8337</v>
      </c>
      <c r="V1217" t="s">
        <v>8338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f>(Table1[[#This Row],[deadline]]/86400)+25569+(-5/24)</f>
        <v>42279.752083333333</v>
      </c>
      <c r="K1218" s="11" t="str">
        <f>TEXT(Table1[[#This Row],[deadline date time serial]],"yyyy")</f>
        <v>2015</v>
      </c>
      <c r="L1218">
        <v>1441032457</v>
      </c>
      <c r="M1218" s="10">
        <f>(Table1[[#This Row],[launched_at]]/86400)+25569+(-5/24)</f>
        <v>42247.408067129632</v>
      </c>
      <c r="N1218" s="9" t="str">
        <f>TEXT(Table1[[#This Row],[launched_at date time serial]], "yyyy")</f>
        <v>2015</v>
      </c>
      <c r="O1218" t="b">
        <v>0</v>
      </c>
      <c r="P1218">
        <v>222</v>
      </c>
      <c r="Q1218" t="b">
        <v>1</v>
      </c>
      <c r="R1218" t="s">
        <v>8284</v>
      </c>
      <c r="S1218" s="5">
        <f>Table1[[#This Row],[pledged]]/Table1[[#This Row],[goal]]</f>
        <v>1.4570000000000001</v>
      </c>
      <c r="T1218" s="6">
        <f>Table1[[#This Row],[pledged]]/Table1[[#This Row],[backers_count]]</f>
        <v>91.882882882882882</v>
      </c>
      <c r="U1218" t="s">
        <v>8337</v>
      </c>
      <c r="V1218" t="s">
        <v>8338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f>(Table1[[#This Row],[deadline]]/86400)+25569+(-5/24)</f>
        <v>42565.6011574074</v>
      </c>
      <c r="K1219" s="11" t="str">
        <f>TEXT(Table1[[#This Row],[deadline date time serial]],"yyyy")</f>
        <v>2016</v>
      </c>
      <c r="L1219">
        <v>1465932340</v>
      </c>
      <c r="M1219" s="10">
        <f>(Table1[[#This Row],[launched_at]]/86400)+25569+(-5/24)</f>
        <v>42535.6011574074</v>
      </c>
      <c r="N1219" s="9" t="str">
        <f>TEXT(Table1[[#This Row],[launched_at date time serial]], "yyyy")</f>
        <v>2016</v>
      </c>
      <c r="O1219" t="b">
        <v>0</v>
      </c>
      <c r="P1219">
        <v>183</v>
      </c>
      <c r="Q1219" t="b">
        <v>1</v>
      </c>
      <c r="R1219" t="s">
        <v>8284</v>
      </c>
      <c r="S1219" s="5">
        <f>Table1[[#This Row],[pledged]]/Table1[[#This Row],[goal]]</f>
        <v>1.026</v>
      </c>
      <c r="T1219" s="6">
        <f>Table1[[#This Row],[pledged]]/Table1[[#This Row],[backers_count]]</f>
        <v>148.57377049180329</v>
      </c>
      <c r="U1219" t="s">
        <v>8337</v>
      </c>
      <c r="V1219" t="s">
        <v>8338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f>(Table1[[#This Row],[deadline]]/86400)+25569+(-5/24)</f>
        <v>42308.916666666664</v>
      </c>
      <c r="K1220" s="11" t="str">
        <f>TEXT(Table1[[#This Row],[deadline date time serial]],"yyyy")</f>
        <v>2015</v>
      </c>
      <c r="L1220">
        <v>1443714800</v>
      </c>
      <c r="M1220" s="10">
        <f>(Table1[[#This Row],[launched_at]]/86400)+25569+(-5/24)</f>
        <v>42278.453703703701</v>
      </c>
      <c r="N1220" s="9" t="str">
        <f>TEXT(Table1[[#This Row],[launched_at date time serial]], "yyyy")</f>
        <v>2015</v>
      </c>
      <c r="O1220" t="b">
        <v>0</v>
      </c>
      <c r="P1220">
        <v>89</v>
      </c>
      <c r="Q1220" t="b">
        <v>1</v>
      </c>
      <c r="R1220" t="s">
        <v>8284</v>
      </c>
      <c r="S1220" s="5">
        <f>Table1[[#This Row],[pledged]]/Table1[[#This Row],[goal]]</f>
        <v>1.7227777777777777</v>
      </c>
      <c r="T1220" s="6">
        <f>Table1[[#This Row],[pledged]]/Table1[[#This Row],[backers_count]]</f>
        <v>174.2134831460674</v>
      </c>
      <c r="U1220" t="s">
        <v>8337</v>
      </c>
      <c r="V1220" t="s">
        <v>8338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f>(Table1[[#This Row],[deadline]]/86400)+25569+(-5/24)</f>
        <v>42663.253622685188</v>
      </c>
      <c r="K1221" s="11" t="str">
        <f>TEXT(Table1[[#This Row],[deadline date time serial]],"yyyy")</f>
        <v>2016</v>
      </c>
      <c r="L1221">
        <v>1474369513</v>
      </c>
      <c r="M1221" s="10">
        <f>(Table1[[#This Row],[launched_at]]/86400)+25569+(-5/24)</f>
        <v>42633.253622685188</v>
      </c>
      <c r="N1221" s="9" t="str">
        <f>TEXT(Table1[[#This Row],[launched_at date time serial]], "yyyy")</f>
        <v>2016</v>
      </c>
      <c r="O1221" t="b">
        <v>0</v>
      </c>
      <c r="P1221">
        <v>253</v>
      </c>
      <c r="Q1221" t="b">
        <v>1</v>
      </c>
      <c r="R1221" t="s">
        <v>8284</v>
      </c>
      <c r="S1221" s="5">
        <f>Table1[[#This Row],[pledged]]/Table1[[#This Row],[goal]]</f>
        <v>1.5916819571865444</v>
      </c>
      <c r="T1221" s="6">
        <f>Table1[[#This Row],[pledged]]/Table1[[#This Row],[backers_count]]</f>
        <v>102.86166007905139</v>
      </c>
      <c r="U1221" t="s">
        <v>8337</v>
      </c>
      <c r="V1221" t="s">
        <v>8338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f>(Table1[[#This Row],[deadline]]/86400)+25569+(-5/24)</f>
        <v>42241.420277777775</v>
      </c>
      <c r="K1222" s="11" t="str">
        <f>TEXT(Table1[[#This Row],[deadline date time serial]],"yyyy")</f>
        <v>2015</v>
      </c>
      <c r="L1222">
        <v>1437923112</v>
      </c>
      <c r="M1222" s="10">
        <f>(Table1[[#This Row],[launched_at]]/86400)+25569+(-5/24)</f>
        <v>42211.420277777775</v>
      </c>
      <c r="N1222" s="9" t="str">
        <f>TEXT(Table1[[#This Row],[launched_at date time serial]], "yyyy")</f>
        <v>2015</v>
      </c>
      <c r="O1222" t="b">
        <v>0</v>
      </c>
      <c r="P1222">
        <v>140</v>
      </c>
      <c r="Q1222" t="b">
        <v>1</v>
      </c>
      <c r="R1222" t="s">
        <v>8284</v>
      </c>
      <c r="S1222" s="5">
        <f>Table1[[#This Row],[pledged]]/Table1[[#This Row],[goal]]</f>
        <v>1.0376666666666667</v>
      </c>
      <c r="T1222" s="6">
        <f>Table1[[#This Row],[pledged]]/Table1[[#This Row],[backers_count]]</f>
        <v>111.17857142857143</v>
      </c>
      <c r="U1222" t="s">
        <v>8337</v>
      </c>
      <c r="V1222" t="s">
        <v>8338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f>(Table1[[#This Row],[deadline]]/86400)+25569+(-5/24)</f>
        <v>42707.791666666664</v>
      </c>
      <c r="K1223" s="11" t="str">
        <f>TEXT(Table1[[#This Row],[deadline date time serial]],"yyyy")</f>
        <v>2016</v>
      </c>
      <c r="L1223">
        <v>1478431488</v>
      </c>
      <c r="M1223" s="10">
        <f>(Table1[[#This Row],[launched_at]]/86400)+25569+(-5/24)</f>
        <v>42680.267222222225</v>
      </c>
      <c r="N1223" s="9" t="str">
        <f>TEXT(Table1[[#This Row],[launched_at date time serial]], "yyyy")</f>
        <v>2016</v>
      </c>
      <c r="O1223" t="b">
        <v>0</v>
      </c>
      <c r="P1223">
        <v>103</v>
      </c>
      <c r="Q1223" t="b">
        <v>1</v>
      </c>
      <c r="R1223" t="s">
        <v>8284</v>
      </c>
      <c r="S1223" s="5">
        <f>Table1[[#This Row],[pledged]]/Table1[[#This Row],[goal]]</f>
        <v>1.1140954545454547</v>
      </c>
      <c r="T1223" s="6">
        <f>Table1[[#This Row],[pledged]]/Table1[[#This Row],[backers_count]]</f>
        <v>23.796213592233013</v>
      </c>
      <c r="U1223" t="s">
        <v>8337</v>
      </c>
      <c r="V1223" t="s">
        <v>8338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f>(Table1[[#This Row],[deadline]]/86400)+25569+(-5/24)</f>
        <v>42460.958333333336</v>
      </c>
      <c r="K1224" s="11" t="str">
        <f>TEXT(Table1[[#This Row],[deadline date time serial]],"yyyy")</f>
        <v>2016</v>
      </c>
      <c r="L1224">
        <v>1456852647</v>
      </c>
      <c r="M1224" s="10">
        <f>(Table1[[#This Row],[launched_at]]/86400)+25569+(-5/24)</f>
        <v>42430.512118055551</v>
      </c>
      <c r="N1224" s="9" t="str">
        <f>TEXT(Table1[[#This Row],[launched_at date time serial]], "yyyy")</f>
        <v>2016</v>
      </c>
      <c r="O1224" t="b">
        <v>0</v>
      </c>
      <c r="P1224">
        <v>138</v>
      </c>
      <c r="Q1224" t="b">
        <v>1</v>
      </c>
      <c r="R1224" t="s">
        <v>8284</v>
      </c>
      <c r="S1224" s="5">
        <f>Table1[[#This Row],[pledged]]/Table1[[#This Row],[goal]]</f>
        <v>2.80375</v>
      </c>
      <c r="T1224" s="6">
        <f>Table1[[#This Row],[pledged]]/Table1[[#This Row],[backers_count]]</f>
        <v>81.268115942028984</v>
      </c>
      <c r="U1224" t="s">
        <v>8337</v>
      </c>
      <c r="V1224" t="s">
        <v>8338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f>(Table1[[#This Row],[deadline]]/86400)+25569+(-5/24)</f>
        <v>42684.010520833333</v>
      </c>
      <c r="K1225" s="11" t="str">
        <f>TEXT(Table1[[#This Row],[deadline date time serial]],"yyyy")</f>
        <v>2016</v>
      </c>
      <c r="L1225">
        <v>1476159309</v>
      </c>
      <c r="M1225" s="10">
        <f>(Table1[[#This Row],[launched_at]]/86400)+25569+(-5/24)</f>
        <v>42653.968854166662</v>
      </c>
      <c r="N1225" s="9" t="str">
        <f>TEXT(Table1[[#This Row],[launched_at date time serial]], "yyyy")</f>
        <v>2016</v>
      </c>
      <c r="O1225" t="b">
        <v>0</v>
      </c>
      <c r="P1225">
        <v>191</v>
      </c>
      <c r="Q1225" t="b">
        <v>1</v>
      </c>
      <c r="R1225" t="s">
        <v>8284</v>
      </c>
      <c r="S1225" s="5">
        <f>Table1[[#This Row],[pledged]]/Table1[[#This Row],[goal]]</f>
        <v>1.1210606060606061</v>
      </c>
      <c r="T1225" s="6">
        <f>Table1[[#This Row],[pledged]]/Table1[[#This Row],[backers_count]]</f>
        <v>116.21465968586388</v>
      </c>
      <c r="U1225" t="s">
        <v>8337</v>
      </c>
      <c r="V1225" t="s">
        <v>8338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f>(Table1[[#This Row],[deadline]]/86400)+25569+(-5/24)</f>
        <v>41796.341458333329</v>
      </c>
      <c r="K1226" s="11" t="str">
        <f>TEXT(Table1[[#This Row],[deadline date time serial]],"yyyy")</f>
        <v>2014</v>
      </c>
      <c r="L1226">
        <v>1396876302</v>
      </c>
      <c r="M1226" s="10">
        <f>(Table1[[#This Row],[launched_at]]/86400)+25569+(-5/24)</f>
        <v>41736.341458333329</v>
      </c>
      <c r="N1226" s="9" t="str">
        <f>TEXT(Table1[[#This Row],[launched_at date time serial]], "yyyy")</f>
        <v>2014</v>
      </c>
      <c r="O1226" t="b">
        <v>0</v>
      </c>
      <c r="P1226">
        <v>18</v>
      </c>
      <c r="Q1226" t="b">
        <v>0</v>
      </c>
      <c r="R1226" t="s">
        <v>8285</v>
      </c>
      <c r="S1226" s="5">
        <f>Table1[[#This Row],[pledged]]/Table1[[#This Row],[goal]]</f>
        <v>7.0666666666666669E-2</v>
      </c>
      <c r="T1226" s="6">
        <f>Table1[[#This Row],[pledged]]/Table1[[#This Row],[backers_count]]</f>
        <v>58.888888888888886</v>
      </c>
      <c r="U1226" t="s">
        <v>8324</v>
      </c>
      <c r="V1226" t="s">
        <v>8339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f>(Table1[[#This Row],[deadline]]/86400)+25569+(-5/24)</f>
        <v>41569.697662037033</v>
      </c>
      <c r="K1227" s="11" t="str">
        <f>TEXT(Table1[[#This Row],[deadline date time serial]],"yyyy")</f>
        <v>2013</v>
      </c>
      <c r="L1227">
        <v>1377294278</v>
      </c>
      <c r="M1227" s="10">
        <f>(Table1[[#This Row],[launched_at]]/86400)+25569+(-5/24)</f>
        <v>41509.697662037033</v>
      </c>
      <c r="N1227" s="9" t="str">
        <f>TEXT(Table1[[#This Row],[launched_at date time serial]], "yyyy")</f>
        <v>2013</v>
      </c>
      <c r="O1227" t="b">
        <v>0</v>
      </c>
      <c r="P1227">
        <v>3</v>
      </c>
      <c r="Q1227" t="b">
        <v>0</v>
      </c>
      <c r="R1227" t="s">
        <v>8285</v>
      </c>
      <c r="S1227" s="5">
        <f>Table1[[#This Row],[pledged]]/Table1[[#This Row],[goal]]</f>
        <v>4.3999999999999997E-2</v>
      </c>
      <c r="T1227" s="6">
        <f>Table1[[#This Row],[pledged]]/Table1[[#This Row],[backers_count]]</f>
        <v>44</v>
      </c>
      <c r="U1227" t="s">
        <v>8324</v>
      </c>
      <c r="V1227" t="s">
        <v>8339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f>(Table1[[#This Row],[deadline]]/86400)+25569+(-5/24)</f>
        <v>41749.833333333328</v>
      </c>
      <c r="K1228" s="11" t="str">
        <f>TEXT(Table1[[#This Row],[deadline date time serial]],"yyyy")</f>
        <v>2014</v>
      </c>
      <c r="L1228">
        <v>1395089981</v>
      </c>
      <c r="M1228" s="10">
        <f>(Table1[[#This Row],[launched_at]]/86400)+25569+(-5/24)</f>
        <v>41715.666446759256</v>
      </c>
      <c r="N1228" s="9" t="str">
        <f>TEXT(Table1[[#This Row],[launched_at date time serial]], "yyyy")</f>
        <v>2014</v>
      </c>
      <c r="O1228" t="b">
        <v>0</v>
      </c>
      <c r="P1228">
        <v>40</v>
      </c>
      <c r="Q1228" t="b">
        <v>0</v>
      </c>
      <c r="R1228" t="s">
        <v>8285</v>
      </c>
      <c r="S1228" s="5">
        <f>Table1[[#This Row],[pledged]]/Table1[[#This Row],[goal]]</f>
        <v>3.8739999999999997E-2</v>
      </c>
      <c r="T1228" s="6">
        <f>Table1[[#This Row],[pledged]]/Table1[[#This Row],[backers_count]]</f>
        <v>48.424999999999997</v>
      </c>
      <c r="U1228" t="s">
        <v>8324</v>
      </c>
      <c r="V1228" t="s">
        <v>8339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f>(Table1[[#This Row],[deadline]]/86400)+25569+(-5/24)</f>
        <v>41858.083333333328</v>
      </c>
      <c r="K1229" s="11" t="str">
        <f>TEXT(Table1[[#This Row],[deadline date time serial]],"yyyy")</f>
        <v>2014</v>
      </c>
      <c r="L1229">
        <v>1404770616</v>
      </c>
      <c r="M1229" s="10">
        <f>(Table1[[#This Row],[launched_at]]/86400)+25569+(-5/24)</f>
        <v>41827.710833333331</v>
      </c>
      <c r="N1229" s="9" t="str">
        <f>TEXT(Table1[[#This Row],[launched_at date time serial]], "yyyy")</f>
        <v>2014</v>
      </c>
      <c r="O1229" t="b">
        <v>0</v>
      </c>
      <c r="P1229">
        <v>0</v>
      </c>
      <c r="Q1229" t="b">
        <v>0</v>
      </c>
      <c r="R1229" t="s">
        <v>8285</v>
      </c>
      <c r="S1229" s="5">
        <f>Table1[[#This Row],[pledged]]/Table1[[#This Row],[goal]]</f>
        <v>0</v>
      </c>
      <c r="T1229" s="6" t="e">
        <f>Table1[[#This Row],[pledged]]/Table1[[#This Row],[backers_count]]</f>
        <v>#DIV/0!</v>
      </c>
      <c r="U1229" t="s">
        <v>8324</v>
      </c>
      <c r="V1229" t="s">
        <v>8339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f>(Table1[[#This Row],[deadline]]/86400)+25569+(-5/24)</f>
        <v>40814.520925925921</v>
      </c>
      <c r="K1230" s="11" t="str">
        <f>TEXT(Table1[[#This Row],[deadline date time serial]],"yyyy")</f>
        <v>2011</v>
      </c>
      <c r="L1230">
        <v>1312047008</v>
      </c>
      <c r="M1230" s="10">
        <f>(Table1[[#This Row],[launched_at]]/86400)+25569+(-5/24)</f>
        <v>40754.520925925921</v>
      </c>
      <c r="N1230" s="9" t="str">
        <f>TEXT(Table1[[#This Row],[launched_at date time serial]], "yyyy")</f>
        <v>2011</v>
      </c>
      <c r="O1230" t="b">
        <v>0</v>
      </c>
      <c r="P1230">
        <v>24</v>
      </c>
      <c r="Q1230" t="b">
        <v>0</v>
      </c>
      <c r="R1230" t="s">
        <v>8285</v>
      </c>
      <c r="S1230" s="5">
        <f>Table1[[#This Row],[pledged]]/Table1[[#This Row],[goal]]</f>
        <v>0.29299999999999998</v>
      </c>
      <c r="T1230" s="6">
        <f>Table1[[#This Row],[pledged]]/Table1[[#This Row],[backers_count]]</f>
        <v>61.041666666666664</v>
      </c>
      <c r="U1230" t="s">
        <v>8324</v>
      </c>
      <c r="V1230" t="s">
        <v>8339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f>(Table1[[#This Row],[deadline]]/86400)+25569+(-5/24)</f>
        <v>41015.458333333328</v>
      </c>
      <c r="K1231" s="11" t="str">
        <f>TEXT(Table1[[#This Row],[deadline date time serial]],"yyyy")</f>
        <v>2012</v>
      </c>
      <c r="L1231">
        <v>1331982127</v>
      </c>
      <c r="M1231" s="10">
        <f>(Table1[[#This Row],[launched_at]]/86400)+25569+(-5/24)</f>
        <v>40985.251469907402</v>
      </c>
      <c r="N1231" s="9" t="str">
        <f>TEXT(Table1[[#This Row],[launched_at date time serial]], "yyyy")</f>
        <v>2012</v>
      </c>
      <c r="O1231" t="b">
        <v>0</v>
      </c>
      <c r="P1231">
        <v>1</v>
      </c>
      <c r="Q1231" t="b">
        <v>0</v>
      </c>
      <c r="R1231" t="s">
        <v>8285</v>
      </c>
      <c r="S1231" s="5">
        <f>Table1[[#This Row],[pledged]]/Table1[[#This Row],[goal]]</f>
        <v>9.0909090909090905E-3</v>
      </c>
      <c r="T1231" s="6">
        <f>Table1[[#This Row],[pledged]]/Table1[[#This Row],[backers_count]]</f>
        <v>25</v>
      </c>
      <c r="U1231" t="s">
        <v>8324</v>
      </c>
      <c r="V1231" t="s">
        <v>8339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f>(Table1[[#This Row],[deadline]]/86400)+25569+(-5/24)</f>
        <v>40598.764236111107</v>
      </c>
      <c r="K1232" s="11" t="str">
        <f>TEXT(Table1[[#This Row],[deadline date time serial]],"yyyy")</f>
        <v>2011</v>
      </c>
      <c r="L1232">
        <v>1295997630</v>
      </c>
      <c r="M1232" s="10">
        <f>(Table1[[#This Row],[launched_at]]/86400)+25569+(-5/24)</f>
        <v>40568.764236111107</v>
      </c>
      <c r="N1232" s="9" t="str">
        <f>TEXT(Table1[[#This Row],[launched_at date time serial]], "yyyy")</f>
        <v>2011</v>
      </c>
      <c r="O1232" t="b">
        <v>0</v>
      </c>
      <c r="P1232">
        <v>0</v>
      </c>
      <c r="Q1232" t="b">
        <v>0</v>
      </c>
      <c r="R1232" t="s">
        <v>8285</v>
      </c>
      <c r="S1232" s="5">
        <f>Table1[[#This Row],[pledged]]/Table1[[#This Row],[goal]]</f>
        <v>0</v>
      </c>
      <c r="T1232" s="6" t="e">
        <f>Table1[[#This Row],[pledged]]/Table1[[#This Row],[backers_count]]</f>
        <v>#DIV/0!</v>
      </c>
      <c r="U1232" t="s">
        <v>8324</v>
      </c>
      <c r="V1232" t="s">
        <v>8339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f>(Table1[[#This Row],[deadline]]/86400)+25569+(-5/24)</f>
        <v>42243.833333333336</v>
      </c>
      <c r="K1233" s="11" t="str">
        <f>TEXT(Table1[[#This Row],[deadline date time serial]],"yyyy")</f>
        <v>2015</v>
      </c>
      <c r="L1233">
        <v>1436394968</v>
      </c>
      <c r="M1233" s="10">
        <f>(Table1[[#This Row],[launched_at]]/86400)+25569+(-5/24)</f>
        <v>42193.733425925922</v>
      </c>
      <c r="N1233" s="9" t="str">
        <f>TEXT(Table1[[#This Row],[launched_at date time serial]], "yyyy")</f>
        <v>2015</v>
      </c>
      <c r="O1233" t="b">
        <v>0</v>
      </c>
      <c r="P1233">
        <v>0</v>
      </c>
      <c r="Q1233" t="b">
        <v>0</v>
      </c>
      <c r="R1233" t="s">
        <v>8285</v>
      </c>
      <c r="S1233" s="5">
        <f>Table1[[#This Row],[pledged]]/Table1[[#This Row],[goal]]</f>
        <v>0</v>
      </c>
      <c r="T1233" s="6" t="e">
        <f>Table1[[#This Row],[pledged]]/Table1[[#This Row],[backers_count]]</f>
        <v>#DIV/0!</v>
      </c>
      <c r="U1233" t="s">
        <v>8324</v>
      </c>
      <c r="V1233" t="s">
        <v>8339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f>(Table1[[#This Row],[deadline]]/86400)+25569+(-5/24)</f>
        <v>41553.639699074069</v>
      </c>
      <c r="K1234" s="11" t="str">
        <f>TEXT(Table1[[#This Row],[deadline date time serial]],"yyyy")</f>
        <v>2013</v>
      </c>
      <c r="L1234">
        <v>1377030070</v>
      </c>
      <c r="M1234" s="10">
        <f>(Table1[[#This Row],[launched_at]]/86400)+25569+(-5/24)</f>
        <v>41506.639699074069</v>
      </c>
      <c r="N1234" s="9" t="str">
        <f>TEXT(Table1[[#This Row],[launched_at date time serial]], "yyyy")</f>
        <v>2013</v>
      </c>
      <c r="O1234" t="b">
        <v>0</v>
      </c>
      <c r="P1234">
        <v>1</v>
      </c>
      <c r="Q1234" t="b">
        <v>0</v>
      </c>
      <c r="R1234" t="s">
        <v>8285</v>
      </c>
      <c r="S1234" s="5">
        <f>Table1[[#This Row],[pledged]]/Table1[[#This Row],[goal]]</f>
        <v>8.0000000000000002E-3</v>
      </c>
      <c r="T1234" s="6">
        <f>Table1[[#This Row],[pledged]]/Table1[[#This Row],[backers_count]]</f>
        <v>40</v>
      </c>
      <c r="U1234" t="s">
        <v>8324</v>
      </c>
      <c r="V1234" t="s">
        <v>8339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f>(Table1[[#This Row],[deadline]]/86400)+25569+(-5/24)</f>
        <v>40960.740439814814</v>
      </c>
      <c r="K1235" s="11" t="str">
        <f>TEXT(Table1[[#This Row],[deadline date time serial]],"yyyy")</f>
        <v>2012</v>
      </c>
      <c r="L1235">
        <v>1328049974</v>
      </c>
      <c r="M1235" s="10">
        <f>(Table1[[#This Row],[launched_at]]/86400)+25569+(-5/24)</f>
        <v>40939.740439814814</v>
      </c>
      <c r="N1235" s="9" t="str">
        <f>TEXT(Table1[[#This Row],[launched_at date time serial]], "yyyy")</f>
        <v>2012</v>
      </c>
      <c r="O1235" t="b">
        <v>0</v>
      </c>
      <c r="P1235">
        <v>6</v>
      </c>
      <c r="Q1235" t="b">
        <v>0</v>
      </c>
      <c r="R1235" t="s">
        <v>8285</v>
      </c>
      <c r="S1235" s="5">
        <f>Table1[[#This Row],[pledged]]/Table1[[#This Row],[goal]]</f>
        <v>0.11600000000000001</v>
      </c>
      <c r="T1235" s="6">
        <f>Table1[[#This Row],[pledged]]/Table1[[#This Row],[backers_count]]</f>
        <v>19.333333333333332</v>
      </c>
      <c r="U1235" t="s">
        <v>8324</v>
      </c>
      <c r="V1235" t="s">
        <v>8339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f>(Table1[[#This Row],[deadline]]/86400)+25569+(-5/24)</f>
        <v>42037.580347222225</v>
      </c>
      <c r="K1236" s="11" t="str">
        <f>TEXT(Table1[[#This Row],[deadline date time serial]],"yyyy")</f>
        <v>2015</v>
      </c>
      <c r="L1236">
        <v>1420311342</v>
      </c>
      <c r="M1236" s="10">
        <f>(Table1[[#This Row],[launched_at]]/86400)+25569+(-5/24)</f>
        <v>42007.580347222225</v>
      </c>
      <c r="N1236" s="9" t="str">
        <f>TEXT(Table1[[#This Row],[launched_at date time serial]], "yyyy")</f>
        <v>2015</v>
      </c>
      <c r="O1236" t="b">
        <v>0</v>
      </c>
      <c r="P1236">
        <v>0</v>
      </c>
      <c r="Q1236" t="b">
        <v>0</v>
      </c>
      <c r="R1236" t="s">
        <v>8285</v>
      </c>
      <c r="S1236" s="5">
        <f>Table1[[#This Row],[pledged]]/Table1[[#This Row],[goal]]</f>
        <v>0</v>
      </c>
      <c r="T1236" s="6" t="e">
        <f>Table1[[#This Row],[pledged]]/Table1[[#This Row],[backers_count]]</f>
        <v>#DIV/0!</v>
      </c>
      <c r="U1236" t="s">
        <v>8324</v>
      </c>
      <c r="V1236" t="s">
        <v>8339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f>(Table1[[#This Row],[deadline]]/86400)+25569+(-5/24)</f>
        <v>41622.927071759259</v>
      </c>
      <c r="K1237" s="11" t="str">
        <f>TEXT(Table1[[#This Row],[deadline date time serial]],"yyyy")</f>
        <v>2013</v>
      </c>
      <c r="L1237">
        <v>1383621299</v>
      </c>
      <c r="M1237" s="10">
        <f>(Table1[[#This Row],[launched_at]]/86400)+25569+(-5/24)</f>
        <v>41582.927071759259</v>
      </c>
      <c r="N1237" s="9" t="str">
        <f>TEXT(Table1[[#This Row],[launched_at date time serial]], "yyyy")</f>
        <v>2013</v>
      </c>
      <c r="O1237" t="b">
        <v>0</v>
      </c>
      <c r="P1237">
        <v>6</v>
      </c>
      <c r="Q1237" t="b">
        <v>0</v>
      </c>
      <c r="R1237" t="s">
        <v>8285</v>
      </c>
      <c r="S1237" s="5">
        <f>Table1[[#This Row],[pledged]]/Table1[[#This Row],[goal]]</f>
        <v>2.787363950092912E-2</v>
      </c>
      <c r="T1237" s="6">
        <f>Table1[[#This Row],[pledged]]/Table1[[#This Row],[backers_count]]</f>
        <v>35</v>
      </c>
      <c r="U1237" t="s">
        <v>8324</v>
      </c>
      <c r="V1237" t="s">
        <v>8339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f>(Table1[[#This Row],[deadline]]/86400)+25569+(-5/24)</f>
        <v>41118.458333333328</v>
      </c>
      <c r="K1238" s="11" t="str">
        <f>TEXT(Table1[[#This Row],[deadline date time serial]],"yyyy")</f>
        <v>2012</v>
      </c>
      <c r="L1238">
        <v>1342801164</v>
      </c>
      <c r="M1238" s="10">
        <f>(Table1[[#This Row],[launched_at]]/86400)+25569+(-5/24)</f>
        <v>41110.47180555555</v>
      </c>
      <c r="N1238" s="9" t="str">
        <f>TEXT(Table1[[#This Row],[launched_at date time serial]], "yyyy")</f>
        <v>2012</v>
      </c>
      <c r="O1238" t="b">
        <v>0</v>
      </c>
      <c r="P1238">
        <v>0</v>
      </c>
      <c r="Q1238" t="b">
        <v>0</v>
      </c>
      <c r="R1238" t="s">
        <v>8285</v>
      </c>
      <c r="S1238" s="5">
        <f>Table1[[#This Row],[pledged]]/Table1[[#This Row],[goal]]</f>
        <v>0</v>
      </c>
      <c r="T1238" s="6" t="e">
        <f>Table1[[#This Row],[pledged]]/Table1[[#This Row],[backers_count]]</f>
        <v>#DIV/0!</v>
      </c>
      <c r="U1238" t="s">
        <v>8324</v>
      </c>
      <c r="V1238" t="s">
        <v>8339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f>(Table1[[#This Row],[deadline]]/86400)+25569+(-5/24)</f>
        <v>41145.074826388889</v>
      </c>
      <c r="K1239" s="11" t="str">
        <f>TEXT(Table1[[#This Row],[deadline date time serial]],"yyyy")</f>
        <v>2012</v>
      </c>
      <c r="L1239">
        <v>1344062865</v>
      </c>
      <c r="M1239" s="10">
        <f>(Table1[[#This Row],[launched_at]]/86400)+25569+(-5/24)</f>
        <v>41125.074826388889</v>
      </c>
      <c r="N1239" s="9" t="str">
        <f>TEXT(Table1[[#This Row],[launched_at date time serial]], "yyyy")</f>
        <v>2012</v>
      </c>
      <c r="O1239" t="b">
        <v>0</v>
      </c>
      <c r="P1239">
        <v>0</v>
      </c>
      <c r="Q1239" t="b">
        <v>0</v>
      </c>
      <c r="R1239" t="s">
        <v>8285</v>
      </c>
      <c r="S1239" s="5">
        <f>Table1[[#This Row],[pledged]]/Table1[[#This Row],[goal]]</f>
        <v>0</v>
      </c>
      <c r="T1239" s="6" t="e">
        <f>Table1[[#This Row],[pledged]]/Table1[[#This Row],[backers_count]]</f>
        <v>#DIV/0!</v>
      </c>
      <c r="U1239" t="s">
        <v>8324</v>
      </c>
      <c r="V1239" t="s">
        <v>8339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f>(Table1[[#This Row],[deadline]]/86400)+25569+(-5/24)</f>
        <v>40761.402037037034</v>
      </c>
      <c r="K1240" s="11" t="str">
        <f>TEXT(Table1[[#This Row],[deadline date time serial]],"yyyy")</f>
        <v>2011</v>
      </c>
      <c r="L1240">
        <v>1310049536</v>
      </c>
      <c r="M1240" s="10">
        <f>(Table1[[#This Row],[launched_at]]/86400)+25569+(-5/24)</f>
        <v>40731.402037037034</v>
      </c>
      <c r="N1240" s="9" t="str">
        <f>TEXT(Table1[[#This Row],[launched_at date time serial]], "yyyy")</f>
        <v>2011</v>
      </c>
      <c r="O1240" t="b">
        <v>0</v>
      </c>
      <c r="P1240">
        <v>3</v>
      </c>
      <c r="Q1240" t="b">
        <v>0</v>
      </c>
      <c r="R1240" t="s">
        <v>8285</v>
      </c>
      <c r="S1240" s="5">
        <f>Table1[[#This Row],[pledged]]/Table1[[#This Row],[goal]]</f>
        <v>0.17799999999999999</v>
      </c>
      <c r="T1240" s="6">
        <f>Table1[[#This Row],[pledged]]/Table1[[#This Row],[backers_count]]</f>
        <v>59.333333333333336</v>
      </c>
      <c r="U1240" t="s">
        <v>8324</v>
      </c>
      <c r="V1240" t="s">
        <v>8339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f>(Table1[[#This Row],[deadline]]/86400)+25569+(-5/24)</f>
        <v>40913.754247685181</v>
      </c>
      <c r="K1241" s="11" t="str">
        <f>TEXT(Table1[[#This Row],[deadline date time serial]],"yyyy")</f>
        <v>2012</v>
      </c>
      <c r="L1241">
        <v>1323212767</v>
      </c>
      <c r="M1241" s="10">
        <f>(Table1[[#This Row],[launched_at]]/86400)+25569+(-5/24)</f>
        <v>40883.754247685181</v>
      </c>
      <c r="N1241" s="9" t="str">
        <f>TEXT(Table1[[#This Row],[launched_at date time serial]], "yyyy")</f>
        <v>2011</v>
      </c>
      <c r="O1241" t="b">
        <v>0</v>
      </c>
      <c r="P1241">
        <v>0</v>
      </c>
      <c r="Q1241" t="b">
        <v>0</v>
      </c>
      <c r="R1241" t="s">
        <v>8285</v>
      </c>
      <c r="S1241" s="5">
        <f>Table1[[#This Row],[pledged]]/Table1[[#This Row],[goal]]</f>
        <v>0</v>
      </c>
      <c r="T1241" s="6" t="e">
        <f>Table1[[#This Row],[pledged]]/Table1[[#This Row],[backers_count]]</f>
        <v>#DIV/0!</v>
      </c>
      <c r="U1241" t="s">
        <v>8324</v>
      </c>
      <c r="V1241" t="s">
        <v>8339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f>(Table1[[#This Row],[deadline]]/86400)+25569+(-5/24)</f>
        <v>41467.70208333333</v>
      </c>
      <c r="K1242" s="11" t="str">
        <f>TEXT(Table1[[#This Row],[deadline date time serial]],"yyyy")</f>
        <v>2013</v>
      </c>
      <c r="L1242">
        <v>1368579457</v>
      </c>
      <c r="M1242" s="10">
        <f>(Table1[[#This Row],[launched_at]]/86400)+25569+(-5/24)</f>
        <v>41408.831678240742</v>
      </c>
      <c r="N1242" s="9" t="str">
        <f>TEXT(Table1[[#This Row],[launched_at date time serial]], "yyyy")</f>
        <v>2013</v>
      </c>
      <c r="O1242" t="b">
        <v>0</v>
      </c>
      <c r="P1242">
        <v>8</v>
      </c>
      <c r="Q1242" t="b">
        <v>0</v>
      </c>
      <c r="R1242" t="s">
        <v>8285</v>
      </c>
      <c r="S1242" s="5">
        <f>Table1[[#This Row],[pledged]]/Table1[[#This Row],[goal]]</f>
        <v>3.0124999999999999E-2</v>
      </c>
      <c r="T1242" s="6">
        <f>Table1[[#This Row],[pledged]]/Table1[[#This Row],[backers_count]]</f>
        <v>30.125</v>
      </c>
      <c r="U1242" t="s">
        <v>8324</v>
      </c>
      <c r="V1242" t="s">
        <v>8339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f>(Table1[[#This Row],[deadline]]/86400)+25569+(-5/24)</f>
        <v>41946.040972222218</v>
      </c>
      <c r="K1243" s="11" t="str">
        <f>TEXT(Table1[[#This Row],[deadline date time serial]],"yyyy")</f>
        <v>2014</v>
      </c>
      <c r="L1243">
        <v>1413057980</v>
      </c>
      <c r="M1243" s="10">
        <f>(Table1[[#This Row],[launched_at]]/86400)+25569+(-5/24)</f>
        <v>41923.629398148143</v>
      </c>
      <c r="N1243" s="9" t="str">
        <f>TEXT(Table1[[#This Row],[launched_at date time serial]], "yyyy")</f>
        <v>2014</v>
      </c>
      <c r="O1243" t="b">
        <v>0</v>
      </c>
      <c r="P1243">
        <v>34</v>
      </c>
      <c r="Q1243" t="b">
        <v>0</v>
      </c>
      <c r="R1243" t="s">
        <v>8285</v>
      </c>
      <c r="S1243" s="5">
        <f>Table1[[#This Row],[pledged]]/Table1[[#This Row],[goal]]</f>
        <v>0.50739999999999996</v>
      </c>
      <c r="T1243" s="6">
        <f>Table1[[#This Row],[pledged]]/Table1[[#This Row],[backers_count]]</f>
        <v>74.617647058823536</v>
      </c>
      <c r="U1243" t="s">
        <v>8324</v>
      </c>
      <c r="V1243" t="s">
        <v>8339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f>(Table1[[#This Row],[deadline]]/86400)+25569+(-5/24)</f>
        <v>40797.345833333333</v>
      </c>
      <c r="K1244" s="11" t="str">
        <f>TEXT(Table1[[#This Row],[deadline date time serial]],"yyyy")</f>
        <v>2011</v>
      </c>
      <c r="L1244">
        <v>1314417502</v>
      </c>
      <c r="M1244" s="10">
        <f>(Table1[[#This Row],[launched_at]]/86400)+25569+(-5/24)</f>
        <v>40781.957199074073</v>
      </c>
      <c r="N1244" s="9" t="str">
        <f>TEXT(Table1[[#This Row],[launched_at date time serial]], "yyyy")</f>
        <v>2011</v>
      </c>
      <c r="O1244" t="b">
        <v>0</v>
      </c>
      <c r="P1244">
        <v>1</v>
      </c>
      <c r="Q1244" t="b">
        <v>0</v>
      </c>
      <c r="R1244" t="s">
        <v>8285</v>
      </c>
      <c r="S1244" s="5">
        <f>Table1[[#This Row],[pledged]]/Table1[[#This Row],[goal]]</f>
        <v>5.4884742041712408E-3</v>
      </c>
      <c r="T1244" s="6">
        <f>Table1[[#This Row],[pledged]]/Table1[[#This Row],[backers_count]]</f>
        <v>5</v>
      </c>
      <c r="U1244" t="s">
        <v>8324</v>
      </c>
      <c r="V1244" t="s">
        <v>8339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f>(Table1[[#This Row],[deadline]]/86400)+25569+(-5/24)</f>
        <v>40732.666666666664</v>
      </c>
      <c r="K1245" s="11" t="str">
        <f>TEXT(Table1[[#This Row],[deadline date time serial]],"yyyy")</f>
        <v>2011</v>
      </c>
      <c r="L1245">
        <v>1304888771</v>
      </c>
      <c r="M1245" s="10">
        <f>(Table1[[#This Row],[launched_at]]/86400)+25569+(-5/24)</f>
        <v>40671.670960648145</v>
      </c>
      <c r="N1245" s="9" t="str">
        <f>TEXT(Table1[[#This Row],[launched_at date time serial]], "yyyy")</f>
        <v>2011</v>
      </c>
      <c r="O1245" t="b">
        <v>0</v>
      </c>
      <c r="P1245">
        <v>38</v>
      </c>
      <c r="Q1245" t="b">
        <v>0</v>
      </c>
      <c r="R1245" t="s">
        <v>8285</v>
      </c>
      <c r="S1245" s="5">
        <f>Table1[[#This Row],[pledged]]/Table1[[#This Row],[goal]]</f>
        <v>0.14091666666666666</v>
      </c>
      <c r="T1245" s="6">
        <f>Table1[[#This Row],[pledged]]/Table1[[#This Row],[backers_count]]</f>
        <v>44.5</v>
      </c>
      <c r="U1245" t="s">
        <v>8324</v>
      </c>
      <c r="V1245" t="s">
        <v>8339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f>(Table1[[#This Row],[deadline]]/86400)+25569+(-5/24)</f>
        <v>41386.666666666664</v>
      </c>
      <c r="K1246" s="11" t="str">
        <f>TEXT(Table1[[#This Row],[deadline date time serial]],"yyyy")</f>
        <v>2013</v>
      </c>
      <c r="L1246">
        <v>1363981723</v>
      </c>
      <c r="M1246" s="10">
        <f>(Table1[[#This Row],[launched_at]]/86400)+25569+(-5/24)</f>
        <v>41355.617164351854</v>
      </c>
      <c r="N1246" s="9" t="str">
        <f>TEXT(Table1[[#This Row],[launched_at date time serial]], "yyyy")</f>
        <v>2013</v>
      </c>
      <c r="O1246" t="b">
        <v>1</v>
      </c>
      <c r="P1246">
        <v>45</v>
      </c>
      <c r="Q1246" t="b">
        <v>1</v>
      </c>
      <c r="R1246" t="s">
        <v>8275</v>
      </c>
      <c r="S1246" s="5">
        <f>Table1[[#This Row],[pledged]]/Table1[[#This Row],[goal]]</f>
        <v>1.038</v>
      </c>
      <c r="T1246" s="6">
        <f>Table1[[#This Row],[pledged]]/Table1[[#This Row],[backers_count]]</f>
        <v>46.133333333333333</v>
      </c>
      <c r="U1246" t="s">
        <v>8324</v>
      </c>
      <c r="V1246" t="s">
        <v>8325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f>(Table1[[#This Row],[deadline]]/86400)+25569+(-5/24)</f>
        <v>41804.391597222224</v>
      </c>
      <c r="K1247" s="11" t="str">
        <f>TEXT(Table1[[#This Row],[deadline date time serial]],"yyyy")</f>
        <v>2014</v>
      </c>
      <c r="L1247">
        <v>1400163834</v>
      </c>
      <c r="M1247" s="10">
        <f>(Table1[[#This Row],[launched_at]]/86400)+25569+(-5/24)</f>
        <v>41774.391597222224</v>
      </c>
      <c r="N1247" s="9" t="str">
        <f>TEXT(Table1[[#This Row],[launched_at date time serial]], "yyyy")</f>
        <v>2014</v>
      </c>
      <c r="O1247" t="b">
        <v>1</v>
      </c>
      <c r="P1247">
        <v>17</v>
      </c>
      <c r="Q1247" t="b">
        <v>1</v>
      </c>
      <c r="R1247" t="s">
        <v>8275</v>
      </c>
      <c r="S1247" s="5">
        <f>Table1[[#This Row],[pledged]]/Table1[[#This Row],[goal]]</f>
        <v>1.2024999999999999</v>
      </c>
      <c r="T1247" s="6">
        <f>Table1[[#This Row],[pledged]]/Table1[[#This Row],[backers_count]]</f>
        <v>141.47058823529412</v>
      </c>
      <c r="U1247" t="s">
        <v>8324</v>
      </c>
      <c r="V1247" t="s">
        <v>8325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f>(Table1[[#This Row],[deadline]]/86400)+25569+(-5/24)</f>
        <v>40882.876724537033</v>
      </c>
      <c r="K1248" s="11" t="str">
        <f>TEXT(Table1[[#This Row],[deadline date time serial]],"yyyy")</f>
        <v>2011</v>
      </c>
      <c r="L1248">
        <v>1319245349</v>
      </c>
      <c r="M1248" s="10">
        <f>(Table1[[#This Row],[launched_at]]/86400)+25569+(-5/24)</f>
        <v>40837.835057870368</v>
      </c>
      <c r="N1248" s="9" t="str">
        <f>TEXT(Table1[[#This Row],[launched_at date time serial]], "yyyy")</f>
        <v>2011</v>
      </c>
      <c r="O1248" t="b">
        <v>1</v>
      </c>
      <c r="P1248">
        <v>31</v>
      </c>
      <c r="Q1248" t="b">
        <v>1</v>
      </c>
      <c r="R1248" t="s">
        <v>8275</v>
      </c>
      <c r="S1248" s="5">
        <f>Table1[[#This Row],[pledged]]/Table1[[#This Row],[goal]]</f>
        <v>1.17</v>
      </c>
      <c r="T1248" s="6">
        <f>Table1[[#This Row],[pledged]]/Table1[[#This Row],[backers_count]]</f>
        <v>75.483870967741936</v>
      </c>
      <c r="U1248" t="s">
        <v>8324</v>
      </c>
      <c r="V1248" t="s">
        <v>8325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f>(Table1[[#This Row],[deadline]]/86400)+25569+(-5/24)</f>
        <v>41400.083969907406</v>
      </c>
      <c r="K1249" s="11" t="str">
        <f>TEXT(Table1[[#This Row],[deadline date time serial]],"yyyy")</f>
        <v>2013</v>
      </c>
      <c r="L1249">
        <v>1365231655</v>
      </c>
      <c r="M1249" s="10">
        <f>(Table1[[#This Row],[launched_at]]/86400)+25569+(-5/24)</f>
        <v>41370.083969907406</v>
      </c>
      <c r="N1249" s="9" t="str">
        <f>TEXT(Table1[[#This Row],[launched_at date time serial]], "yyyy")</f>
        <v>2013</v>
      </c>
      <c r="O1249" t="b">
        <v>1</v>
      </c>
      <c r="P1249">
        <v>50</v>
      </c>
      <c r="Q1249" t="b">
        <v>1</v>
      </c>
      <c r="R1249" t="s">
        <v>8275</v>
      </c>
      <c r="S1249" s="5">
        <f>Table1[[#This Row],[pledged]]/Table1[[#This Row],[goal]]</f>
        <v>1.2214285714285715</v>
      </c>
      <c r="T1249" s="6">
        <f>Table1[[#This Row],[pledged]]/Table1[[#This Row],[backers_count]]</f>
        <v>85.5</v>
      </c>
      <c r="U1249" t="s">
        <v>8324</v>
      </c>
      <c r="V1249" t="s">
        <v>8325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f>(Table1[[#This Row],[deadline]]/86400)+25569+(-5/24)</f>
        <v>41803.082638888889</v>
      </c>
      <c r="K1250" s="11" t="str">
        <f>TEXT(Table1[[#This Row],[deadline date time serial]],"yyyy")</f>
        <v>2014</v>
      </c>
      <c r="L1250">
        <v>1399563953</v>
      </c>
      <c r="M1250" s="10">
        <f>(Table1[[#This Row],[launched_at]]/86400)+25569+(-5/24)</f>
        <v>41767.448530092588</v>
      </c>
      <c r="N1250" s="9" t="str">
        <f>TEXT(Table1[[#This Row],[launched_at date time serial]], "yyyy")</f>
        <v>2014</v>
      </c>
      <c r="O1250" t="b">
        <v>1</v>
      </c>
      <c r="P1250">
        <v>59</v>
      </c>
      <c r="Q1250" t="b">
        <v>1</v>
      </c>
      <c r="R1250" t="s">
        <v>8275</v>
      </c>
      <c r="S1250" s="5">
        <f>Table1[[#This Row],[pledged]]/Table1[[#This Row],[goal]]</f>
        <v>1.5164</v>
      </c>
      <c r="T1250" s="6">
        <f>Table1[[#This Row],[pledged]]/Table1[[#This Row],[backers_count]]</f>
        <v>64.254237288135599</v>
      </c>
      <c r="U1250" t="s">
        <v>8324</v>
      </c>
      <c r="V1250" t="s">
        <v>8325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f>(Table1[[#This Row],[deadline]]/86400)+25569+(-5/24)</f>
        <v>41097.532534722217</v>
      </c>
      <c r="K1251" s="11" t="str">
        <f>TEXT(Table1[[#This Row],[deadline date time serial]],"yyyy")</f>
        <v>2012</v>
      </c>
      <c r="L1251">
        <v>1339091211</v>
      </c>
      <c r="M1251" s="10">
        <f>(Table1[[#This Row],[launched_at]]/86400)+25569+(-5/24)</f>
        <v>41067.532534722217</v>
      </c>
      <c r="N1251" s="9" t="str">
        <f>TEXT(Table1[[#This Row],[launched_at date time serial]], "yyyy")</f>
        <v>2012</v>
      </c>
      <c r="O1251" t="b">
        <v>1</v>
      </c>
      <c r="P1251">
        <v>81</v>
      </c>
      <c r="Q1251" t="b">
        <v>1</v>
      </c>
      <c r="R1251" t="s">
        <v>8275</v>
      </c>
      <c r="S1251" s="5">
        <f>Table1[[#This Row],[pledged]]/Table1[[#This Row],[goal]]</f>
        <v>1.0444</v>
      </c>
      <c r="T1251" s="6">
        <f>Table1[[#This Row],[pledged]]/Table1[[#This Row],[backers_count]]</f>
        <v>64.46913580246914</v>
      </c>
      <c r="U1251" t="s">
        <v>8324</v>
      </c>
      <c r="V1251" t="s">
        <v>8325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f>(Table1[[#This Row],[deadline]]/86400)+25569+(-5/24)</f>
        <v>41888.434386574074</v>
      </c>
      <c r="K1252" s="11" t="str">
        <f>TEXT(Table1[[#This Row],[deadline date time serial]],"yyyy")</f>
        <v>2014</v>
      </c>
      <c r="L1252">
        <v>1406129131</v>
      </c>
      <c r="M1252" s="10">
        <f>(Table1[[#This Row],[launched_at]]/86400)+25569+(-5/24)</f>
        <v>41843.434386574074</v>
      </c>
      <c r="N1252" s="9" t="str">
        <f>TEXT(Table1[[#This Row],[launched_at date time serial]], "yyyy")</f>
        <v>2014</v>
      </c>
      <c r="O1252" t="b">
        <v>1</v>
      </c>
      <c r="P1252">
        <v>508</v>
      </c>
      <c r="Q1252" t="b">
        <v>1</v>
      </c>
      <c r="R1252" t="s">
        <v>8275</v>
      </c>
      <c r="S1252" s="5">
        <f>Table1[[#This Row],[pledged]]/Table1[[#This Row],[goal]]</f>
        <v>2.0015333333333332</v>
      </c>
      <c r="T1252" s="6">
        <f>Table1[[#This Row],[pledged]]/Table1[[#This Row],[backers_count]]</f>
        <v>118.2007874015748</v>
      </c>
      <c r="U1252" t="s">
        <v>8324</v>
      </c>
      <c r="V1252" t="s">
        <v>8325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f>(Table1[[#This Row],[deadline]]/86400)+25569+(-5/24)</f>
        <v>40811.606099537035</v>
      </c>
      <c r="K1253" s="11" t="str">
        <f>TEXT(Table1[[#This Row],[deadline date time serial]],"yyyy")</f>
        <v>2011</v>
      </c>
      <c r="L1253">
        <v>1311795167</v>
      </c>
      <c r="M1253" s="10">
        <f>(Table1[[#This Row],[launched_at]]/86400)+25569+(-5/24)</f>
        <v>40751.606099537035</v>
      </c>
      <c r="N1253" s="9" t="str">
        <f>TEXT(Table1[[#This Row],[launched_at date time serial]], "yyyy")</f>
        <v>2011</v>
      </c>
      <c r="O1253" t="b">
        <v>1</v>
      </c>
      <c r="P1253">
        <v>74</v>
      </c>
      <c r="Q1253" t="b">
        <v>1</v>
      </c>
      <c r="R1253" t="s">
        <v>8275</v>
      </c>
      <c r="S1253" s="5">
        <f>Table1[[#This Row],[pledged]]/Table1[[#This Row],[goal]]</f>
        <v>1.018</v>
      </c>
      <c r="T1253" s="6">
        <f>Table1[[#This Row],[pledged]]/Table1[[#This Row],[backers_count]]</f>
        <v>82.540540540540547</v>
      </c>
      <c r="U1253" t="s">
        <v>8324</v>
      </c>
      <c r="V1253" t="s">
        <v>8325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f>(Table1[[#This Row],[deadline]]/86400)+25569+(-5/24)</f>
        <v>41571.779733796291</v>
      </c>
      <c r="K1254" s="11" t="str">
        <f>TEXT(Table1[[#This Row],[deadline date time serial]],"yyyy")</f>
        <v>2013</v>
      </c>
      <c r="L1254">
        <v>1380238969</v>
      </c>
      <c r="M1254" s="10">
        <f>(Table1[[#This Row],[launched_at]]/86400)+25569+(-5/24)</f>
        <v>41543.779733796291</v>
      </c>
      <c r="N1254" s="9" t="str">
        <f>TEXT(Table1[[#This Row],[launched_at date time serial]], "yyyy")</f>
        <v>2013</v>
      </c>
      <c r="O1254" t="b">
        <v>1</v>
      </c>
      <c r="P1254">
        <v>141</v>
      </c>
      <c r="Q1254" t="b">
        <v>1</v>
      </c>
      <c r="R1254" t="s">
        <v>8275</v>
      </c>
      <c r="S1254" s="5">
        <f>Table1[[#This Row],[pledged]]/Table1[[#This Row],[goal]]</f>
        <v>1.3765714285714286</v>
      </c>
      <c r="T1254" s="6">
        <f>Table1[[#This Row],[pledged]]/Table1[[#This Row],[backers_count]]</f>
        <v>34.170212765957444</v>
      </c>
      <c r="U1254" t="s">
        <v>8324</v>
      </c>
      <c r="V1254" t="s">
        <v>8325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f>(Table1[[#This Row],[deadline]]/86400)+25569+(-5/24)</f>
        <v>41885.575312499997</v>
      </c>
      <c r="K1255" s="11" t="str">
        <f>TEXT(Table1[[#This Row],[deadline date time serial]],"yyyy")</f>
        <v>2014</v>
      </c>
      <c r="L1255">
        <v>1407178107</v>
      </c>
      <c r="M1255" s="10">
        <f>(Table1[[#This Row],[launched_at]]/86400)+25569+(-5/24)</f>
        <v>41855.575312499997</v>
      </c>
      <c r="N1255" s="9" t="str">
        <f>TEXT(Table1[[#This Row],[launched_at date time serial]], "yyyy")</f>
        <v>2014</v>
      </c>
      <c r="O1255" t="b">
        <v>1</v>
      </c>
      <c r="P1255">
        <v>711</v>
      </c>
      <c r="Q1255" t="b">
        <v>1</v>
      </c>
      <c r="R1255" t="s">
        <v>8275</v>
      </c>
      <c r="S1255" s="5">
        <f>Table1[[#This Row],[pledged]]/Table1[[#This Row],[goal]]</f>
        <v>3038.3319999999999</v>
      </c>
      <c r="T1255" s="6">
        <f>Table1[[#This Row],[pledged]]/Table1[[#This Row],[backers_count]]</f>
        <v>42.73322081575246</v>
      </c>
      <c r="U1255" t="s">
        <v>8324</v>
      </c>
      <c r="V1255" t="s">
        <v>8325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f>(Table1[[#This Row],[deadline]]/86400)+25569+(-5/24)</f>
        <v>40543.999305555553</v>
      </c>
      <c r="K1256" s="11" t="str">
        <f>TEXT(Table1[[#This Row],[deadline date time serial]],"yyyy")</f>
        <v>2010</v>
      </c>
      <c r="L1256">
        <v>1288968886</v>
      </c>
      <c r="M1256" s="10">
        <f>(Table1[[#This Row],[launched_at]]/86400)+25569+(-5/24)</f>
        <v>40487.413032407407</v>
      </c>
      <c r="N1256" s="9" t="str">
        <f>TEXT(Table1[[#This Row],[launched_at date time serial]], "yyyy")</f>
        <v>2010</v>
      </c>
      <c r="O1256" t="b">
        <v>1</v>
      </c>
      <c r="P1256">
        <v>141</v>
      </c>
      <c r="Q1256" t="b">
        <v>1</v>
      </c>
      <c r="R1256" t="s">
        <v>8275</v>
      </c>
      <c r="S1256" s="5">
        <f>Table1[[#This Row],[pledged]]/Table1[[#This Row],[goal]]</f>
        <v>1.9885074626865671</v>
      </c>
      <c r="T1256" s="6">
        <f>Table1[[#This Row],[pledged]]/Table1[[#This Row],[backers_count]]</f>
        <v>94.489361702127653</v>
      </c>
      <c r="U1256" t="s">
        <v>8324</v>
      </c>
      <c r="V1256" t="s">
        <v>8325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f>(Table1[[#This Row],[deadline]]/86400)+25569+(-5/24)</f>
        <v>41609.678842592592</v>
      </c>
      <c r="K1257" s="11" t="str">
        <f>TEXT(Table1[[#This Row],[deadline date time serial]],"yyyy")</f>
        <v>2013</v>
      </c>
      <c r="L1257">
        <v>1383337052</v>
      </c>
      <c r="M1257" s="10">
        <f>(Table1[[#This Row],[launched_at]]/86400)+25569+(-5/24)</f>
        <v>41579.637175925927</v>
      </c>
      <c r="N1257" s="9" t="str">
        <f>TEXT(Table1[[#This Row],[launched_at date time serial]], "yyyy")</f>
        <v>2013</v>
      </c>
      <c r="O1257" t="b">
        <v>1</v>
      </c>
      <c r="P1257">
        <v>109</v>
      </c>
      <c r="Q1257" t="b">
        <v>1</v>
      </c>
      <c r="R1257" t="s">
        <v>8275</v>
      </c>
      <c r="S1257" s="5">
        <f>Table1[[#This Row],[pledged]]/Table1[[#This Row],[goal]]</f>
        <v>2.0236666666666667</v>
      </c>
      <c r="T1257" s="6">
        <f>Table1[[#This Row],[pledged]]/Table1[[#This Row],[backers_count]]</f>
        <v>55.697247706422019</v>
      </c>
      <c r="U1257" t="s">
        <v>8324</v>
      </c>
      <c r="V1257" t="s">
        <v>8325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f>(Table1[[#This Row],[deadline]]/86400)+25569+(-5/24)</f>
        <v>40951.711006944439</v>
      </c>
      <c r="K1258" s="11" t="str">
        <f>TEXT(Table1[[#This Row],[deadline date time serial]],"yyyy")</f>
        <v>2012</v>
      </c>
      <c r="L1258">
        <v>1326492231</v>
      </c>
      <c r="M1258" s="10">
        <f>(Table1[[#This Row],[launched_at]]/86400)+25569+(-5/24)</f>
        <v>40921.711006944439</v>
      </c>
      <c r="N1258" s="9" t="str">
        <f>TEXT(Table1[[#This Row],[launched_at date time serial]], "yyyy")</f>
        <v>2012</v>
      </c>
      <c r="O1258" t="b">
        <v>1</v>
      </c>
      <c r="P1258">
        <v>361</v>
      </c>
      <c r="Q1258" t="b">
        <v>1</v>
      </c>
      <c r="R1258" t="s">
        <v>8275</v>
      </c>
      <c r="S1258" s="5">
        <f>Table1[[#This Row],[pledged]]/Table1[[#This Row],[goal]]</f>
        <v>1.1796376666666666</v>
      </c>
      <c r="T1258" s="6">
        <f>Table1[[#This Row],[pledged]]/Table1[[#This Row],[backers_count]]</f>
        <v>98.030831024930734</v>
      </c>
      <c r="U1258" t="s">
        <v>8324</v>
      </c>
      <c r="V1258" t="s">
        <v>8325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f>(Table1[[#This Row],[deadline]]/86400)+25569+(-5/24)</f>
        <v>40635.835532407407</v>
      </c>
      <c r="K1259" s="11" t="str">
        <f>TEXT(Table1[[#This Row],[deadline date time serial]],"yyyy")</f>
        <v>2011</v>
      </c>
      <c r="L1259">
        <v>1297562590</v>
      </c>
      <c r="M1259" s="10">
        <f>(Table1[[#This Row],[launched_at]]/86400)+25569+(-5/24)</f>
        <v>40586.877199074072</v>
      </c>
      <c r="N1259" s="9" t="str">
        <f>TEXT(Table1[[#This Row],[launched_at date time serial]], "yyyy")</f>
        <v>2011</v>
      </c>
      <c r="O1259" t="b">
        <v>1</v>
      </c>
      <c r="P1259">
        <v>176</v>
      </c>
      <c r="Q1259" t="b">
        <v>1</v>
      </c>
      <c r="R1259" t="s">
        <v>8275</v>
      </c>
      <c r="S1259" s="5">
        <f>Table1[[#This Row],[pledged]]/Table1[[#This Row],[goal]]</f>
        <v>2.9472727272727273</v>
      </c>
      <c r="T1259" s="6">
        <f>Table1[[#This Row],[pledged]]/Table1[[#This Row],[backers_count]]</f>
        <v>92.102272727272734</v>
      </c>
      <c r="U1259" t="s">
        <v>8324</v>
      </c>
      <c r="V1259" t="s">
        <v>8325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f>(Table1[[#This Row],[deadline]]/86400)+25569+(-5/24)</f>
        <v>41517.402916666666</v>
      </c>
      <c r="K1260" s="11" t="str">
        <f>TEXT(Table1[[#This Row],[deadline date time serial]],"yyyy")</f>
        <v>2013</v>
      </c>
      <c r="L1260">
        <v>1375368012</v>
      </c>
      <c r="M1260" s="10">
        <f>(Table1[[#This Row],[launched_at]]/86400)+25569+(-5/24)</f>
        <v>41487.402916666666</v>
      </c>
      <c r="N1260" s="9" t="str">
        <f>TEXT(Table1[[#This Row],[launched_at date time serial]], "yyyy")</f>
        <v>2013</v>
      </c>
      <c r="O1260" t="b">
        <v>1</v>
      </c>
      <c r="P1260">
        <v>670</v>
      </c>
      <c r="Q1260" t="b">
        <v>1</v>
      </c>
      <c r="R1260" t="s">
        <v>8275</v>
      </c>
      <c r="S1260" s="5">
        <f>Table1[[#This Row],[pledged]]/Table1[[#This Row],[goal]]</f>
        <v>2.1314633333333335</v>
      </c>
      <c r="T1260" s="6">
        <f>Table1[[#This Row],[pledged]]/Table1[[#This Row],[backers_count]]</f>
        <v>38.175462686567165</v>
      </c>
      <c r="U1260" t="s">
        <v>8324</v>
      </c>
      <c r="V1260" t="s">
        <v>8325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f>(Table1[[#This Row],[deadline]]/86400)+25569+(-5/24)</f>
        <v>41798.957638888889</v>
      </c>
      <c r="K1261" s="11" t="str">
        <f>TEXT(Table1[[#This Row],[deadline date time serial]],"yyyy")</f>
        <v>2014</v>
      </c>
      <c r="L1261">
        <v>1399504664</v>
      </c>
      <c r="M1261" s="10">
        <f>(Table1[[#This Row],[launched_at]]/86400)+25569+(-5/24)</f>
        <v>41766.762314814812</v>
      </c>
      <c r="N1261" s="9" t="str">
        <f>TEXT(Table1[[#This Row],[launched_at date time serial]], "yyyy")</f>
        <v>2014</v>
      </c>
      <c r="O1261" t="b">
        <v>1</v>
      </c>
      <c r="P1261">
        <v>96</v>
      </c>
      <c r="Q1261" t="b">
        <v>1</v>
      </c>
      <c r="R1261" t="s">
        <v>8275</v>
      </c>
      <c r="S1261" s="5">
        <f>Table1[[#This Row],[pledged]]/Table1[[#This Row],[goal]]</f>
        <v>1.0424</v>
      </c>
      <c r="T1261" s="6">
        <f>Table1[[#This Row],[pledged]]/Table1[[#This Row],[backers_count]]</f>
        <v>27.145833333333332</v>
      </c>
      <c r="U1261" t="s">
        <v>8324</v>
      </c>
      <c r="V1261" t="s">
        <v>8325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f>(Table1[[#This Row],[deadline]]/86400)+25569+(-5/24)</f>
        <v>41696.63449074074</v>
      </c>
      <c r="K1262" s="11" t="str">
        <f>TEXT(Table1[[#This Row],[deadline date time serial]],"yyyy")</f>
        <v>2014</v>
      </c>
      <c r="L1262">
        <v>1390853620</v>
      </c>
      <c r="M1262" s="10">
        <f>(Table1[[#This Row],[launched_at]]/86400)+25569+(-5/24)</f>
        <v>41666.63449074074</v>
      </c>
      <c r="N1262" s="9" t="str">
        <f>TEXT(Table1[[#This Row],[launched_at date time serial]], "yyyy")</f>
        <v>2014</v>
      </c>
      <c r="O1262" t="b">
        <v>1</v>
      </c>
      <c r="P1262">
        <v>74</v>
      </c>
      <c r="Q1262" t="b">
        <v>1</v>
      </c>
      <c r="R1262" t="s">
        <v>8275</v>
      </c>
      <c r="S1262" s="5">
        <f>Table1[[#This Row],[pledged]]/Table1[[#This Row],[goal]]</f>
        <v>1.1366666666666667</v>
      </c>
      <c r="T1262" s="6">
        <f>Table1[[#This Row],[pledged]]/Table1[[#This Row],[backers_count]]</f>
        <v>50.689189189189186</v>
      </c>
      <c r="U1262" t="s">
        <v>8324</v>
      </c>
      <c r="V1262" t="s">
        <v>8325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f>(Table1[[#This Row],[deadline]]/86400)+25569+(-5/24)</f>
        <v>41668.134571759256</v>
      </c>
      <c r="K1263" s="11" t="str">
        <f>TEXT(Table1[[#This Row],[deadline date time serial]],"yyyy")</f>
        <v>2014</v>
      </c>
      <c r="L1263">
        <v>1388391227</v>
      </c>
      <c r="M1263" s="10">
        <f>(Table1[[#This Row],[launched_at]]/86400)+25569+(-5/24)</f>
        <v>41638.134571759256</v>
      </c>
      <c r="N1263" s="9" t="str">
        <f>TEXT(Table1[[#This Row],[launched_at date time serial]], "yyyy")</f>
        <v>2013</v>
      </c>
      <c r="O1263" t="b">
        <v>1</v>
      </c>
      <c r="P1263">
        <v>52</v>
      </c>
      <c r="Q1263" t="b">
        <v>1</v>
      </c>
      <c r="R1263" t="s">
        <v>8275</v>
      </c>
      <c r="S1263" s="5">
        <f>Table1[[#This Row],[pledged]]/Table1[[#This Row],[goal]]</f>
        <v>1.0125</v>
      </c>
      <c r="T1263" s="6">
        <f>Table1[[#This Row],[pledged]]/Table1[[#This Row],[backers_count]]</f>
        <v>38.942307692307693</v>
      </c>
      <c r="U1263" t="s">
        <v>8324</v>
      </c>
      <c r="V1263" t="s">
        <v>8325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f>(Table1[[#This Row],[deadline]]/86400)+25569+(-5/24)</f>
        <v>41686.554305555554</v>
      </c>
      <c r="K1264" s="11" t="str">
        <f>TEXT(Table1[[#This Row],[deadline date time serial]],"yyyy")</f>
        <v>2014</v>
      </c>
      <c r="L1264">
        <v>1389982692</v>
      </c>
      <c r="M1264" s="10">
        <f>(Table1[[#This Row],[launched_at]]/86400)+25569+(-5/24)</f>
        <v>41656.554305555554</v>
      </c>
      <c r="N1264" s="9" t="str">
        <f>TEXT(Table1[[#This Row],[launched_at date time serial]], "yyyy")</f>
        <v>2014</v>
      </c>
      <c r="O1264" t="b">
        <v>1</v>
      </c>
      <c r="P1264">
        <v>105</v>
      </c>
      <c r="Q1264" t="b">
        <v>1</v>
      </c>
      <c r="R1264" t="s">
        <v>8275</v>
      </c>
      <c r="S1264" s="5">
        <f>Table1[[#This Row],[pledged]]/Table1[[#This Row],[goal]]</f>
        <v>1.2541538461538462</v>
      </c>
      <c r="T1264" s="6">
        <f>Table1[[#This Row],[pledged]]/Table1[[#This Row],[backers_count]]</f>
        <v>77.638095238095232</v>
      </c>
      <c r="U1264" t="s">
        <v>8324</v>
      </c>
      <c r="V1264" t="s">
        <v>8325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f>(Table1[[#This Row],[deadline]]/86400)+25569+(-5/24)</f>
        <v>41726.833333333328</v>
      </c>
      <c r="K1265" s="11" t="str">
        <f>TEXT(Table1[[#This Row],[deadline date time serial]],"yyyy")</f>
        <v>2014</v>
      </c>
      <c r="L1265">
        <v>1393034470</v>
      </c>
      <c r="M1265" s="10">
        <f>(Table1[[#This Row],[launched_at]]/86400)+25569+(-5/24)</f>
        <v>41691.875810185185</v>
      </c>
      <c r="N1265" s="9" t="str">
        <f>TEXT(Table1[[#This Row],[launched_at date time serial]], "yyyy")</f>
        <v>2014</v>
      </c>
      <c r="O1265" t="b">
        <v>1</v>
      </c>
      <c r="P1265">
        <v>41</v>
      </c>
      <c r="Q1265" t="b">
        <v>1</v>
      </c>
      <c r="R1265" t="s">
        <v>8275</v>
      </c>
      <c r="S1265" s="5">
        <f>Table1[[#This Row],[pledged]]/Table1[[#This Row],[goal]]</f>
        <v>1.19</v>
      </c>
      <c r="T1265" s="6">
        <f>Table1[[#This Row],[pledged]]/Table1[[#This Row],[backers_count]]</f>
        <v>43.536585365853661</v>
      </c>
      <c r="U1265" t="s">
        <v>8324</v>
      </c>
      <c r="V1265" t="s">
        <v>8325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f>(Table1[[#This Row],[deadline]]/86400)+25569+(-5/24)</f>
        <v>41576.454664351848</v>
      </c>
      <c r="K1266" s="11" t="str">
        <f>TEXT(Table1[[#This Row],[deadline date time serial]],"yyyy")</f>
        <v>2013</v>
      </c>
      <c r="L1266">
        <v>1380556483</v>
      </c>
      <c r="M1266" s="10">
        <f>(Table1[[#This Row],[launched_at]]/86400)+25569+(-5/24)</f>
        <v>41547.454664351848</v>
      </c>
      <c r="N1266" s="9" t="str">
        <f>TEXT(Table1[[#This Row],[launched_at date time serial]], "yyyy")</f>
        <v>2013</v>
      </c>
      <c r="O1266" t="b">
        <v>1</v>
      </c>
      <c r="P1266">
        <v>34</v>
      </c>
      <c r="Q1266" t="b">
        <v>1</v>
      </c>
      <c r="R1266" t="s">
        <v>8275</v>
      </c>
      <c r="S1266" s="5">
        <f>Table1[[#This Row],[pledged]]/Table1[[#This Row],[goal]]</f>
        <v>1.6646153846153846</v>
      </c>
      <c r="T1266" s="6">
        <f>Table1[[#This Row],[pledged]]/Table1[[#This Row],[backers_count]]</f>
        <v>31.823529411764707</v>
      </c>
      <c r="U1266" t="s">
        <v>8324</v>
      </c>
      <c r="V1266" t="s">
        <v>8325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f>(Table1[[#This Row],[deadline]]/86400)+25569+(-5/24)</f>
        <v>40512.446932870364</v>
      </c>
      <c r="K1267" s="11" t="str">
        <f>TEXT(Table1[[#This Row],[deadline date time serial]],"yyyy")</f>
        <v>2010</v>
      </c>
      <c r="L1267">
        <v>1287071015</v>
      </c>
      <c r="M1267" s="10">
        <f>(Table1[[#This Row],[launched_at]]/86400)+25569+(-5/24)</f>
        <v>40465.446932870364</v>
      </c>
      <c r="N1267" s="9" t="str">
        <f>TEXT(Table1[[#This Row],[launched_at date time serial]], "yyyy")</f>
        <v>2010</v>
      </c>
      <c r="O1267" t="b">
        <v>1</v>
      </c>
      <c r="P1267">
        <v>66</v>
      </c>
      <c r="Q1267" t="b">
        <v>1</v>
      </c>
      <c r="R1267" t="s">
        <v>8275</v>
      </c>
      <c r="S1267" s="5">
        <f>Table1[[#This Row],[pledged]]/Table1[[#This Row],[goal]]</f>
        <v>1.1914771428571429</v>
      </c>
      <c r="T1267" s="6">
        <f>Table1[[#This Row],[pledged]]/Table1[[#This Row],[backers_count]]</f>
        <v>63.184393939393942</v>
      </c>
      <c r="U1267" t="s">
        <v>8324</v>
      </c>
      <c r="V1267" t="s">
        <v>8325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f>(Table1[[#This Row],[deadline]]/86400)+25569+(-5/24)</f>
        <v>41650.668344907404</v>
      </c>
      <c r="K1268" s="11" t="str">
        <f>TEXT(Table1[[#This Row],[deadline date time serial]],"yyyy")</f>
        <v>2014</v>
      </c>
      <c r="L1268">
        <v>1386882145</v>
      </c>
      <c r="M1268" s="10">
        <f>(Table1[[#This Row],[launched_at]]/86400)+25569+(-5/24)</f>
        <v>41620.668344907404</v>
      </c>
      <c r="N1268" s="9" t="str">
        <f>TEXT(Table1[[#This Row],[launched_at date time serial]], "yyyy")</f>
        <v>2013</v>
      </c>
      <c r="O1268" t="b">
        <v>1</v>
      </c>
      <c r="P1268">
        <v>50</v>
      </c>
      <c r="Q1268" t="b">
        <v>1</v>
      </c>
      <c r="R1268" t="s">
        <v>8275</v>
      </c>
      <c r="S1268" s="5">
        <f>Table1[[#This Row],[pledged]]/Table1[[#This Row],[goal]]</f>
        <v>1.0047368421052632</v>
      </c>
      <c r="T1268" s="6">
        <f>Table1[[#This Row],[pledged]]/Table1[[#This Row],[backers_count]]</f>
        <v>190.9</v>
      </c>
      <c r="U1268" t="s">
        <v>8324</v>
      </c>
      <c r="V1268" t="s">
        <v>8325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f>(Table1[[#This Row],[deadline]]/86400)+25569+(-5/24)</f>
        <v>41479.376828703702</v>
      </c>
      <c r="K1269" s="11" t="str">
        <f>TEXT(Table1[[#This Row],[deadline date time serial]],"yyyy")</f>
        <v>2013</v>
      </c>
      <c r="L1269">
        <v>1372082558</v>
      </c>
      <c r="M1269" s="10">
        <f>(Table1[[#This Row],[launched_at]]/86400)+25569+(-5/24)</f>
        <v>41449.376828703702</v>
      </c>
      <c r="N1269" s="9" t="str">
        <f>TEXT(Table1[[#This Row],[launched_at date time serial]], "yyyy")</f>
        <v>2013</v>
      </c>
      <c r="O1269" t="b">
        <v>1</v>
      </c>
      <c r="P1269">
        <v>159</v>
      </c>
      <c r="Q1269" t="b">
        <v>1</v>
      </c>
      <c r="R1269" t="s">
        <v>8275</v>
      </c>
      <c r="S1269" s="5">
        <f>Table1[[#This Row],[pledged]]/Table1[[#This Row],[goal]]</f>
        <v>1.018</v>
      </c>
      <c r="T1269" s="6">
        <f>Table1[[#This Row],[pledged]]/Table1[[#This Row],[backers_count]]</f>
        <v>140.85534591194968</v>
      </c>
      <c r="U1269" t="s">
        <v>8324</v>
      </c>
      <c r="V1269" t="s">
        <v>8325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f>(Table1[[#This Row],[deadline]]/86400)+25569+(-5/24)</f>
        <v>41537.637118055551</v>
      </c>
      <c r="K1270" s="11" t="str">
        <f>TEXT(Table1[[#This Row],[deadline date time serial]],"yyyy")</f>
        <v>2013</v>
      </c>
      <c r="L1270">
        <v>1377116247</v>
      </c>
      <c r="M1270" s="10">
        <f>(Table1[[#This Row],[launched_at]]/86400)+25569+(-5/24)</f>
        <v>41507.637118055551</v>
      </c>
      <c r="N1270" s="9" t="str">
        <f>TEXT(Table1[[#This Row],[launched_at date time serial]], "yyyy")</f>
        <v>2013</v>
      </c>
      <c r="O1270" t="b">
        <v>1</v>
      </c>
      <c r="P1270">
        <v>182</v>
      </c>
      <c r="Q1270" t="b">
        <v>1</v>
      </c>
      <c r="R1270" t="s">
        <v>8275</v>
      </c>
      <c r="S1270" s="5">
        <f>Table1[[#This Row],[pledged]]/Table1[[#This Row],[goal]]</f>
        <v>1.1666666666666667</v>
      </c>
      <c r="T1270" s="6">
        <f>Table1[[#This Row],[pledged]]/Table1[[#This Row],[backers_count]]</f>
        <v>76.92307692307692</v>
      </c>
      <c r="U1270" t="s">
        <v>8324</v>
      </c>
      <c r="V1270" t="s">
        <v>8325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f>(Table1[[#This Row],[deadline]]/86400)+25569+(-5/24)</f>
        <v>42475.791666666664</v>
      </c>
      <c r="K1271" s="11" t="str">
        <f>TEXT(Table1[[#This Row],[deadline date time serial]],"yyyy")</f>
        <v>2016</v>
      </c>
      <c r="L1271">
        <v>1458157512</v>
      </c>
      <c r="M1271" s="10">
        <f>(Table1[[#This Row],[launched_at]]/86400)+25569+(-5/24)</f>
        <v>42445.614722222221</v>
      </c>
      <c r="N1271" s="9" t="str">
        <f>TEXT(Table1[[#This Row],[launched_at date time serial]], "yyyy")</f>
        <v>2016</v>
      </c>
      <c r="O1271" t="b">
        <v>1</v>
      </c>
      <c r="P1271">
        <v>206</v>
      </c>
      <c r="Q1271" t="b">
        <v>1</v>
      </c>
      <c r="R1271" t="s">
        <v>8275</v>
      </c>
      <c r="S1271" s="5">
        <f>Table1[[#This Row],[pledged]]/Table1[[#This Row],[goal]]</f>
        <v>1.0864893617021276</v>
      </c>
      <c r="T1271" s="6">
        <f>Table1[[#This Row],[pledged]]/Table1[[#This Row],[backers_count]]</f>
        <v>99.15533980582525</v>
      </c>
      <c r="U1271" t="s">
        <v>8324</v>
      </c>
      <c r="V1271" t="s">
        <v>8325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f>(Table1[[#This Row],[deadline]]/86400)+25569+(-5/24)</f>
        <v>40993.60696759259</v>
      </c>
      <c r="K1272" s="11" t="str">
        <f>TEXT(Table1[[#This Row],[deadline date time serial]],"yyyy")</f>
        <v>2012</v>
      </c>
      <c r="L1272">
        <v>1327523642</v>
      </c>
      <c r="M1272" s="10">
        <f>(Table1[[#This Row],[launched_at]]/86400)+25569+(-5/24)</f>
        <v>40933.648634259254</v>
      </c>
      <c r="N1272" s="9" t="str">
        <f>TEXT(Table1[[#This Row],[launched_at date time serial]], "yyyy")</f>
        <v>2012</v>
      </c>
      <c r="O1272" t="b">
        <v>1</v>
      </c>
      <c r="P1272">
        <v>169</v>
      </c>
      <c r="Q1272" t="b">
        <v>1</v>
      </c>
      <c r="R1272" t="s">
        <v>8275</v>
      </c>
      <c r="S1272" s="5">
        <f>Table1[[#This Row],[pledged]]/Table1[[#This Row],[goal]]</f>
        <v>1.1472</v>
      </c>
      <c r="T1272" s="6">
        <f>Table1[[#This Row],[pledged]]/Table1[[#This Row],[backers_count]]</f>
        <v>67.881656804733723</v>
      </c>
      <c r="U1272" t="s">
        <v>8324</v>
      </c>
      <c r="V1272" t="s">
        <v>8325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f>(Table1[[#This Row],[deadline]]/86400)+25569+(-5/24)</f>
        <v>41591.516886574071</v>
      </c>
      <c r="K1273" s="11" t="str">
        <f>TEXT(Table1[[#This Row],[deadline date time serial]],"yyyy")</f>
        <v>2013</v>
      </c>
      <c r="L1273">
        <v>1381767859</v>
      </c>
      <c r="M1273" s="10">
        <f>(Table1[[#This Row],[launched_at]]/86400)+25569+(-5/24)</f>
        <v>41561.475219907406</v>
      </c>
      <c r="N1273" s="9" t="str">
        <f>TEXT(Table1[[#This Row],[launched_at date time serial]], "yyyy")</f>
        <v>2013</v>
      </c>
      <c r="O1273" t="b">
        <v>1</v>
      </c>
      <c r="P1273">
        <v>31</v>
      </c>
      <c r="Q1273" t="b">
        <v>1</v>
      </c>
      <c r="R1273" t="s">
        <v>8275</v>
      </c>
      <c r="S1273" s="5">
        <f>Table1[[#This Row],[pledged]]/Table1[[#This Row],[goal]]</f>
        <v>1.018</v>
      </c>
      <c r="T1273" s="6">
        <f>Table1[[#This Row],[pledged]]/Table1[[#This Row],[backers_count]]</f>
        <v>246.29032258064515</v>
      </c>
      <c r="U1273" t="s">
        <v>8324</v>
      </c>
      <c r="V1273" t="s">
        <v>8325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f>(Table1[[#This Row],[deadline]]/86400)+25569+(-5/24)</f>
        <v>40343.958333333328</v>
      </c>
      <c r="K1274" s="11" t="str">
        <f>TEXT(Table1[[#This Row],[deadline date time serial]],"yyyy")</f>
        <v>2010</v>
      </c>
      <c r="L1274">
        <v>1270576379</v>
      </c>
      <c r="M1274" s="10">
        <f>(Table1[[#This Row],[launched_at]]/86400)+25569+(-5/24)</f>
        <v>40274.536793981482</v>
      </c>
      <c r="N1274" s="9" t="str">
        <f>TEXT(Table1[[#This Row],[launched_at date time serial]], "yyyy")</f>
        <v>2010</v>
      </c>
      <c r="O1274" t="b">
        <v>1</v>
      </c>
      <c r="P1274">
        <v>28</v>
      </c>
      <c r="Q1274" t="b">
        <v>1</v>
      </c>
      <c r="R1274" t="s">
        <v>8275</v>
      </c>
      <c r="S1274" s="5">
        <f>Table1[[#This Row],[pledged]]/Table1[[#This Row],[goal]]</f>
        <v>1.06</v>
      </c>
      <c r="T1274" s="6">
        <f>Table1[[#This Row],[pledged]]/Table1[[#This Row],[backers_count]]</f>
        <v>189.28571428571428</v>
      </c>
      <c r="U1274" t="s">
        <v>8324</v>
      </c>
      <c r="V1274" t="s">
        <v>8325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f>(Table1[[#This Row],[deadline]]/86400)+25569+(-5/24)</f>
        <v>41882.521886574068</v>
      </c>
      <c r="K1275" s="11" t="str">
        <f>TEXT(Table1[[#This Row],[deadline date time serial]],"yyyy")</f>
        <v>2014</v>
      </c>
      <c r="L1275">
        <v>1406914291</v>
      </c>
      <c r="M1275" s="10">
        <f>(Table1[[#This Row],[launched_at]]/86400)+25569+(-5/24)</f>
        <v>41852.521886574068</v>
      </c>
      <c r="N1275" s="9" t="str">
        <f>TEXT(Table1[[#This Row],[launched_at date time serial]], "yyyy")</f>
        <v>2014</v>
      </c>
      <c r="O1275" t="b">
        <v>1</v>
      </c>
      <c r="P1275">
        <v>54</v>
      </c>
      <c r="Q1275" t="b">
        <v>1</v>
      </c>
      <c r="R1275" t="s">
        <v>8275</v>
      </c>
      <c r="S1275" s="5">
        <f>Table1[[#This Row],[pledged]]/Table1[[#This Row],[goal]]</f>
        <v>1.0349999999999999</v>
      </c>
      <c r="T1275" s="6">
        <f>Table1[[#This Row],[pledged]]/Table1[[#This Row],[backers_count]]</f>
        <v>76.666666666666671</v>
      </c>
      <c r="U1275" t="s">
        <v>8324</v>
      </c>
      <c r="V1275" t="s">
        <v>8325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f>(Table1[[#This Row],[deadline]]/86400)+25569+(-5/24)</f>
        <v>41151.481770833328</v>
      </c>
      <c r="K1276" s="11" t="str">
        <f>TEXT(Table1[[#This Row],[deadline date time serial]],"yyyy")</f>
        <v>2012</v>
      </c>
      <c r="L1276">
        <v>1343320425</v>
      </c>
      <c r="M1276" s="10">
        <f>(Table1[[#This Row],[launched_at]]/86400)+25569+(-5/24)</f>
        <v>41116.481770833328</v>
      </c>
      <c r="N1276" s="9" t="str">
        <f>TEXT(Table1[[#This Row],[launched_at date time serial]], "yyyy")</f>
        <v>2012</v>
      </c>
      <c r="O1276" t="b">
        <v>1</v>
      </c>
      <c r="P1276">
        <v>467</v>
      </c>
      <c r="Q1276" t="b">
        <v>1</v>
      </c>
      <c r="R1276" t="s">
        <v>8275</v>
      </c>
      <c r="S1276" s="5">
        <f>Table1[[#This Row],[pledged]]/Table1[[#This Row],[goal]]</f>
        <v>1.5497535999999998</v>
      </c>
      <c r="T1276" s="6">
        <f>Table1[[#This Row],[pledged]]/Table1[[#This Row],[backers_count]]</f>
        <v>82.963254817987149</v>
      </c>
      <c r="U1276" t="s">
        <v>8324</v>
      </c>
      <c r="V1276" t="s">
        <v>8325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f>(Table1[[#This Row],[deadline]]/86400)+25569+(-5/24)</f>
        <v>41493.659571759257</v>
      </c>
      <c r="K1277" s="11" t="str">
        <f>TEXT(Table1[[#This Row],[deadline date time serial]],"yyyy")</f>
        <v>2013</v>
      </c>
      <c r="L1277">
        <v>1372884587</v>
      </c>
      <c r="M1277" s="10">
        <f>(Table1[[#This Row],[launched_at]]/86400)+25569+(-5/24)</f>
        <v>41458.659571759257</v>
      </c>
      <c r="N1277" s="9" t="str">
        <f>TEXT(Table1[[#This Row],[launched_at date time serial]], "yyyy")</f>
        <v>2013</v>
      </c>
      <c r="O1277" t="b">
        <v>1</v>
      </c>
      <c r="P1277">
        <v>389</v>
      </c>
      <c r="Q1277" t="b">
        <v>1</v>
      </c>
      <c r="R1277" t="s">
        <v>8275</v>
      </c>
      <c r="S1277" s="5">
        <f>Table1[[#This Row],[pledged]]/Table1[[#This Row],[goal]]</f>
        <v>1.6214066666666667</v>
      </c>
      <c r="T1277" s="6">
        <f>Table1[[#This Row],[pledged]]/Table1[[#This Row],[backers_count]]</f>
        <v>62.522107969151669</v>
      </c>
      <c r="U1277" t="s">
        <v>8324</v>
      </c>
      <c r="V1277" t="s">
        <v>8325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f>(Table1[[#This Row],[deadline]]/86400)+25569+(-5/24)</f>
        <v>40056.958333333328</v>
      </c>
      <c r="K1278" s="11" t="str">
        <f>TEXT(Table1[[#This Row],[deadline date time serial]],"yyyy")</f>
        <v>2009</v>
      </c>
      <c r="L1278">
        <v>1247504047</v>
      </c>
      <c r="M1278" s="10">
        <f>(Table1[[#This Row],[launched_at]]/86400)+25569+(-5/24)</f>
        <v>40007.49591435185</v>
      </c>
      <c r="N1278" s="9" t="str">
        <f>TEXT(Table1[[#This Row],[launched_at date time serial]], "yyyy")</f>
        <v>2009</v>
      </c>
      <c r="O1278" t="b">
        <v>1</v>
      </c>
      <c r="P1278">
        <v>68</v>
      </c>
      <c r="Q1278" t="b">
        <v>1</v>
      </c>
      <c r="R1278" t="s">
        <v>8275</v>
      </c>
      <c r="S1278" s="5">
        <f>Table1[[#This Row],[pledged]]/Table1[[#This Row],[goal]]</f>
        <v>1.0442100000000001</v>
      </c>
      <c r="T1278" s="6">
        <f>Table1[[#This Row],[pledged]]/Table1[[#This Row],[backers_count]]</f>
        <v>46.06808823529412</v>
      </c>
      <c r="U1278" t="s">
        <v>8324</v>
      </c>
      <c r="V1278" t="s">
        <v>8325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f>(Table1[[#This Row],[deadline]]/86400)+25569+(-5/24)</f>
        <v>41156.35355324074</v>
      </c>
      <c r="K1279" s="11" t="str">
        <f>TEXT(Table1[[#This Row],[deadline date time serial]],"yyyy")</f>
        <v>2012</v>
      </c>
      <c r="L1279">
        <v>1343741347</v>
      </c>
      <c r="M1279" s="10">
        <f>(Table1[[#This Row],[launched_at]]/86400)+25569+(-5/24)</f>
        <v>41121.35355324074</v>
      </c>
      <c r="N1279" s="9" t="str">
        <f>TEXT(Table1[[#This Row],[launched_at date time serial]], "yyyy")</f>
        <v>2012</v>
      </c>
      <c r="O1279" t="b">
        <v>1</v>
      </c>
      <c r="P1279">
        <v>413</v>
      </c>
      <c r="Q1279" t="b">
        <v>1</v>
      </c>
      <c r="R1279" t="s">
        <v>8275</v>
      </c>
      <c r="S1279" s="5">
        <f>Table1[[#This Row],[pledged]]/Table1[[#This Row],[goal]]</f>
        <v>1.0612433333333333</v>
      </c>
      <c r="T1279" s="6">
        <f>Table1[[#This Row],[pledged]]/Table1[[#This Row],[backers_count]]</f>
        <v>38.543946731234868</v>
      </c>
      <c r="U1279" t="s">
        <v>8324</v>
      </c>
      <c r="V1279" t="s">
        <v>8325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f>(Table1[[#This Row],[deadline]]/86400)+25569+(-5/24)</f>
        <v>41814.875</v>
      </c>
      <c r="K1280" s="11" t="str">
        <f>TEXT(Table1[[#This Row],[deadline date time serial]],"yyyy")</f>
        <v>2014</v>
      </c>
      <c r="L1280">
        <v>1401196766</v>
      </c>
      <c r="M1280" s="10">
        <f>(Table1[[#This Row],[launched_at]]/86400)+25569+(-5/24)</f>
        <v>41786.346828703703</v>
      </c>
      <c r="N1280" s="9" t="str">
        <f>TEXT(Table1[[#This Row],[launched_at date time serial]], "yyyy")</f>
        <v>2014</v>
      </c>
      <c r="O1280" t="b">
        <v>1</v>
      </c>
      <c r="P1280">
        <v>190</v>
      </c>
      <c r="Q1280" t="b">
        <v>1</v>
      </c>
      <c r="R1280" t="s">
        <v>8275</v>
      </c>
      <c r="S1280" s="5">
        <f>Table1[[#This Row],[pledged]]/Table1[[#This Row],[goal]]</f>
        <v>1.5493846153846154</v>
      </c>
      <c r="T1280" s="6">
        <f>Table1[[#This Row],[pledged]]/Table1[[#This Row],[backers_count]]</f>
        <v>53.005263157894738</v>
      </c>
      <c r="U1280" t="s">
        <v>8324</v>
      </c>
      <c r="V1280" t="s">
        <v>8325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f>(Table1[[#This Row],[deadline]]/86400)+25569+(-5/24)</f>
        <v>41721.849189814813</v>
      </c>
      <c r="K1281" s="11" t="str">
        <f>TEXT(Table1[[#This Row],[deadline date time serial]],"yyyy")</f>
        <v>2014</v>
      </c>
      <c r="L1281">
        <v>1392171770</v>
      </c>
      <c r="M1281" s="10">
        <f>(Table1[[#This Row],[launched_at]]/86400)+25569+(-5/24)</f>
        <v>41681.890856481477</v>
      </c>
      <c r="N1281" s="9" t="str">
        <f>TEXT(Table1[[#This Row],[launched_at date time serial]], "yyyy")</f>
        <v>2014</v>
      </c>
      <c r="O1281" t="b">
        <v>1</v>
      </c>
      <c r="P1281">
        <v>189</v>
      </c>
      <c r="Q1281" t="b">
        <v>1</v>
      </c>
      <c r="R1281" t="s">
        <v>8275</v>
      </c>
      <c r="S1281" s="5">
        <f>Table1[[#This Row],[pledged]]/Table1[[#This Row],[goal]]</f>
        <v>1.1077157238734421</v>
      </c>
      <c r="T1281" s="6">
        <f>Table1[[#This Row],[pledged]]/Table1[[#This Row],[backers_count]]</f>
        <v>73.355396825396824</v>
      </c>
      <c r="U1281" t="s">
        <v>8324</v>
      </c>
      <c r="V1281" t="s">
        <v>8325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f>(Table1[[#This Row],[deadline]]/86400)+25569+(-5/24)</f>
        <v>40603.54923611111</v>
      </c>
      <c r="K1282" s="11" t="str">
        <f>TEXT(Table1[[#This Row],[deadline date time serial]],"yyyy")</f>
        <v>2011</v>
      </c>
      <c r="L1282">
        <v>1291227054</v>
      </c>
      <c r="M1282" s="10">
        <f>(Table1[[#This Row],[launched_at]]/86400)+25569+(-5/24)</f>
        <v>40513.54923611111</v>
      </c>
      <c r="N1282" s="9" t="str">
        <f>TEXT(Table1[[#This Row],[launched_at date time serial]], "yyyy")</f>
        <v>2010</v>
      </c>
      <c r="O1282" t="b">
        <v>1</v>
      </c>
      <c r="P1282">
        <v>130</v>
      </c>
      <c r="Q1282" t="b">
        <v>1</v>
      </c>
      <c r="R1282" t="s">
        <v>8275</v>
      </c>
      <c r="S1282" s="5">
        <f>Table1[[#This Row],[pledged]]/Table1[[#This Row],[goal]]</f>
        <v>1.1091186666666666</v>
      </c>
      <c r="T1282" s="6">
        <f>Table1[[#This Row],[pledged]]/Table1[[#This Row],[backers_count]]</f>
        <v>127.97523076923076</v>
      </c>
      <c r="U1282" t="s">
        <v>8324</v>
      </c>
      <c r="V1282" t="s">
        <v>8325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f>(Table1[[#This Row],[deadline]]/86400)+25569+(-5/24)</f>
        <v>41483.535138888888</v>
      </c>
      <c r="K1283" s="11" t="str">
        <f>TEXT(Table1[[#This Row],[deadline date time serial]],"yyyy")</f>
        <v>2013</v>
      </c>
      <c r="L1283">
        <v>1373305836</v>
      </c>
      <c r="M1283" s="10">
        <f>(Table1[[#This Row],[launched_at]]/86400)+25569+(-5/24)</f>
        <v>41463.535138888888</v>
      </c>
      <c r="N1283" s="9" t="str">
        <f>TEXT(Table1[[#This Row],[launched_at date time serial]], "yyyy")</f>
        <v>2013</v>
      </c>
      <c r="O1283" t="b">
        <v>1</v>
      </c>
      <c r="P1283">
        <v>74</v>
      </c>
      <c r="Q1283" t="b">
        <v>1</v>
      </c>
      <c r="R1283" t="s">
        <v>8275</v>
      </c>
      <c r="S1283" s="5">
        <f>Table1[[#This Row],[pledged]]/Table1[[#This Row],[goal]]</f>
        <v>1.1071428571428572</v>
      </c>
      <c r="T1283" s="6">
        <f>Table1[[#This Row],[pledged]]/Table1[[#This Row],[backers_count]]</f>
        <v>104.72972972972973</v>
      </c>
      <c r="U1283" t="s">
        <v>8324</v>
      </c>
      <c r="V1283" t="s">
        <v>8325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f>(Table1[[#This Row],[deadline]]/86400)+25569+(-5/24)</f>
        <v>41616.999305555553</v>
      </c>
      <c r="K1284" s="11" t="str">
        <f>TEXT(Table1[[#This Row],[deadline date time serial]],"yyyy")</f>
        <v>2013</v>
      </c>
      <c r="L1284">
        <v>1383909855</v>
      </c>
      <c r="M1284" s="10">
        <f>(Table1[[#This Row],[launched_at]]/86400)+25569+(-5/24)</f>
        <v>41586.266840277771</v>
      </c>
      <c r="N1284" s="9" t="str">
        <f>TEXT(Table1[[#This Row],[launched_at date time serial]], "yyyy")</f>
        <v>2013</v>
      </c>
      <c r="O1284" t="b">
        <v>1</v>
      </c>
      <c r="P1284">
        <v>274</v>
      </c>
      <c r="Q1284" t="b">
        <v>1</v>
      </c>
      <c r="R1284" t="s">
        <v>8275</v>
      </c>
      <c r="S1284" s="5">
        <f>Table1[[#This Row],[pledged]]/Table1[[#This Row],[goal]]</f>
        <v>1.2361333333333333</v>
      </c>
      <c r="T1284" s="6">
        <f>Table1[[#This Row],[pledged]]/Table1[[#This Row],[backers_count]]</f>
        <v>67.671532846715323</v>
      </c>
      <c r="U1284" t="s">
        <v>8324</v>
      </c>
      <c r="V1284" t="s">
        <v>8325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f>(Table1[[#This Row],[deadline]]/86400)+25569+(-5/24)</f>
        <v>41343.958333333328</v>
      </c>
      <c r="K1285" s="11" t="str">
        <f>TEXT(Table1[[#This Row],[deadline date time serial]],"yyyy")</f>
        <v>2013</v>
      </c>
      <c r="L1285">
        <v>1360948389</v>
      </c>
      <c r="M1285" s="10">
        <f>(Table1[[#This Row],[launched_at]]/86400)+25569+(-5/24)</f>
        <v>41320.50913194444</v>
      </c>
      <c r="N1285" s="9" t="str">
        <f>TEXT(Table1[[#This Row],[launched_at date time serial]], "yyyy")</f>
        <v>2013</v>
      </c>
      <c r="O1285" t="b">
        <v>1</v>
      </c>
      <c r="P1285">
        <v>22</v>
      </c>
      <c r="Q1285" t="b">
        <v>1</v>
      </c>
      <c r="R1285" t="s">
        <v>8275</v>
      </c>
      <c r="S1285" s="5">
        <f>Table1[[#This Row],[pledged]]/Table1[[#This Row],[goal]]</f>
        <v>2.1105</v>
      </c>
      <c r="T1285" s="6">
        <f>Table1[[#This Row],[pledged]]/Table1[[#This Row],[backers_count]]</f>
        <v>95.931818181818187</v>
      </c>
      <c r="U1285" t="s">
        <v>8324</v>
      </c>
      <c r="V1285" t="s">
        <v>8325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f>(Table1[[#This Row],[deadline]]/86400)+25569+(-5/24)</f>
        <v>42735.499305555553</v>
      </c>
      <c r="K1286" s="11" t="str">
        <f>TEXT(Table1[[#This Row],[deadline date time serial]],"yyyy")</f>
        <v>2016</v>
      </c>
      <c r="L1286">
        <v>1481175482</v>
      </c>
      <c r="M1286" s="10">
        <f>(Table1[[#This Row],[launched_at]]/86400)+25569+(-5/24)</f>
        <v>42712.026412037034</v>
      </c>
      <c r="N1286" s="9" t="str">
        <f>TEXT(Table1[[#This Row],[launched_at date time serial]], "yyyy")</f>
        <v>2016</v>
      </c>
      <c r="O1286" t="b">
        <v>0</v>
      </c>
      <c r="P1286">
        <v>31</v>
      </c>
      <c r="Q1286" t="b">
        <v>1</v>
      </c>
      <c r="R1286" t="s">
        <v>8270</v>
      </c>
      <c r="S1286" s="5">
        <f>Table1[[#This Row],[pledged]]/Table1[[#This Row],[goal]]</f>
        <v>1.01</v>
      </c>
      <c r="T1286" s="6">
        <f>Table1[[#This Row],[pledged]]/Table1[[#This Row],[backers_count]]</f>
        <v>65.161290322580641</v>
      </c>
      <c r="U1286" t="s">
        <v>8316</v>
      </c>
      <c r="V1286" t="s">
        <v>8317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f>(Table1[[#This Row],[deadline]]/86400)+25569+(-5/24)</f>
        <v>42175.374710648146</v>
      </c>
      <c r="K1287" s="11" t="str">
        <f>TEXT(Table1[[#This Row],[deadline date time serial]],"yyyy")</f>
        <v>2015</v>
      </c>
      <c r="L1287">
        <v>1433512775</v>
      </c>
      <c r="M1287" s="10">
        <f>(Table1[[#This Row],[launched_at]]/86400)+25569+(-5/24)</f>
        <v>42160.374710648146</v>
      </c>
      <c r="N1287" s="9" t="str">
        <f>TEXT(Table1[[#This Row],[launched_at date time serial]], "yyyy")</f>
        <v>2015</v>
      </c>
      <c r="O1287" t="b">
        <v>0</v>
      </c>
      <c r="P1287">
        <v>63</v>
      </c>
      <c r="Q1287" t="b">
        <v>1</v>
      </c>
      <c r="R1287" t="s">
        <v>8270</v>
      </c>
      <c r="S1287" s="5">
        <f>Table1[[#This Row],[pledged]]/Table1[[#This Row],[goal]]</f>
        <v>1.0165</v>
      </c>
      <c r="T1287" s="6">
        <f>Table1[[#This Row],[pledged]]/Table1[[#This Row],[backers_count]]</f>
        <v>32.269841269841272</v>
      </c>
      <c r="U1287" t="s">
        <v>8316</v>
      </c>
      <c r="V1287" t="s">
        <v>8317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f>(Table1[[#This Row],[deadline]]/86400)+25569+(-5/24)</f>
        <v>42052.374999999993</v>
      </c>
      <c r="K1288" s="11" t="str">
        <f>TEXT(Table1[[#This Row],[deadline date time serial]],"yyyy")</f>
        <v>2015</v>
      </c>
      <c r="L1288">
        <v>1423041227</v>
      </c>
      <c r="M1288" s="10">
        <f>(Table1[[#This Row],[launched_at]]/86400)+25569+(-5/24)</f>
        <v>42039.176238425927</v>
      </c>
      <c r="N1288" s="9" t="str">
        <f>TEXT(Table1[[#This Row],[launched_at date time serial]], "yyyy")</f>
        <v>2015</v>
      </c>
      <c r="O1288" t="b">
        <v>0</v>
      </c>
      <c r="P1288">
        <v>20</v>
      </c>
      <c r="Q1288" t="b">
        <v>1</v>
      </c>
      <c r="R1288" t="s">
        <v>8270</v>
      </c>
      <c r="S1288" s="5">
        <f>Table1[[#This Row],[pledged]]/Table1[[#This Row],[goal]]</f>
        <v>1.0833333333333333</v>
      </c>
      <c r="T1288" s="6">
        <f>Table1[[#This Row],[pledged]]/Table1[[#This Row],[backers_count]]</f>
        <v>81.25</v>
      </c>
      <c r="U1288" t="s">
        <v>8316</v>
      </c>
      <c r="V1288" t="s">
        <v>8317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f>(Table1[[#This Row],[deadline]]/86400)+25569+(-5/24)</f>
        <v>42167.412685185183</v>
      </c>
      <c r="K1289" s="11" t="str">
        <f>TEXT(Table1[[#This Row],[deadline date time serial]],"yyyy")</f>
        <v>2015</v>
      </c>
      <c r="L1289">
        <v>1428936856</v>
      </c>
      <c r="M1289" s="10">
        <f>(Table1[[#This Row],[launched_at]]/86400)+25569+(-5/24)</f>
        <v>42107.412685185183</v>
      </c>
      <c r="N1289" s="9" t="str">
        <f>TEXT(Table1[[#This Row],[launched_at date time serial]], "yyyy")</f>
        <v>2015</v>
      </c>
      <c r="O1289" t="b">
        <v>0</v>
      </c>
      <c r="P1289">
        <v>25</v>
      </c>
      <c r="Q1289" t="b">
        <v>1</v>
      </c>
      <c r="R1289" t="s">
        <v>8270</v>
      </c>
      <c r="S1289" s="5">
        <f>Table1[[#This Row],[pledged]]/Table1[[#This Row],[goal]]</f>
        <v>2.42</v>
      </c>
      <c r="T1289" s="6">
        <f>Table1[[#This Row],[pledged]]/Table1[[#This Row],[backers_count]]</f>
        <v>24.2</v>
      </c>
      <c r="U1289" t="s">
        <v>8316</v>
      </c>
      <c r="V1289" t="s">
        <v>8317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f>(Table1[[#This Row],[deadline]]/86400)+25569+(-5/24)</f>
        <v>42591.958333333336</v>
      </c>
      <c r="K1290" s="11" t="str">
        <f>TEXT(Table1[[#This Row],[deadline date time serial]],"yyyy")</f>
        <v>2016</v>
      </c>
      <c r="L1290">
        <v>1468122163</v>
      </c>
      <c r="M1290" s="10">
        <f>(Table1[[#This Row],[launched_at]]/86400)+25569+(-5/24)</f>
        <v>42560.946331018517</v>
      </c>
      <c r="N1290" s="9" t="str">
        <f>TEXT(Table1[[#This Row],[launched_at date time serial]], "yyyy")</f>
        <v>2016</v>
      </c>
      <c r="O1290" t="b">
        <v>0</v>
      </c>
      <c r="P1290">
        <v>61</v>
      </c>
      <c r="Q1290" t="b">
        <v>1</v>
      </c>
      <c r="R1290" t="s">
        <v>8270</v>
      </c>
      <c r="S1290" s="5">
        <f>Table1[[#This Row],[pledged]]/Table1[[#This Row],[goal]]</f>
        <v>1.0044999999999999</v>
      </c>
      <c r="T1290" s="6">
        <f>Table1[[#This Row],[pledged]]/Table1[[#This Row],[backers_count]]</f>
        <v>65.868852459016395</v>
      </c>
      <c r="U1290" t="s">
        <v>8316</v>
      </c>
      <c r="V1290" t="s">
        <v>8317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f>(Table1[[#This Row],[deadline]]/86400)+25569+(-5/24)</f>
        <v>42738.926446759258</v>
      </c>
      <c r="K1291" s="11" t="str">
        <f>TEXT(Table1[[#This Row],[deadline date time serial]],"yyyy")</f>
        <v>2017</v>
      </c>
      <c r="L1291">
        <v>1480907645</v>
      </c>
      <c r="M1291" s="10">
        <f>(Table1[[#This Row],[launched_at]]/86400)+25569+(-5/24)</f>
        <v>42708.926446759258</v>
      </c>
      <c r="N1291" s="9" t="str">
        <f>TEXT(Table1[[#This Row],[launched_at date time serial]], "yyyy")</f>
        <v>2016</v>
      </c>
      <c r="O1291" t="b">
        <v>0</v>
      </c>
      <c r="P1291">
        <v>52</v>
      </c>
      <c r="Q1291" t="b">
        <v>1</v>
      </c>
      <c r="R1291" t="s">
        <v>8270</v>
      </c>
      <c r="S1291" s="5">
        <f>Table1[[#This Row],[pledged]]/Table1[[#This Row],[goal]]</f>
        <v>1.2506666666666666</v>
      </c>
      <c r="T1291" s="6">
        <f>Table1[[#This Row],[pledged]]/Table1[[#This Row],[backers_count]]</f>
        <v>36.07692307692308</v>
      </c>
      <c r="U1291" t="s">
        <v>8316</v>
      </c>
      <c r="V1291" t="s">
        <v>8317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f>(Table1[[#This Row],[deadline]]/86400)+25569+(-5/24)</f>
        <v>42117.082638888889</v>
      </c>
      <c r="K1292" s="11" t="str">
        <f>TEXT(Table1[[#This Row],[deadline date time serial]],"yyyy")</f>
        <v>2015</v>
      </c>
      <c r="L1292">
        <v>1427121931</v>
      </c>
      <c r="M1292" s="10">
        <f>(Table1[[#This Row],[launched_at]]/86400)+25569+(-5/24)</f>
        <v>42086.406608796293</v>
      </c>
      <c r="N1292" s="9" t="str">
        <f>TEXT(Table1[[#This Row],[launched_at date time serial]], "yyyy")</f>
        <v>2015</v>
      </c>
      <c r="O1292" t="b">
        <v>0</v>
      </c>
      <c r="P1292">
        <v>86</v>
      </c>
      <c r="Q1292" t="b">
        <v>1</v>
      </c>
      <c r="R1292" t="s">
        <v>8270</v>
      </c>
      <c r="S1292" s="5">
        <f>Table1[[#This Row],[pledged]]/Table1[[#This Row],[goal]]</f>
        <v>1.0857142857142856</v>
      </c>
      <c r="T1292" s="6">
        <f>Table1[[#This Row],[pledged]]/Table1[[#This Row],[backers_count]]</f>
        <v>44.186046511627907</v>
      </c>
      <c r="U1292" t="s">
        <v>8316</v>
      </c>
      <c r="V1292" t="s">
        <v>8317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f>(Table1[[#This Row],[deadline]]/86400)+25569+(-5/24)</f>
        <v>42101.083333333336</v>
      </c>
      <c r="K1293" s="11" t="str">
        <f>TEXT(Table1[[#This Row],[deadline date time serial]],"yyyy")</f>
        <v>2015</v>
      </c>
      <c r="L1293">
        <v>1425224391</v>
      </c>
      <c r="M1293" s="10">
        <f>(Table1[[#This Row],[launched_at]]/86400)+25569+(-5/24)</f>
        <v>42064.444340277776</v>
      </c>
      <c r="N1293" s="9" t="str">
        <f>TEXT(Table1[[#This Row],[launched_at date time serial]], "yyyy")</f>
        <v>2015</v>
      </c>
      <c r="O1293" t="b">
        <v>0</v>
      </c>
      <c r="P1293">
        <v>42</v>
      </c>
      <c r="Q1293" t="b">
        <v>1</v>
      </c>
      <c r="R1293" t="s">
        <v>8270</v>
      </c>
      <c r="S1293" s="5">
        <f>Table1[[#This Row],[pledged]]/Table1[[#This Row],[goal]]</f>
        <v>1.4570000000000001</v>
      </c>
      <c r="T1293" s="6">
        <f>Table1[[#This Row],[pledged]]/Table1[[#This Row],[backers_count]]</f>
        <v>104.07142857142857</v>
      </c>
      <c r="U1293" t="s">
        <v>8316</v>
      </c>
      <c r="V1293" t="s">
        <v>8317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f>(Table1[[#This Row],[deadline]]/86400)+25569+(-5/24)</f>
        <v>42283.749305555553</v>
      </c>
      <c r="K1294" s="11" t="str">
        <f>TEXT(Table1[[#This Row],[deadline date time serial]],"yyyy")</f>
        <v>2015</v>
      </c>
      <c r="L1294">
        <v>1441822828</v>
      </c>
      <c r="M1294" s="10">
        <f>(Table1[[#This Row],[launched_at]]/86400)+25569+(-5/24)</f>
        <v>42256.555879629632</v>
      </c>
      <c r="N1294" s="9" t="str">
        <f>TEXT(Table1[[#This Row],[launched_at date time serial]], "yyyy")</f>
        <v>2015</v>
      </c>
      <c r="O1294" t="b">
        <v>0</v>
      </c>
      <c r="P1294">
        <v>52</v>
      </c>
      <c r="Q1294" t="b">
        <v>1</v>
      </c>
      <c r="R1294" t="s">
        <v>8270</v>
      </c>
      <c r="S1294" s="5">
        <f>Table1[[#This Row],[pledged]]/Table1[[#This Row],[goal]]</f>
        <v>1.1000000000000001</v>
      </c>
      <c r="T1294" s="6">
        <f>Table1[[#This Row],[pledged]]/Table1[[#This Row],[backers_count]]</f>
        <v>35.96153846153846</v>
      </c>
      <c r="U1294" t="s">
        <v>8316</v>
      </c>
      <c r="V1294" t="s">
        <v>8317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f>(Table1[[#This Row],[deadline]]/86400)+25569+(-5/24)</f>
        <v>42322.534386574072</v>
      </c>
      <c r="K1295" s="11" t="str">
        <f>TEXT(Table1[[#This Row],[deadline date time serial]],"yyyy")</f>
        <v>2015</v>
      </c>
      <c r="L1295">
        <v>1444927771</v>
      </c>
      <c r="M1295" s="10">
        <f>(Table1[[#This Row],[launched_at]]/86400)+25569+(-5/24)</f>
        <v>42292.492719907408</v>
      </c>
      <c r="N1295" s="9" t="str">
        <f>TEXT(Table1[[#This Row],[launched_at date time serial]], "yyyy")</f>
        <v>2015</v>
      </c>
      <c r="O1295" t="b">
        <v>0</v>
      </c>
      <c r="P1295">
        <v>120</v>
      </c>
      <c r="Q1295" t="b">
        <v>1</v>
      </c>
      <c r="R1295" t="s">
        <v>8270</v>
      </c>
      <c r="S1295" s="5">
        <f>Table1[[#This Row],[pledged]]/Table1[[#This Row],[goal]]</f>
        <v>1.0223333333333333</v>
      </c>
      <c r="T1295" s="6">
        <f>Table1[[#This Row],[pledged]]/Table1[[#This Row],[backers_count]]</f>
        <v>127.79166666666667</v>
      </c>
      <c r="U1295" t="s">
        <v>8316</v>
      </c>
      <c r="V1295" t="s">
        <v>8317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f>(Table1[[#This Row],[deadline]]/86400)+25569+(-5/24)</f>
        <v>42296.249999999993</v>
      </c>
      <c r="K1296" s="11" t="str">
        <f>TEXT(Table1[[#This Row],[deadline date time serial]],"yyyy")</f>
        <v>2015</v>
      </c>
      <c r="L1296">
        <v>1443696797</v>
      </c>
      <c r="M1296" s="10">
        <f>(Table1[[#This Row],[launched_at]]/86400)+25569+(-5/24)</f>
        <v>42278.245335648149</v>
      </c>
      <c r="N1296" s="9" t="str">
        <f>TEXT(Table1[[#This Row],[launched_at date time serial]], "yyyy")</f>
        <v>2015</v>
      </c>
      <c r="O1296" t="b">
        <v>0</v>
      </c>
      <c r="P1296">
        <v>22</v>
      </c>
      <c r="Q1296" t="b">
        <v>1</v>
      </c>
      <c r="R1296" t="s">
        <v>8270</v>
      </c>
      <c r="S1296" s="5">
        <f>Table1[[#This Row],[pledged]]/Table1[[#This Row],[goal]]</f>
        <v>1.22</v>
      </c>
      <c r="T1296" s="6">
        <f>Table1[[#This Row],[pledged]]/Table1[[#This Row],[backers_count]]</f>
        <v>27.727272727272727</v>
      </c>
      <c r="U1296" t="s">
        <v>8316</v>
      </c>
      <c r="V1296" t="s">
        <v>8317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f>(Table1[[#This Row],[deadline]]/86400)+25569+(-5/24)</f>
        <v>42214.499999999993</v>
      </c>
      <c r="K1297" s="11" t="str">
        <f>TEXT(Table1[[#This Row],[deadline date time serial]],"yyyy")</f>
        <v>2015</v>
      </c>
      <c r="L1297">
        <v>1435585497</v>
      </c>
      <c r="M1297" s="10">
        <f>(Table1[[#This Row],[launched_at]]/86400)+25569+(-5/24)</f>
        <v>42184.364548611113</v>
      </c>
      <c r="N1297" s="9" t="str">
        <f>TEXT(Table1[[#This Row],[launched_at date time serial]], "yyyy")</f>
        <v>2015</v>
      </c>
      <c r="O1297" t="b">
        <v>0</v>
      </c>
      <c r="P1297">
        <v>64</v>
      </c>
      <c r="Q1297" t="b">
        <v>1</v>
      </c>
      <c r="R1297" t="s">
        <v>8270</v>
      </c>
      <c r="S1297" s="5">
        <f>Table1[[#This Row],[pledged]]/Table1[[#This Row],[goal]]</f>
        <v>1.0196000000000001</v>
      </c>
      <c r="T1297" s="6">
        <f>Table1[[#This Row],[pledged]]/Table1[[#This Row],[backers_count]]</f>
        <v>39.828125</v>
      </c>
      <c r="U1297" t="s">
        <v>8316</v>
      </c>
      <c r="V1297" t="s">
        <v>8317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f>(Table1[[#This Row],[deadline]]/86400)+25569+(-5/24)</f>
        <v>42442.800613425927</v>
      </c>
      <c r="K1298" s="11" t="str">
        <f>TEXT(Table1[[#This Row],[deadline date time serial]],"yyyy")</f>
        <v>2016</v>
      </c>
      <c r="L1298">
        <v>1456189973</v>
      </c>
      <c r="M1298" s="10">
        <f>(Table1[[#This Row],[launched_at]]/86400)+25569+(-5/24)</f>
        <v>42422.842280092591</v>
      </c>
      <c r="N1298" s="9" t="str">
        <f>TEXT(Table1[[#This Row],[launched_at date time serial]], "yyyy")</f>
        <v>2016</v>
      </c>
      <c r="O1298" t="b">
        <v>0</v>
      </c>
      <c r="P1298">
        <v>23</v>
      </c>
      <c r="Q1298" t="b">
        <v>1</v>
      </c>
      <c r="R1298" t="s">
        <v>8270</v>
      </c>
      <c r="S1298" s="5">
        <f>Table1[[#This Row],[pledged]]/Table1[[#This Row],[goal]]</f>
        <v>1.411764705882353</v>
      </c>
      <c r="T1298" s="6">
        <f>Table1[[#This Row],[pledged]]/Table1[[#This Row],[backers_count]]</f>
        <v>52.173913043478258</v>
      </c>
      <c r="U1298" t="s">
        <v>8316</v>
      </c>
      <c r="V1298" t="s">
        <v>8317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f>(Table1[[#This Row],[deadline]]/86400)+25569+(-5/24)</f>
        <v>42491.538865740738</v>
      </c>
      <c r="K1299" s="11" t="str">
        <f>TEXT(Table1[[#This Row],[deadline date time serial]],"yyyy")</f>
        <v>2016</v>
      </c>
      <c r="L1299">
        <v>1459533358</v>
      </c>
      <c r="M1299" s="10">
        <f>(Table1[[#This Row],[launched_at]]/86400)+25569+(-5/24)</f>
        <v>42461.538865740738</v>
      </c>
      <c r="N1299" s="9" t="str">
        <f>TEXT(Table1[[#This Row],[launched_at date time serial]], "yyyy")</f>
        <v>2016</v>
      </c>
      <c r="O1299" t="b">
        <v>0</v>
      </c>
      <c r="P1299">
        <v>238</v>
      </c>
      <c r="Q1299" t="b">
        <v>1</v>
      </c>
      <c r="R1299" t="s">
        <v>8270</v>
      </c>
      <c r="S1299" s="5">
        <f>Table1[[#This Row],[pledged]]/Table1[[#This Row],[goal]]</f>
        <v>1.0952500000000001</v>
      </c>
      <c r="T1299" s="6">
        <f>Table1[[#This Row],[pledged]]/Table1[[#This Row],[backers_count]]</f>
        <v>92.037815126050418</v>
      </c>
      <c r="U1299" t="s">
        <v>8316</v>
      </c>
      <c r="V1299" t="s">
        <v>8317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f>(Table1[[#This Row],[deadline]]/86400)+25569+(-5/24)</f>
        <v>42488.472592592589</v>
      </c>
      <c r="K1300" s="11" t="str">
        <f>TEXT(Table1[[#This Row],[deadline date time serial]],"yyyy")</f>
        <v>2016</v>
      </c>
      <c r="L1300">
        <v>1459268432</v>
      </c>
      <c r="M1300" s="10">
        <f>(Table1[[#This Row],[launched_at]]/86400)+25569+(-5/24)</f>
        <v>42458.472592592589</v>
      </c>
      <c r="N1300" s="9" t="str">
        <f>TEXT(Table1[[#This Row],[launched_at date time serial]], "yyyy")</f>
        <v>2016</v>
      </c>
      <c r="O1300" t="b">
        <v>0</v>
      </c>
      <c r="P1300">
        <v>33</v>
      </c>
      <c r="Q1300" t="b">
        <v>1</v>
      </c>
      <c r="R1300" t="s">
        <v>8270</v>
      </c>
      <c r="S1300" s="5">
        <f>Table1[[#This Row],[pledged]]/Table1[[#This Row],[goal]]</f>
        <v>1.0465</v>
      </c>
      <c r="T1300" s="6">
        <f>Table1[[#This Row],[pledged]]/Table1[[#This Row],[backers_count]]</f>
        <v>63.424242424242422</v>
      </c>
      <c r="U1300" t="s">
        <v>8316</v>
      </c>
      <c r="V1300" t="s">
        <v>8317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f>(Table1[[#This Row],[deadline]]/86400)+25569+(-5/24)</f>
        <v>42199.606006944443</v>
      </c>
      <c r="K1301" s="11" t="str">
        <f>TEXT(Table1[[#This Row],[deadline date time serial]],"yyyy")</f>
        <v>2015</v>
      </c>
      <c r="L1301">
        <v>1434310359</v>
      </c>
      <c r="M1301" s="10">
        <f>(Table1[[#This Row],[launched_at]]/86400)+25569+(-5/24)</f>
        <v>42169.606006944443</v>
      </c>
      <c r="N1301" s="9" t="str">
        <f>TEXT(Table1[[#This Row],[launched_at date time serial]], "yyyy")</f>
        <v>2015</v>
      </c>
      <c r="O1301" t="b">
        <v>0</v>
      </c>
      <c r="P1301">
        <v>32</v>
      </c>
      <c r="Q1301" t="b">
        <v>1</v>
      </c>
      <c r="R1301" t="s">
        <v>8270</v>
      </c>
      <c r="S1301" s="5">
        <f>Table1[[#This Row],[pledged]]/Table1[[#This Row],[goal]]</f>
        <v>1.24</v>
      </c>
      <c r="T1301" s="6">
        <f>Table1[[#This Row],[pledged]]/Table1[[#This Row],[backers_count]]</f>
        <v>135.625</v>
      </c>
      <c r="U1301" t="s">
        <v>8316</v>
      </c>
      <c r="V1301" t="s">
        <v>8317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f>(Table1[[#This Row],[deadline]]/86400)+25569+(-5/24)</f>
        <v>42522.581249999996</v>
      </c>
      <c r="K1302" s="11" t="str">
        <f>TEXT(Table1[[#This Row],[deadline date time serial]],"yyyy")</f>
        <v>2016</v>
      </c>
      <c r="L1302">
        <v>1461427938</v>
      </c>
      <c r="M1302" s="10">
        <f>(Table1[[#This Row],[launched_at]]/86400)+25569+(-5/24)</f>
        <v>42483.466874999998</v>
      </c>
      <c r="N1302" s="9" t="str">
        <f>TEXT(Table1[[#This Row],[launched_at date time serial]], "yyyy")</f>
        <v>2016</v>
      </c>
      <c r="O1302" t="b">
        <v>0</v>
      </c>
      <c r="P1302">
        <v>24</v>
      </c>
      <c r="Q1302" t="b">
        <v>1</v>
      </c>
      <c r="R1302" t="s">
        <v>8270</v>
      </c>
      <c r="S1302" s="5">
        <f>Table1[[#This Row],[pledged]]/Table1[[#This Row],[goal]]</f>
        <v>1.35</v>
      </c>
      <c r="T1302" s="6">
        <f>Table1[[#This Row],[pledged]]/Table1[[#This Row],[backers_count]]</f>
        <v>168.75</v>
      </c>
      <c r="U1302" t="s">
        <v>8316</v>
      </c>
      <c r="V1302" t="s">
        <v>8317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f>(Table1[[#This Row],[deadline]]/86400)+25569+(-5/24)</f>
        <v>42205.916666666664</v>
      </c>
      <c r="K1303" s="11" t="str">
        <f>TEXT(Table1[[#This Row],[deadline date time serial]],"yyyy")</f>
        <v>2015</v>
      </c>
      <c r="L1303">
        <v>1436551178</v>
      </c>
      <c r="M1303" s="10">
        <f>(Table1[[#This Row],[launched_at]]/86400)+25569+(-5/24)</f>
        <v>42195.541412037033</v>
      </c>
      <c r="N1303" s="9" t="str">
        <f>TEXT(Table1[[#This Row],[launched_at date time serial]], "yyyy")</f>
        <v>2015</v>
      </c>
      <c r="O1303" t="b">
        <v>0</v>
      </c>
      <c r="P1303">
        <v>29</v>
      </c>
      <c r="Q1303" t="b">
        <v>1</v>
      </c>
      <c r="R1303" t="s">
        <v>8270</v>
      </c>
      <c r="S1303" s="5">
        <f>Table1[[#This Row],[pledged]]/Table1[[#This Row],[goal]]</f>
        <v>1.0275000000000001</v>
      </c>
      <c r="T1303" s="6">
        <f>Table1[[#This Row],[pledged]]/Table1[[#This Row],[backers_count]]</f>
        <v>70.862068965517238</v>
      </c>
      <c r="U1303" t="s">
        <v>8316</v>
      </c>
      <c r="V1303" t="s">
        <v>8317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f>(Table1[[#This Row],[deadline]]/86400)+25569+(-5/24)</f>
        <v>42704.891331018516</v>
      </c>
      <c r="K1304" s="11" t="str">
        <f>TEXT(Table1[[#This Row],[deadline date time serial]],"yyyy")</f>
        <v>2016</v>
      </c>
      <c r="L1304">
        <v>1477963411</v>
      </c>
      <c r="M1304" s="10">
        <f>(Table1[[#This Row],[launched_at]]/86400)+25569+(-5/24)</f>
        <v>42674.849664351852</v>
      </c>
      <c r="N1304" s="9" t="str">
        <f>TEXT(Table1[[#This Row],[launched_at date time serial]], "yyyy")</f>
        <v>2016</v>
      </c>
      <c r="O1304" t="b">
        <v>0</v>
      </c>
      <c r="P1304">
        <v>50</v>
      </c>
      <c r="Q1304" t="b">
        <v>1</v>
      </c>
      <c r="R1304" t="s">
        <v>8270</v>
      </c>
      <c r="S1304" s="5">
        <f>Table1[[#This Row],[pledged]]/Table1[[#This Row],[goal]]</f>
        <v>1</v>
      </c>
      <c r="T1304" s="6">
        <f>Table1[[#This Row],[pledged]]/Table1[[#This Row],[backers_count]]</f>
        <v>50</v>
      </c>
      <c r="U1304" t="s">
        <v>8316</v>
      </c>
      <c r="V1304" t="s">
        <v>8317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f>(Table1[[#This Row],[deadline]]/86400)+25569+(-5/24)</f>
        <v>42582.249999999993</v>
      </c>
      <c r="K1305" s="11" t="str">
        <f>TEXT(Table1[[#This Row],[deadline date time serial]],"yyyy")</f>
        <v>2016</v>
      </c>
      <c r="L1305">
        <v>1468578920</v>
      </c>
      <c r="M1305" s="10">
        <f>(Table1[[#This Row],[launched_at]]/86400)+25569+(-5/24)</f>
        <v>42566.232870370368</v>
      </c>
      <c r="N1305" s="9" t="str">
        <f>TEXT(Table1[[#This Row],[launched_at date time serial]], "yyyy")</f>
        <v>2016</v>
      </c>
      <c r="O1305" t="b">
        <v>0</v>
      </c>
      <c r="P1305">
        <v>108</v>
      </c>
      <c r="Q1305" t="b">
        <v>1</v>
      </c>
      <c r="R1305" t="s">
        <v>8270</v>
      </c>
      <c r="S1305" s="5">
        <f>Table1[[#This Row],[pledged]]/Table1[[#This Row],[goal]]</f>
        <v>1.3026085714285716</v>
      </c>
      <c r="T1305" s="6">
        <f>Table1[[#This Row],[pledged]]/Table1[[#This Row],[backers_count]]</f>
        <v>42.214166666666671</v>
      </c>
      <c r="U1305" t="s">
        <v>8316</v>
      </c>
      <c r="V1305" t="s">
        <v>8317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f>(Table1[[#This Row],[deadline]]/86400)+25569+(-5/24)</f>
        <v>42806.944502314807</v>
      </c>
      <c r="K1306" s="11" t="str">
        <f>TEXT(Table1[[#This Row],[deadline date time serial]],"yyyy")</f>
        <v>2017</v>
      </c>
      <c r="L1306">
        <v>1484196005</v>
      </c>
      <c r="M1306" s="10">
        <f>(Table1[[#This Row],[launched_at]]/86400)+25569+(-5/24)</f>
        <v>42746.986168981479</v>
      </c>
      <c r="N1306" s="9" t="str">
        <f>TEXT(Table1[[#This Row],[launched_at date time serial]], "yyyy")</f>
        <v>2017</v>
      </c>
      <c r="O1306" t="b">
        <v>0</v>
      </c>
      <c r="P1306">
        <v>104</v>
      </c>
      <c r="Q1306" t="b">
        <v>0</v>
      </c>
      <c r="R1306" t="s">
        <v>8272</v>
      </c>
      <c r="S1306" s="5">
        <f>Table1[[#This Row],[pledged]]/Table1[[#This Row],[goal]]</f>
        <v>0.39627499999999999</v>
      </c>
      <c r="T1306" s="6">
        <f>Table1[[#This Row],[pledged]]/Table1[[#This Row],[backers_count]]</f>
        <v>152.41346153846155</v>
      </c>
      <c r="U1306" t="s">
        <v>8318</v>
      </c>
      <c r="V1306" t="s">
        <v>8320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f>(Table1[[#This Row],[deadline]]/86400)+25569+(-5/24)</f>
        <v>42572.520833333336</v>
      </c>
      <c r="K1307" s="11" t="str">
        <f>TEXT(Table1[[#This Row],[deadline date time serial]],"yyyy")</f>
        <v>2016</v>
      </c>
      <c r="L1307">
        <v>1466611108</v>
      </c>
      <c r="M1307" s="10">
        <f>(Table1[[#This Row],[launched_at]]/86400)+25569+(-5/24)</f>
        <v>42543.457268518519</v>
      </c>
      <c r="N1307" s="9" t="str">
        <f>TEXT(Table1[[#This Row],[launched_at date time serial]], "yyyy")</f>
        <v>2016</v>
      </c>
      <c r="O1307" t="b">
        <v>0</v>
      </c>
      <c r="P1307">
        <v>86</v>
      </c>
      <c r="Q1307" t="b">
        <v>0</v>
      </c>
      <c r="R1307" t="s">
        <v>8272</v>
      </c>
      <c r="S1307" s="5">
        <f>Table1[[#This Row],[pledged]]/Table1[[#This Row],[goal]]</f>
        <v>0.25976666666666665</v>
      </c>
      <c r="T1307" s="6">
        <f>Table1[[#This Row],[pledged]]/Table1[[#This Row],[backers_count]]</f>
        <v>90.616279069767444</v>
      </c>
      <c r="U1307" t="s">
        <v>8318</v>
      </c>
      <c r="V1307" t="s">
        <v>8320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f>(Table1[[#This Row],[deadline]]/86400)+25569+(-5/24)</f>
        <v>41977.249236111107</v>
      </c>
      <c r="K1308" s="11" t="str">
        <f>TEXT(Table1[[#This Row],[deadline date time serial]],"yyyy")</f>
        <v>2014</v>
      </c>
      <c r="L1308">
        <v>1415098734</v>
      </c>
      <c r="M1308" s="10">
        <f>(Table1[[#This Row],[launched_at]]/86400)+25569+(-5/24)</f>
        <v>41947.249236111107</v>
      </c>
      <c r="N1308" s="9" t="str">
        <f>TEXT(Table1[[#This Row],[launched_at date time serial]], "yyyy")</f>
        <v>2014</v>
      </c>
      <c r="O1308" t="b">
        <v>0</v>
      </c>
      <c r="P1308">
        <v>356</v>
      </c>
      <c r="Q1308" t="b">
        <v>0</v>
      </c>
      <c r="R1308" t="s">
        <v>8272</v>
      </c>
      <c r="S1308" s="5">
        <f>Table1[[#This Row],[pledged]]/Table1[[#This Row],[goal]]</f>
        <v>0.65246363636363636</v>
      </c>
      <c r="T1308" s="6">
        <f>Table1[[#This Row],[pledged]]/Table1[[#This Row],[backers_count]]</f>
        <v>201.60393258426967</v>
      </c>
      <c r="U1308" t="s">
        <v>8318</v>
      </c>
      <c r="V1308" t="s">
        <v>8320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f>(Table1[[#This Row],[deadline]]/86400)+25569+(-5/24)</f>
        <v>42417.294895833336</v>
      </c>
      <c r="K1309" s="11" t="str">
        <f>TEXT(Table1[[#This Row],[deadline date time serial]],"yyyy")</f>
        <v>2016</v>
      </c>
      <c r="L1309">
        <v>1453118679</v>
      </c>
      <c r="M1309" s="10">
        <f>(Table1[[#This Row],[launched_at]]/86400)+25569+(-5/24)</f>
        <v>42387.294895833336</v>
      </c>
      <c r="N1309" s="9" t="str">
        <f>TEXT(Table1[[#This Row],[launched_at date time serial]], "yyyy")</f>
        <v>2016</v>
      </c>
      <c r="O1309" t="b">
        <v>0</v>
      </c>
      <c r="P1309">
        <v>45</v>
      </c>
      <c r="Q1309" t="b">
        <v>0</v>
      </c>
      <c r="R1309" t="s">
        <v>8272</v>
      </c>
      <c r="S1309" s="5">
        <f>Table1[[#This Row],[pledged]]/Table1[[#This Row],[goal]]</f>
        <v>0.11514000000000001</v>
      </c>
      <c r="T1309" s="6">
        <f>Table1[[#This Row],[pledged]]/Table1[[#This Row],[backers_count]]</f>
        <v>127.93333333333334</v>
      </c>
      <c r="U1309" t="s">
        <v>8318</v>
      </c>
      <c r="V1309" t="s">
        <v>8320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f>(Table1[[#This Row],[deadline]]/86400)+25569+(-5/24)</f>
        <v>42651.405231481483</v>
      </c>
      <c r="K1310" s="11" t="str">
        <f>TEXT(Table1[[#This Row],[deadline date time serial]],"yyyy")</f>
        <v>2016</v>
      </c>
      <c r="L1310">
        <v>1472481812</v>
      </c>
      <c r="M1310" s="10">
        <f>(Table1[[#This Row],[launched_at]]/86400)+25569+(-5/24)</f>
        <v>42611.405231481483</v>
      </c>
      <c r="N1310" s="9" t="str">
        <f>TEXT(Table1[[#This Row],[launched_at date time serial]], "yyyy")</f>
        <v>2016</v>
      </c>
      <c r="O1310" t="b">
        <v>0</v>
      </c>
      <c r="P1310">
        <v>38</v>
      </c>
      <c r="Q1310" t="b">
        <v>0</v>
      </c>
      <c r="R1310" t="s">
        <v>8272</v>
      </c>
      <c r="S1310" s="5">
        <f>Table1[[#This Row],[pledged]]/Table1[[#This Row],[goal]]</f>
        <v>0.11360000000000001</v>
      </c>
      <c r="T1310" s="6">
        <f>Table1[[#This Row],[pledged]]/Table1[[#This Row],[backers_count]]</f>
        <v>29.894736842105264</v>
      </c>
      <c r="U1310" t="s">
        <v>8318</v>
      </c>
      <c r="V1310" t="s">
        <v>8320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f>(Table1[[#This Row],[deadline]]/86400)+25569+(-5/24)</f>
        <v>42292.674398148149</v>
      </c>
      <c r="K1311" s="11" t="str">
        <f>TEXT(Table1[[#This Row],[deadline date time serial]],"yyyy")</f>
        <v>2015</v>
      </c>
      <c r="L1311">
        <v>1441919468</v>
      </c>
      <c r="M1311" s="10">
        <f>(Table1[[#This Row],[launched_at]]/86400)+25569+(-5/24)</f>
        <v>42257.674398148149</v>
      </c>
      <c r="N1311" s="9" t="str">
        <f>TEXT(Table1[[#This Row],[launched_at date time serial]], "yyyy")</f>
        <v>2015</v>
      </c>
      <c r="O1311" t="b">
        <v>0</v>
      </c>
      <c r="P1311">
        <v>35</v>
      </c>
      <c r="Q1311" t="b">
        <v>0</v>
      </c>
      <c r="R1311" t="s">
        <v>8272</v>
      </c>
      <c r="S1311" s="5">
        <f>Table1[[#This Row],[pledged]]/Table1[[#This Row],[goal]]</f>
        <v>1.1199130434782609</v>
      </c>
      <c r="T1311" s="6">
        <f>Table1[[#This Row],[pledged]]/Table1[[#This Row],[backers_count]]</f>
        <v>367.97142857142859</v>
      </c>
      <c r="U1311" t="s">
        <v>8318</v>
      </c>
      <c r="V1311" t="s">
        <v>8320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f>(Table1[[#This Row],[deadline]]/86400)+25569+(-5/24)</f>
        <v>42601.458912037029</v>
      </c>
      <c r="K1312" s="11" t="str">
        <f>TEXT(Table1[[#This Row],[deadline date time serial]],"yyyy")</f>
        <v>2016</v>
      </c>
      <c r="L1312">
        <v>1467734450</v>
      </c>
      <c r="M1312" s="10">
        <f>(Table1[[#This Row],[launched_at]]/86400)+25569+(-5/24)</f>
        <v>42556.458912037029</v>
      </c>
      <c r="N1312" s="9" t="str">
        <f>TEXT(Table1[[#This Row],[launched_at date time serial]], "yyyy")</f>
        <v>2016</v>
      </c>
      <c r="O1312" t="b">
        <v>0</v>
      </c>
      <c r="P1312">
        <v>24</v>
      </c>
      <c r="Q1312" t="b">
        <v>0</v>
      </c>
      <c r="R1312" t="s">
        <v>8272</v>
      </c>
      <c r="S1312" s="5">
        <f>Table1[[#This Row],[pledged]]/Table1[[#This Row],[goal]]</f>
        <v>0.155</v>
      </c>
      <c r="T1312" s="6">
        <f>Table1[[#This Row],[pledged]]/Table1[[#This Row],[backers_count]]</f>
        <v>129.16666666666666</v>
      </c>
      <c r="U1312" t="s">
        <v>8318</v>
      </c>
      <c r="V1312" t="s">
        <v>8320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f>(Table1[[#This Row],[deadline]]/86400)+25569+(-5/24)</f>
        <v>42704.635636574072</v>
      </c>
      <c r="K1313" s="11" t="str">
        <f>TEXT(Table1[[#This Row],[deadline date time serial]],"yyyy")</f>
        <v>2016</v>
      </c>
      <c r="L1313">
        <v>1477509319</v>
      </c>
      <c r="M1313" s="10">
        <f>(Table1[[#This Row],[launched_at]]/86400)+25569+(-5/24)</f>
        <v>42669.593969907401</v>
      </c>
      <c r="N1313" s="9" t="str">
        <f>TEXT(Table1[[#This Row],[launched_at date time serial]], "yyyy")</f>
        <v>2016</v>
      </c>
      <c r="O1313" t="b">
        <v>0</v>
      </c>
      <c r="P1313">
        <v>100</v>
      </c>
      <c r="Q1313" t="b">
        <v>0</v>
      </c>
      <c r="R1313" t="s">
        <v>8272</v>
      </c>
      <c r="S1313" s="5">
        <f>Table1[[#This Row],[pledged]]/Table1[[#This Row],[goal]]</f>
        <v>0.32028000000000001</v>
      </c>
      <c r="T1313" s="6">
        <f>Table1[[#This Row],[pledged]]/Table1[[#This Row],[backers_count]]</f>
        <v>800.7</v>
      </c>
      <c r="U1313" t="s">
        <v>8318</v>
      </c>
      <c r="V1313" t="s">
        <v>8320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f>(Table1[[#This Row],[deadline]]/86400)+25569+(-5/24)</f>
        <v>42112.494467592587</v>
      </c>
      <c r="K1314" s="11" t="str">
        <f>TEXT(Table1[[#This Row],[deadline date time serial]],"yyyy")</f>
        <v>2015</v>
      </c>
      <c r="L1314">
        <v>1426783922</v>
      </c>
      <c r="M1314" s="10">
        <f>(Table1[[#This Row],[launched_at]]/86400)+25569+(-5/24)</f>
        <v>42082.494467592587</v>
      </c>
      <c r="N1314" s="9" t="str">
        <f>TEXT(Table1[[#This Row],[launched_at date time serial]], "yyyy")</f>
        <v>2015</v>
      </c>
      <c r="O1314" t="b">
        <v>0</v>
      </c>
      <c r="P1314">
        <v>1</v>
      </c>
      <c r="Q1314" t="b">
        <v>0</v>
      </c>
      <c r="R1314" t="s">
        <v>8272</v>
      </c>
      <c r="S1314" s="5">
        <f>Table1[[#This Row],[pledged]]/Table1[[#This Row],[goal]]</f>
        <v>6.0869565217391303E-3</v>
      </c>
      <c r="T1314" s="6">
        <f>Table1[[#This Row],[pledged]]/Table1[[#This Row],[backers_count]]</f>
        <v>28</v>
      </c>
      <c r="U1314" t="s">
        <v>8318</v>
      </c>
      <c r="V1314" t="s">
        <v>8320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f>(Table1[[#This Row],[deadline]]/86400)+25569+(-5/24)</f>
        <v>42432.50131944444</v>
      </c>
      <c r="K1315" s="11" t="str">
        <f>TEXT(Table1[[#This Row],[deadline date time serial]],"yyyy")</f>
        <v>2016</v>
      </c>
      <c r="L1315">
        <v>1454432514</v>
      </c>
      <c r="M1315" s="10">
        <f>(Table1[[#This Row],[launched_at]]/86400)+25569+(-5/24)</f>
        <v>42402.50131944444</v>
      </c>
      <c r="N1315" s="9" t="str">
        <f>TEXT(Table1[[#This Row],[launched_at date time serial]], "yyyy")</f>
        <v>2016</v>
      </c>
      <c r="O1315" t="b">
        <v>0</v>
      </c>
      <c r="P1315">
        <v>122</v>
      </c>
      <c r="Q1315" t="b">
        <v>0</v>
      </c>
      <c r="R1315" t="s">
        <v>8272</v>
      </c>
      <c r="S1315" s="5">
        <f>Table1[[#This Row],[pledged]]/Table1[[#This Row],[goal]]</f>
        <v>0.31114999999999998</v>
      </c>
      <c r="T1315" s="6">
        <f>Table1[[#This Row],[pledged]]/Table1[[#This Row],[backers_count]]</f>
        <v>102.01639344262296</v>
      </c>
      <c r="U1315" t="s">
        <v>8318</v>
      </c>
      <c r="V1315" t="s">
        <v>8320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f>(Table1[[#This Row],[deadline]]/86400)+25569+(-5/24)</f>
        <v>42664.461342592585</v>
      </c>
      <c r="K1316" s="11" t="str">
        <f>TEXT(Table1[[#This Row],[deadline date time serial]],"yyyy")</f>
        <v>2016</v>
      </c>
      <c r="L1316">
        <v>1471881860</v>
      </c>
      <c r="M1316" s="10">
        <f>(Table1[[#This Row],[launched_at]]/86400)+25569+(-5/24)</f>
        <v>42604.461342592585</v>
      </c>
      <c r="N1316" s="9" t="str">
        <f>TEXT(Table1[[#This Row],[launched_at date time serial]], "yyyy")</f>
        <v>2016</v>
      </c>
      <c r="O1316" t="b">
        <v>0</v>
      </c>
      <c r="P1316">
        <v>11</v>
      </c>
      <c r="Q1316" t="b">
        <v>0</v>
      </c>
      <c r="R1316" t="s">
        <v>8272</v>
      </c>
      <c r="S1316" s="5">
        <f>Table1[[#This Row],[pledged]]/Table1[[#This Row],[goal]]</f>
        <v>1.1266666666666666E-2</v>
      </c>
      <c r="T1316" s="6">
        <f>Table1[[#This Row],[pledged]]/Table1[[#This Row],[backers_count]]</f>
        <v>184.36363636363637</v>
      </c>
      <c r="U1316" t="s">
        <v>8318</v>
      </c>
      <c r="V1316" t="s">
        <v>8320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f>(Table1[[#This Row],[deadline]]/86400)+25569+(-5/24)</f>
        <v>42313.833333333336</v>
      </c>
      <c r="K1317" s="11" t="str">
        <f>TEXT(Table1[[#This Row],[deadline date time serial]],"yyyy")</f>
        <v>2015</v>
      </c>
      <c r="L1317">
        <v>1443700648</v>
      </c>
      <c r="M1317" s="10">
        <f>(Table1[[#This Row],[launched_at]]/86400)+25569+(-5/24)</f>
        <v>42278.289907407401</v>
      </c>
      <c r="N1317" s="9" t="str">
        <f>TEXT(Table1[[#This Row],[launched_at date time serial]], "yyyy")</f>
        <v>2015</v>
      </c>
      <c r="O1317" t="b">
        <v>0</v>
      </c>
      <c r="P1317">
        <v>248</v>
      </c>
      <c r="Q1317" t="b">
        <v>0</v>
      </c>
      <c r="R1317" t="s">
        <v>8272</v>
      </c>
      <c r="S1317" s="5">
        <f>Table1[[#This Row],[pledged]]/Table1[[#This Row],[goal]]</f>
        <v>0.40404000000000001</v>
      </c>
      <c r="T1317" s="6">
        <f>Table1[[#This Row],[pledged]]/Table1[[#This Row],[backers_count]]</f>
        <v>162.91935483870967</v>
      </c>
      <c r="U1317" t="s">
        <v>8318</v>
      </c>
      <c r="V1317" t="s">
        <v>8320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f>(Table1[[#This Row],[deadline]]/86400)+25569+(-5/24)</f>
        <v>42428.753576388888</v>
      </c>
      <c r="K1318" s="11" t="str">
        <f>TEXT(Table1[[#This Row],[deadline date time serial]],"yyyy")</f>
        <v>2016</v>
      </c>
      <c r="L1318">
        <v>1453676709</v>
      </c>
      <c r="M1318" s="10">
        <f>(Table1[[#This Row],[launched_at]]/86400)+25569+(-5/24)</f>
        <v>42393.753576388888</v>
      </c>
      <c r="N1318" s="9" t="str">
        <f>TEXT(Table1[[#This Row],[launched_at date time serial]], "yyyy")</f>
        <v>2016</v>
      </c>
      <c r="O1318" t="b">
        <v>0</v>
      </c>
      <c r="P1318">
        <v>1</v>
      </c>
      <c r="Q1318" t="b">
        <v>0</v>
      </c>
      <c r="R1318" t="s">
        <v>8272</v>
      </c>
      <c r="S1318" s="5">
        <f>Table1[[#This Row],[pledged]]/Table1[[#This Row],[goal]]</f>
        <v>1.3333333333333333E-5</v>
      </c>
      <c r="T1318" s="6">
        <f>Table1[[#This Row],[pledged]]/Table1[[#This Row],[backers_count]]</f>
        <v>1</v>
      </c>
      <c r="U1318" t="s">
        <v>8318</v>
      </c>
      <c r="V1318" t="s">
        <v>8320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f>(Table1[[#This Row],[deadline]]/86400)+25569+(-5/24)</f>
        <v>42572.374999999993</v>
      </c>
      <c r="K1319" s="11" t="str">
        <f>TEXT(Table1[[#This Row],[deadline date time serial]],"yyyy")</f>
        <v>2016</v>
      </c>
      <c r="L1319">
        <v>1464586746</v>
      </c>
      <c r="M1319" s="10">
        <f>(Table1[[#This Row],[launched_at]]/86400)+25569+(-5/24)</f>
        <v>42520.027152777773</v>
      </c>
      <c r="N1319" s="9" t="str">
        <f>TEXT(Table1[[#This Row],[launched_at date time serial]], "yyyy")</f>
        <v>2016</v>
      </c>
      <c r="O1319" t="b">
        <v>0</v>
      </c>
      <c r="P1319">
        <v>19</v>
      </c>
      <c r="Q1319" t="b">
        <v>0</v>
      </c>
      <c r="R1319" t="s">
        <v>8272</v>
      </c>
      <c r="S1319" s="5">
        <f>Table1[[#This Row],[pledged]]/Table1[[#This Row],[goal]]</f>
        <v>5.7334999999999997E-2</v>
      </c>
      <c r="T1319" s="6">
        <f>Table1[[#This Row],[pledged]]/Table1[[#This Row],[backers_count]]</f>
        <v>603.52631578947364</v>
      </c>
      <c r="U1319" t="s">
        <v>8318</v>
      </c>
      <c r="V1319" t="s">
        <v>8320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f>(Table1[[#This Row],[deadline]]/86400)+25569+(-5/24)</f>
        <v>42014.835324074076</v>
      </c>
      <c r="K1320" s="11" t="str">
        <f>TEXT(Table1[[#This Row],[deadline date time serial]],"yyyy")</f>
        <v>2015</v>
      </c>
      <c r="L1320">
        <v>1418346172</v>
      </c>
      <c r="M1320" s="10">
        <f>(Table1[[#This Row],[launched_at]]/86400)+25569+(-5/24)</f>
        <v>41984.835324074076</v>
      </c>
      <c r="N1320" s="9" t="str">
        <f>TEXT(Table1[[#This Row],[launched_at date time serial]], "yyyy")</f>
        <v>2014</v>
      </c>
      <c r="O1320" t="b">
        <v>0</v>
      </c>
      <c r="P1320">
        <v>135</v>
      </c>
      <c r="Q1320" t="b">
        <v>0</v>
      </c>
      <c r="R1320" t="s">
        <v>8272</v>
      </c>
      <c r="S1320" s="5">
        <f>Table1[[#This Row],[pledged]]/Table1[[#This Row],[goal]]</f>
        <v>0.15325</v>
      </c>
      <c r="T1320" s="6">
        <f>Table1[[#This Row],[pledged]]/Table1[[#This Row],[backers_count]]</f>
        <v>45.407407407407405</v>
      </c>
      <c r="U1320" t="s">
        <v>8318</v>
      </c>
      <c r="V1320" t="s">
        <v>8320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f>(Table1[[#This Row],[deadline]]/86400)+25569+(-5/24)</f>
        <v>41831.458333333328</v>
      </c>
      <c r="K1321" s="11" t="str">
        <f>TEXT(Table1[[#This Row],[deadline date time serial]],"yyyy")</f>
        <v>2014</v>
      </c>
      <c r="L1321">
        <v>1403810965</v>
      </c>
      <c r="M1321" s="10">
        <f>(Table1[[#This Row],[launched_at]]/86400)+25569+(-5/24)</f>
        <v>41816.603761574072</v>
      </c>
      <c r="N1321" s="9" t="str">
        <f>TEXT(Table1[[#This Row],[launched_at date time serial]], "yyyy")</f>
        <v>2014</v>
      </c>
      <c r="O1321" t="b">
        <v>0</v>
      </c>
      <c r="P1321">
        <v>9</v>
      </c>
      <c r="Q1321" t="b">
        <v>0</v>
      </c>
      <c r="R1321" t="s">
        <v>8272</v>
      </c>
      <c r="S1321" s="5">
        <f>Table1[[#This Row],[pledged]]/Table1[[#This Row],[goal]]</f>
        <v>0.15103448275862069</v>
      </c>
      <c r="T1321" s="6">
        <f>Table1[[#This Row],[pledged]]/Table1[[#This Row],[backers_count]]</f>
        <v>97.333333333333329</v>
      </c>
      <c r="U1321" t="s">
        <v>8318</v>
      </c>
      <c r="V1321" t="s">
        <v>8320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f>(Table1[[#This Row],[deadline]]/86400)+25569+(-5/24)</f>
        <v>42734.749999999993</v>
      </c>
      <c r="K1322" s="11" t="str">
        <f>TEXT(Table1[[#This Row],[deadline date time serial]],"yyyy")</f>
        <v>2016</v>
      </c>
      <c r="L1322">
        <v>1480610046</v>
      </c>
      <c r="M1322" s="10">
        <f>(Table1[[#This Row],[launched_at]]/86400)+25569+(-5/24)</f>
        <v>42705.482013888883</v>
      </c>
      <c r="N1322" s="9" t="str">
        <f>TEXT(Table1[[#This Row],[launched_at date time serial]], "yyyy")</f>
        <v>2016</v>
      </c>
      <c r="O1322" t="b">
        <v>0</v>
      </c>
      <c r="P1322">
        <v>3</v>
      </c>
      <c r="Q1322" t="b">
        <v>0</v>
      </c>
      <c r="R1322" t="s">
        <v>8272</v>
      </c>
      <c r="S1322" s="5">
        <f>Table1[[#This Row],[pledged]]/Table1[[#This Row],[goal]]</f>
        <v>5.0299999999999997E-3</v>
      </c>
      <c r="T1322" s="6">
        <f>Table1[[#This Row],[pledged]]/Table1[[#This Row],[backers_count]]</f>
        <v>167.66666666666666</v>
      </c>
      <c r="U1322" t="s">
        <v>8318</v>
      </c>
      <c r="V1322" t="s">
        <v>8320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f>(Table1[[#This Row],[deadline]]/86400)+25569+(-5/24)</f>
        <v>42727.540937499994</v>
      </c>
      <c r="K1323" s="11" t="str">
        <f>TEXT(Table1[[#This Row],[deadline date time serial]],"yyyy")</f>
        <v>2016</v>
      </c>
      <c r="L1323">
        <v>1479923937</v>
      </c>
      <c r="M1323" s="10">
        <f>(Table1[[#This Row],[launched_at]]/86400)+25569+(-5/24)</f>
        <v>42697.540937499994</v>
      </c>
      <c r="N1323" s="9" t="str">
        <f>TEXT(Table1[[#This Row],[launched_at date time serial]], "yyyy")</f>
        <v>2016</v>
      </c>
      <c r="O1323" t="b">
        <v>0</v>
      </c>
      <c r="P1323">
        <v>7</v>
      </c>
      <c r="Q1323" t="b">
        <v>0</v>
      </c>
      <c r="R1323" t="s">
        <v>8272</v>
      </c>
      <c r="S1323" s="5">
        <f>Table1[[#This Row],[pledged]]/Table1[[#This Row],[goal]]</f>
        <v>1.3028138528138528E-2</v>
      </c>
      <c r="T1323" s="6">
        <f>Table1[[#This Row],[pledged]]/Table1[[#This Row],[backers_count]]</f>
        <v>859.85714285714289</v>
      </c>
      <c r="U1323" t="s">
        <v>8318</v>
      </c>
      <c r="V1323" t="s">
        <v>8320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f>(Table1[[#This Row],[deadline]]/86400)+25569+(-5/24)</f>
        <v>42145.448206018518</v>
      </c>
      <c r="K1324" s="11" t="str">
        <f>TEXT(Table1[[#This Row],[deadline date time serial]],"yyyy")</f>
        <v>2015</v>
      </c>
      <c r="L1324">
        <v>1429631125</v>
      </c>
      <c r="M1324" s="10">
        <f>(Table1[[#This Row],[launched_at]]/86400)+25569+(-5/24)</f>
        <v>42115.448206018518</v>
      </c>
      <c r="N1324" s="9" t="str">
        <f>TEXT(Table1[[#This Row],[launched_at date time serial]], "yyyy")</f>
        <v>2015</v>
      </c>
      <c r="O1324" t="b">
        <v>0</v>
      </c>
      <c r="P1324">
        <v>4</v>
      </c>
      <c r="Q1324" t="b">
        <v>0</v>
      </c>
      <c r="R1324" t="s">
        <v>8272</v>
      </c>
      <c r="S1324" s="5">
        <f>Table1[[#This Row],[pledged]]/Table1[[#This Row],[goal]]</f>
        <v>3.0285714285714286E-3</v>
      </c>
      <c r="T1324" s="6">
        <f>Table1[[#This Row],[pledged]]/Table1[[#This Row],[backers_count]]</f>
        <v>26.5</v>
      </c>
      <c r="U1324" t="s">
        <v>8318</v>
      </c>
      <c r="V1324" t="s">
        <v>8320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f>(Table1[[#This Row],[deadline]]/86400)+25569+(-5/24)</f>
        <v>42486.079861111109</v>
      </c>
      <c r="K1325" s="11" t="str">
        <f>TEXT(Table1[[#This Row],[deadline date time serial]],"yyyy")</f>
        <v>2016</v>
      </c>
      <c r="L1325">
        <v>1458665146</v>
      </c>
      <c r="M1325" s="10">
        <f>(Table1[[#This Row],[launched_at]]/86400)+25569+(-5/24)</f>
        <v>42451.490115740737</v>
      </c>
      <c r="N1325" s="9" t="str">
        <f>TEXT(Table1[[#This Row],[launched_at date time serial]], "yyyy")</f>
        <v>2016</v>
      </c>
      <c r="O1325" t="b">
        <v>0</v>
      </c>
      <c r="P1325">
        <v>44</v>
      </c>
      <c r="Q1325" t="b">
        <v>0</v>
      </c>
      <c r="R1325" t="s">
        <v>8272</v>
      </c>
      <c r="S1325" s="5">
        <f>Table1[[#This Row],[pledged]]/Table1[[#This Row],[goal]]</f>
        <v>8.8800000000000004E-2</v>
      </c>
      <c r="T1325" s="6">
        <f>Table1[[#This Row],[pledged]]/Table1[[#This Row],[backers_count]]</f>
        <v>30.272727272727273</v>
      </c>
      <c r="U1325" t="s">
        <v>8318</v>
      </c>
      <c r="V1325" t="s">
        <v>8320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f>(Table1[[#This Row],[deadline]]/86400)+25569+(-5/24)</f>
        <v>42656.425370370365</v>
      </c>
      <c r="K1326" s="11" t="str">
        <f>TEXT(Table1[[#This Row],[deadline date time serial]],"yyyy")</f>
        <v>2016</v>
      </c>
      <c r="L1326">
        <v>1473779552</v>
      </c>
      <c r="M1326" s="10">
        <f>(Table1[[#This Row],[launched_at]]/86400)+25569+(-5/24)</f>
        <v>42626.425370370365</v>
      </c>
      <c r="N1326" s="9" t="str">
        <f>TEXT(Table1[[#This Row],[launched_at date time serial]], "yyyy")</f>
        <v>2016</v>
      </c>
      <c r="O1326" t="b">
        <v>0</v>
      </c>
      <c r="P1326">
        <v>90</v>
      </c>
      <c r="Q1326" t="b">
        <v>0</v>
      </c>
      <c r="R1326" t="s">
        <v>8272</v>
      </c>
      <c r="S1326" s="5">
        <f>Table1[[#This Row],[pledged]]/Table1[[#This Row],[goal]]</f>
        <v>9.8400000000000001E-2</v>
      </c>
      <c r="T1326" s="6">
        <f>Table1[[#This Row],[pledged]]/Table1[[#This Row],[backers_count]]</f>
        <v>54.666666666666664</v>
      </c>
      <c r="U1326" t="s">
        <v>8318</v>
      </c>
      <c r="V1326" t="s">
        <v>8320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f>(Table1[[#This Row],[deadline]]/86400)+25569+(-5/24)</f>
        <v>42733.877719907403</v>
      </c>
      <c r="K1327" s="11" t="str">
        <f>TEXT(Table1[[#This Row],[deadline date time serial]],"yyyy")</f>
        <v>2016</v>
      </c>
      <c r="L1327">
        <v>1480471435</v>
      </c>
      <c r="M1327" s="10">
        <f>(Table1[[#This Row],[launched_at]]/86400)+25569+(-5/24)</f>
        <v>42703.877719907403</v>
      </c>
      <c r="N1327" s="9" t="str">
        <f>TEXT(Table1[[#This Row],[launched_at date time serial]], "yyyy")</f>
        <v>2016</v>
      </c>
      <c r="O1327" t="b">
        <v>0</v>
      </c>
      <c r="P1327">
        <v>8</v>
      </c>
      <c r="Q1327" t="b">
        <v>0</v>
      </c>
      <c r="R1327" t="s">
        <v>8272</v>
      </c>
      <c r="S1327" s="5">
        <f>Table1[[#This Row],[pledged]]/Table1[[#This Row],[goal]]</f>
        <v>2.4299999999999999E-2</v>
      </c>
      <c r="T1327" s="6">
        <f>Table1[[#This Row],[pledged]]/Table1[[#This Row],[backers_count]]</f>
        <v>60.75</v>
      </c>
      <c r="U1327" t="s">
        <v>8318</v>
      </c>
      <c r="V1327" t="s">
        <v>8320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f>(Table1[[#This Row],[deadline]]/86400)+25569+(-5/24)</f>
        <v>42019.583657407406</v>
      </c>
      <c r="K1328" s="11" t="str">
        <f>TEXT(Table1[[#This Row],[deadline date time serial]],"yyyy")</f>
        <v>2015</v>
      </c>
      <c r="L1328">
        <v>1417460428</v>
      </c>
      <c r="M1328" s="10">
        <f>(Table1[[#This Row],[launched_at]]/86400)+25569+(-5/24)</f>
        <v>41974.583657407406</v>
      </c>
      <c r="N1328" s="9" t="str">
        <f>TEXT(Table1[[#This Row],[launched_at date time serial]], "yyyy")</f>
        <v>2014</v>
      </c>
      <c r="O1328" t="b">
        <v>0</v>
      </c>
      <c r="P1328">
        <v>11</v>
      </c>
      <c r="Q1328" t="b">
        <v>0</v>
      </c>
      <c r="R1328" t="s">
        <v>8272</v>
      </c>
      <c r="S1328" s="5">
        <f>Table1[[#This Row],[pledged]]/Table1[[#This Row],[goal]]</f>
        <v>1.1299999999999999E-2</v>
      </c>
      <c r="T1328" s="6">
        <f>Table1[[#This Row],[pledged]]/Table1[[#This Row],[backers_count]]</f>
        <v>102.72727272727273</v>
      </c>
      <c r="U1328" t="s">
        <v>8318</v>
      </c>
      <c r="V1328" t="s">
        <v>8320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f>(Table1[[#This Row],[deadline]]/86400)+25569+(-5/24)</f>
        <v>42153.470312500001</v>
      </c>
      <c r="K1329" s="11" t="str">
        <f>TEXT(Table1[[#This Row],[deadline date time serial]],"yyyy")</f>
        <v>2015</v>
      </c>
      <c r="L1329">
        <v>1430324235</v>
      </c>
      <c r="M1329" s="10">
        <f>(Table1[[#This Row],[launched_at]]/86400)+25569+(-5/24)</f>
        <v>42123.470312500001</v>
      </c>
      <c r="N1329" s="9" t="str">
        <f>TEXT(Table1[[#This Row],[launched_at date time serial]], "yyyy")</f>
        <v>2015</v>
      </c>
      <c r="O1329" t="b">
        <v>0</v>
      </c>
      <c r="P1329">
        <v>41</v>
      </c>
      <c r="Q1329" t="b">
        <v>0</v>
      </c>
      <c r="R1329" t="s">
        <v>8272</v>
      </c>
      <c r="S1329" s="5">
        <f>Table1[[#This Row],[pledged]]/Table1[[#This Row],[goal]]</f>
        <v>3.5520833333333335E-2</v>
      </c>
      <c r="T1329" s="6">
        <f>Table1[[#This Row],[pledged]]/Table1[[#This Row],[backers_count]]</f>
        <v>41.585365853658537</v>
      </c>
      <c r="U1329" t="s">
        <v>8318</v>
      </c>
      <c r="V1329" t="s">
        <v>8320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f>(Table1[[#This Row],[deadline]]/86400)+25569+(-5/24)</f>
        <v>42657.434421296297</v>
      </c>
      <c r="K1330" s="11" t="str">
        <f>TEXT(Table1[[#This Row],[deadline date time serial]],"yyyy")</f>
        <v>2016</v>
      </c>
      <c r="L1330">
        <v>1472570734</v>
      </c>
      <c r="M1330" s="10">
        <f>(Table1[[#This Row],[launched_at]]/86400)+25569+(-5/24)</f>
        <v>42612.434421296297</v>
      </c>
      <c r="N1330" s="9" t="str">
        <f>TEXT(Table1[[#This Row],[launched_at date time serial]], "yyyy")</f>
        <v>2016</v>
      </c>
      <c r="O1330" t="b">
        <v>0</v>
      </c>
      <c r="P1330">
        <v>15</v>
      </c>
      <c r="Q1330" t="b">
        <v>0</v>
      </c>
      <c r="R1330" t="s">
        <v>8272</v>
      </c>
      <c r="S1330" s="5">
        <f>Table1[[#This Row],[pledged]]/Table1[[#This Row],[goal]]</f>
        <v>2.3306666666666667E-2</v>
      </c>
      <c r="T1330" s="6">
        <f>Table1[[#This Row],[pledged]]/Table1[[#This Row],[backers_count]]</f>
        <v>116.53333333333333</v>
      </c>
      <c r="U1330" t="s">
        <v>8318</v>
      </c>
      <c r="V1330" t="s">
        <v>8320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f>(Table1[[#This Row],[deadline]]/86400)+25569+(-5/24)</f>
        <v>41975.054918981477</v>
      </c>
      <c r="K1331" s="11" t="str">
        <f>TEXT(Table1[[#This Row],[deadline date time serial]],"yyyy")</f>
        <v>2014</v>
      </c>
      <c r="L1331">
        <v>1414041545</v>
      </c>
      <c r="M1331" s="10">
        <f>(Table1[[#This Row],[launched_at]]/86400)+25569+(-5/24)</f>
        <v>41935.013252314813</v>
      </c>
      <c r="N1331" s="9" t="str">
        <f>TEXT(Table1[[#This Row],[launched_at date time serial]], "yyyy")</f>
        <v>2014</v>
      </c>
      <c r="O1331" t="b">
        <v>0</v>
      </c>
      <c r="P1331">
        <v>9</v>
      </c>
      <c r="Q1331" t="b">
        <v>0</v>
      </c>
      <c r="R1331" t="s">
        <v>8272</v>
      </c>
      <c r="S1331" s="5">
        <f>Table1[[#This Row],[pledged]]/Table1[[#This Row],[goal]]</f>
        <v>8.1600000000000006E-3</v>
      </c>
      <c r="T1331" s="6">
        <f>Table1[[#This Row],[pledged]]/Table1[[#This Row],[backers_count]]</f>
        <v>45.333333333333336</v>
      </c>
      <c r="U1331" t="s">
        <v>8318</v>
      </c>
      <c r="V1331" t="s">
        <v>8320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f>(Table1[[#This Row],[deadline]]/86400)+25569+(-5/24)</f>
        <v>42552.958333333336</v>
      </c>
      <c r="K1332" s="11" t="str">
        <f>TEXT(Table1[[#This Row],[deadline date time serial]],"yyyy")</f>
        <v>2016</v>
      </c>
      <c r="L1332">
        <v>1464763109</v>
      </c>
      <c r="M1332" s="10">
        <f>(Table1[[#This Row],[launched_at]]/86400)+25569+(-5/24)</f>
        <v>42522.068391203698</v>
      </c>
      <c r="N1332" s="9" t="str">
        <f>TEXT(Table1[[#This Row],[launched_at date time serial]], "yyyy")</f>
        <v>2016</v>
      </c>
      <c r="O1332" t="b">
        <v>0</v>
      </c>
      <c r="P1332">
        <v>50</v>
      </c>
      <c r="Q1332" t="b">
        <v>0</v>
      </c>
      <c r="R1332" t="s">
        <v>8272</v>
      </c>
      <c r="S1332" s="5">
        <f>Table1[[#This Row],[pledged]]/Table1[[#This Row],[goal]]</f>
        <v>0.22494285714285714</v>
      </c>
      <c r="T1332" s="6">
        <f>Table1[[#This Row],[pledged]]/Table1[[#This Row],[backers_count]]</f>
        <v>157.46</v>
      </c>
      <c r="U1332" t="s">
        <v>8318</v>
      </c>
      <c r="V1332" t="s">
        <v>8320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f>(Table1[[#This Row],[deadline]]/86400)+25569+(-5/24)</f>
        <v>42599.295763888884</v>
      </c>
      <c r="K1333" s="11" t="str">
        <f>TEXT(Table1[[#This Row],[deadline date time serial]],"yyyy")</f>
        <v>2016</v>
      </c>
      <c r="L1333">
        <v>1468843554</v>
      </c>
      <c r="M1333" s="10">
        <f>(Table1[[#This Row],[launched_at]]/86400)+25569+(-5/24)</f>
        <v>42569.295763888884</v>
      </c>
      <c r="N1333" s="9" t="str">
        <f>TEXT(Table1[[#This Row],[launched_at date time serial]], "yyyy")</f>
        <v>2016</v>
      </c>
      <c r="O1333" t="b">
        <v>0</v>
      </c>
      <c r="P1333">
        <v>34</v>
      </c>
      <c r="Q1333" t="b">
        <v>0</v>
      </c>
      <c r="R1333" t="s">
        <v>8272</v>
      </c>
      <c r="S1333" s="5">
        <f>Table1[[#This Row],[pledged]]/Table1[[#This Row],[goal]]</f>
        <v>1.3668E-2</v>
      </c>
      <c r="T1333" s="6">
        <f>Table1[[#This Row],[pledged]]/Table1[[#This Row],[backers_count]]</f>
        <v>100.5</v>
      </c>
      <c r="U1333" t="s">
        <v>8318</v>
      </c>
      <c r="V1333" t="s">
        <v>8320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f>(Table1[[#This Row],[deadline]]/86400)+25569+(-5/24)</f>
        <v>42761.851944444446</v>
      </c>
      <c r="K1334" s="11" t="str">
        <f>TEXT(Table1[[#This Row],[deadline date time serial]],"yyyy")</f>
        <v>2017</v>
      </c>
      <c r="L1334">
        <v>1482888408</v>
      </c>
      <c r="M1334" s="10">
        <f>(Table1[[#This Row],[launched_at]]/86400)+25569+(-5/24)</f>
        <v>42731.851944444446</v>
      </c>
      <c r="N1334" s="9" t="str">
        <f>TEXT(Table1[[#This Row],[launched_at date time serial]], "yyyy")</f>
        <v>2016</v>
      </c>
      <c r="O1334" t="b">
        <v>0</v>
      </c>
      <c r="P1334">
        <v>0</v>
      </c>
      <c r="Q1334" t="b">
        <v>0</v>
      </c>
      <c r="R1334" t="s">
        <v>8272</v>
      </c>
      <c r="S1334" s="5">
        <f>Table1[[#This Row],[pledged]]/Table1[[#This Row],[goal]]</f>
        <v>0</v>
      </c>
      <c r="T1334" s="6" t="e">
        <f>Table1[[#This Row],[pledged]]/Table1[[#This Row],[backers_count]]</f>
        <v>#DIV/0!</v>
      </c>
      <c r="U1334" t="s">
        <v>8318</v>
      </c>
      <c r="V1334" t="s">
        <v>8320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f>(Table1[[#This Row],[deadline]]/86400)+25569+(-5/24)</f>
        <v>41835.8984375</v>
      </c>
      <c r="K1335" s="11" t="str">
        <f>TEXT(Table1[[#This Row],[deadline date time serial]],"yyyy")</f>
        <v>2014</v>
      </c>
      <c r="L1335">
        <v>1402886025</v>
      </c>
      <c r="M1335" s="10">
        <f>(Table1[[#This Row],[launched_at]]/86400)+25569+(-5/24)</f>
        <v>41805.8984375</v>
      </c>
      <c r="N1335" s="9" t="str">
        <f>TEXT(Table1[[#This Row],[launched_at date time serial]], "yyyy")</f>
        <v>2014</v>
      </c>
      <c r="O1335" t="b">
        <v>0</v>
      </c>
      <c r="P1335">
        <v>0</v>
      </c>
      <c r="Q1335" t="b">
        <v>0</v>
      </c>
      <c r="R1335" t="s">
        <v>8272</v>
      </c>
      <c r="S1335" s="5">
        <f>Table1[[#This Row],[pledged]]/Table1[[#This Row],[goal]]</f>
        <v>0</v>
      </c>
      <c r="T1335" s="6" t="e">
        <f>Table1[[#This Row],[pledged]]/Table1[[#This Row],[backers_count]]</f>
        <v>#DIV/0!</v>
      </c>
      <c r="U1335" t="s">
        <v>8318</v>
      </c>
      <c r="V1335" t="s">
        <v>8320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f>(Table1[[#This Row],[deadline]]/86400)+25569+(-5/24)</f>
        <v>42440.565821759257</v>
      </c>
      <c r="K1336" s="11" t="str">
        <f>TEXT(Table1[[#This Row],[deadline date time serial]],"yyyy")</f>
        <v>2016</v>
      </c>
      <c r="L1336">
        <v>1455129287</v>
      </c>
      <c r="M1336" s="10">
        <f>(Table1[[#This Row],[launched_at]]/86400)+25569+(-5/24)</f>
        <v>42410.565821759257</v>
      </c>
      <c r="N1336" s="9" t="str">
        <f>TEXT(Table1[[#This Row],[launched_at date time serial]], "yyyy")</f>
        <v>2016</v>
      </c>
      <c r="O1336" t="b">
        <v>0</v>
      </c>
      <c r="P1336">
        <v>276</v>
      </c>
      <c r="Q1336" t="b">
        <v>0</v>
      </c>
      <c r="R1336" t="s">
        <v>8272</v>
      </c>
      <c r="S1336" s="5">
        <f>Table1[[#This Row],[pledged]]/Table1[[#This Row],[goal]]</f>
        <v>0.10754135338345865</v>
      </c>
      <c r="T1336" s="6">
        <f>Table1[[#This Row],[pledged]]/Table1[[#This Row],[backers_count]]</f>
        <v>51.822463768115945</v>
      </c>
      <c r="U1336" t="s">
        <v>8318</v>
      </c>
      <c r="V1336" t="s">
        <v>8320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f>(Table1[[#This Row],[deadline]]/86400)+25569+(-5/24)</f>
        <v>42343.728032407402</v>
      </c>
      <c r="K1337" s="11" t="str">
        <f>TEXT(Table1[[#This Row],[deadline date time serial]],"yyyy")</f>
        <v>2015</v>
      </c>
      <c r="L1337">
        <v>1446762502</v>
      </c>
      <c r="M1337" s="10">
        <f>(Table1[[#This Row],[launched_at]]/86400)+25569+(-5/24)</f>
        <v>42313.728032407402</v>
      </c>
      <c r="N1337" s="9" t="str">
        <f>TEXT(Table1[[#This Row],[launched_at date time serial]], "yyyy")</f>
        <v>2015</v>
      </c>
      <c r="O1337" t="b">
        <v>0</v>
      </c>
      <c r="P1337">
        <v>16</v>
      </c>
      <c r="Q1337" t="b">
        <v>0</v>
      </c>
      <c r="R1337" t="s">
        <v>8272</v>
      </c>
      <c r="S1337" s="5">
        <f>Table1[[#This Row],[pledged]]/Table1[[#This Row],[goal]]</f>
        <v>0.1976</v>
      </c>
      <c r="T1337" s="6">
        <f>Table1[[#This Row],[pledged]]/Table1[[#This Row],[backers_count]]</f>
        <v>308.75</v>
      </c>
      <c r="U1337" t="s">
        <v>8318</v>
      </c>
      <c r="V1337" t="s">
        <v>8320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f>(Table1[[#This Row],[deadline]]/86400)+25569+(-5/24)</f>
        <v>41990.655416666668</v>
      </c>
      <c r="K1338" s="11" t="str">
        <f>TEXT(Table1[[#This Row],[deadline date time serial]],"yyyy")</f>
        <v>2014</v>
      </c>
      <c r="L1338">
        <v>1415825028</v>
      </c>
      <c r="M1338" s="10">
        <f>(Table1[[#This Row],[launched_at]]/86400)+25569+(-5/24)</f>
        <v>41955.655416666668</v>
      </c>
      <c r="N1338" s="9" t="str">
        <f>TEXT(Table1[[#This Row],[launched_at date time serial]], "yyyy")</f>
        <v>2014</v>
      </c>
      <c r="O1338" t="b">
        <v>0</v>
      </c>
      <c r="P1338">
        <v>224</v>
      </c>
      <c r="Q1338" t="b">
        <v>0</v>
      </c>
      <c r="R1338" t="s">
        <v>8272</v>
      </c>
      <c r="S1338" s="5">
        <f>Table1[[#This Row],[pledged]]/Table1[[#This Row],[goal]]</f>
        <v>0.84946999999999995</v>
      </c>
      <c r="T1338" s="6">
        <f>Table1[[#This Row],[pledged]]/Table1[[#This Row],[backers_count]]</f>
        <v>379.22767857142856</v>
      </c>
      <c r="U1338" t="s">
        <v>8318</v>
      </c>
      <c r="V1338" t="s">
        <v>8320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f>(Table1[[#This Row],[deadline]]/86400)+25569+(-5/24)</f>
        <v>42797.368969907409</v>
      </c>
      <c r="K1339" s="11" t="str">
        <f>TEXT(Table1[[#This Row],[deadline date time serial]],"yyyy")</f>
        <v>2017</v>
      </c>
      <c r="L1339">
        <v>1485957079</v>
      </c>
      <c r="M1339" s="10">
        <f>(Table1[[#This Row],[launched_at]]/86400)+25569+(-5/24)</f>
        <v>42767.368969907409</v>
      </c>
      <c r="N1339" s="9" t="str">
        <f>TEXT(Table1[[#This Row],[launched_at date time serial]], "yyyy")</f>
        <v>2017</v>
      </c>
      <c r="O1339" t="b">
        <v>0</v>
      </c>
      <c r="P1339">
        <v>140</v>
      </c>
      <c r="Q1339" t="b">
        <v>0</v>
      </c>
      <c r="R1339" t="s">
        <v>8272</v>
      </c>
      <c r="S1339" s="5">
        <f>Table1[[#This Row],[pledged]]/Table1[[#This Row],[goal]]</f>
        <v>0.49381999999999998</v>
      </c>
      <c r="T1339" s="6">
        <f>Table1[[#This Row],[pledged]]/Table1[[#This Row],[backers_count]]</f>
        <v>176.36428571428573</v>
      </c>
      <c r="U1339" t="s">
        <v>8318</v>
      </c>
      <c r="V1339" t="s">
        <v>8320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f>(Table1[[#This Row],[deadline]]/86400)+25569+(-5/24)</f>
        <v>42218.595289351848</v>
      </c>
      <c r="K1340" s="11" t="str">
        <f>TEXT(Table1[[#This Row],[deadline date time serial]],"yyyy")</f>
        <v>2015</v>
      </c>
      <c r="L1340">
        <v>1435951033</v>
      </c>
      <c r="M1340" s="10">
        <f>(Table1[[#This Row],[launched_at]]/86400)+25569+(-5/24)</f>
        <v>42188.595289351848</v>
      </c>
      <c r="N1340" s="9" t="str">
        <f>TEXT(Table1[[#This Row],[launched_at date time serial]], "yyyy")</f>
        <v>2015</v>
      </c>
      <c r="O1340" t="b">
        <v>0</v>
      </c>
      <c r="P1340">
        <v>15</v>
      </c>
      <c r="Q1340" t="b">
        <v>0</v>
      </c>
      <c r="R1340" t="s">
        <v>8272</v>
      </c>
      <c r="S1340" s="5">
        <f>Table1[[#This Row],[pledged]]/Table1[[#This Row],[goal]]</f>
        <v>3.3033333333333331E-2</v>
      </c>
      <c r="T1340" s="6">
        <f>Table1[[#This Row],[pledged]]/Table1[[#This Row],[backers_count]]</f>
        <v>66.066666666666663</v>
      </c>
      <c r="U1340" t="s">
        <v>8318</v>
      </c>
      <c r="V1340" t="s">
        <v>8320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f>(Table1[[#This Row],[deadline]]/86400)+25569+(-5/24)</f>
        <v>41981.480497685181</v>
      </c>
      <c r="K1341" s="11" t="str">
        <f>TEXT(Table1[[#This Row],[deadline date time serial]],"yyyy")</f>
        <v>2014</v>
      </c>
      <c r="L1341">
        <v>1414164715</v>
      </c>
      <c r="M1341" s="10">
        <f>(Table1[[#This Row],[launched_at]]/86400)+25569+(-5/24)</f>
        <v>41936.438831018517</v>
      </c>
      <c r="N1341" s="9" t="str">
        <f>TEXT(Table1[[#This Row],[launched_at date time serial]], "yyyy")</f>
        <v>2014</v>
      </c>
      <c r="O1341" t="b">
        <v>0</v>
      </c>
      <c r="P1341">
        <v>37</v>
      </c>
      <c r="Q1341" t="b">
        <v>0</v>
      </c>
      <c r="R1341" t="s">
        <v>8272</v>
      </c>
      <c r="S1341" s="5">
        <f>Table1[[#This Row],[pledged]]/Table1[[#This Row],[goal]]</f>
        <v>6.6339999999999996E-2</v>
      </c>
      <c r="T1341" s="6">
        <f>Table1[[#This Row],[pledged]]/Table1[[#This Row],[backers_count]]</f>
        <v>89.648648648648646</v>
      </c>
      <c r="U1341" t="s">
        <v>8318</v>
      </c>
      <c r="V1341" t="s">
        <v>8320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f>(Table1[[#This Row],[deadline]]/86400)+25569+(-5/24)</f>
        <v>41866.387187499997</v>
      </c>
      <c r="K1342" s="11" t="str">
        <f>TEXT(Table1[[#This Row],[deadline date time serial]],"yyyy")</f>
        <v>2014</v>
      </c>
      <c r="L1342">
        <v>1405520253</v>
      </c>
      <c r="M1342" s="10">
        <f>(Table1[[#This Row],[launched_at]]/86400)+25569+(-5/24)</f>
        <v>41836.387187499997</v>
      </c>
      <c r="N1342" s="9" t="str">
        <f>TEXT(Table1[[#This Row],[launched_at date time serial]], "yyyy")</f>
        <v>2014</v>
      </c>
      <c r="O1342" t="b">
        <v>0</v>
      </c>
      <c r="P1342">
        <v>0</v>
      </c>
      <c r="Q1342" t="b">
        <v>0</v>
      </c>
      <c r="R1342" t="s">
        <v>8272</v>
      </c>
      <c r="S1342" s="5">
        <f>Table1[[#This Row],[pledged]]/Table1[[#This Row],[goal]]</f>
        <v>0</v>
      </c>
      <c r="T1342" s="6" t="e">
        <f>Table1[[#This Row],[pledged]]/Table1[[#This Row],[backers_count]]</f>
        <v>#DIV/0!</v>
      </c>
      <c r="U1342" t="s">
        <v>8318</v>
      </c>
      <c r="V1342" t="s">
        <v>8320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f>(Table1[[#This Row],[deadline]]/86400)+25569+(-5/24)</f>
        <v>42644.415706018517</v>
      </c>
      <c r="K1343" s="11" t="str">
        <f>TEXT(Table1[[#This Row],[deadline date time serial]],"yyyy")</f>
        <v>2016</v>
      </c>
      <c r="L1343">
        <v>1472569117</v>
      </c>
      <c r="M1343" s="10">
        <f>(Table1[[#This Row],[launched_at]]/86400)+25569+(-5/24)</f>
        <v>42612.415706018517</v>
      </c>
      <c r="N1343" s="9" t="str">
        <f>TEXT(Table1[[#This Row],[launched_at date time serial]], "yyyy")</f>
        <v>2016</v>
      </c>
      <c r="O1343" t="b">
        <v>0</v>
      </c>
      <c r="P1343">
        <v>46</v>
      </c>
      <c r="Q1343" t="b">
        <v>0</v>
      </c>
      <c r="R1343" t="s">
        <v>8272</v>
      </c>
      <c r="S1343" s="5">
        <f>Table1[[#This Row],[pledged]]/Table1[[#This Row],[goal]]</f>
        <v>0.7036</v>
      </c>
      <c r="T1343" s="6">
        <f>Table1[[#This Row],[pledged]]/Table1[[#This Row],[backers_count]]</f>
        <v>382.39130434782606</v>
      </c>
      <c r="U1343" t="s">
        <v>8318</v>
      </c>
      <c r="V1343" t="s">
        <v>8320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f>(Table1[[#This Row],[deadline]]/86400)+25569+(-5/24)</f>
        <v>42202.608090277776</v>
      </c>
      <c r="K1344" s="11" t="str">
        <f>TEXT(Table1[[#This Row],[deadline date time serial]],"yyyy")</f>
        <v>2015</v>
      </c>
      <c r="L1344">
        <v>1434569739</v>
      </c>
      <c r="M1344" s="10">
        <f>(Table1[[#This Row],[launched_at]]/86400)+25569+(-5/24)</f>
        <v>42172.608090277776</v>
      </c>
      <c r="N1344" s="9" t="str">
        <f>TEXT(Table1[[#This Row],[launched_at date time serial]], "yyyy")</f>
        <v>2015</v>
      </c>
      <c r="O1344" t="b">
        <v>0</v>
      </c>
      <c r="P1344">
        <v>1</v>
      </c>
      <c r="Q1344" t="b">
        <v>0</v>
      </c>
      <c r="R1344" t="s">
        <v>8272</v>
      </c>
      <c r="S1344" s="5">
        <f>Table1[[#This Row],[pledged]]/Table1[[#This Row],[goal]]</f>
        <v>2E-3</v>
      </c>
      <c r="T1344" s="6">
        <f>Table1[[#This Row],[pledged]]/Table1[[#This Row],[backers_count]]</f>
        <v>100</v>
      </c>
      <c r="U1344" t="s">
        <v>8318</v>
      </c>
      <c r="V1344" t="s">
        <v>8320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f>(Table1[[#This Row],[deadline]]/86400)+25569+(-5/24)</f>
        <v>42600.957638888889</v>
      </c>
      <c r="K1345" s="11" t="str">
        <f>TEXT(Table1[[#This Row],[deadline date time serial]],"yyyy")</f>
        <v>2016</v>
      </c>
      <c r="L1345">
        <v>1466512683</v>
      </c>
      <c r="M1345" s="10">
        <f>(Table1[[#This Row],[launched_at]]/86400)+25569+(-5/24)</f>
        <v>42542.318090277775</v>
      </c>
      <c r="N1345" s="9" t="str">
        <f>TEXT(Table1[[#This Row],[launched_at date time serial]], "yyyy")</f>
        <v>2016</v>
      </c>
      <c r="O1345" t="b">
        <v>0</v>
      </c>
      <c r="P1345">
        <v>323</v>
      </c>
      <c r="Q1345" t="b">
        <v>0</v>
      </c>
      <c r="R1345" t="s">
        <v>8272</v>
      </c>
      <c r="S1345" s="5">
        <f>Table1[[#This Row],[pledged]]/Table1[[#This Row],[goal]]</f>
        <v>1.02298</v>
      </c>
      <c r="T1345" s="6">
        <f>Table1[[#This Row],[pledged]]/Table1[[#This Row],[backers_count]]</f>
        <v>158.35603715170279</v>
      </c>
      <c r="U1345" t="s">
        <v>8318</v>
      </c>
      <c r="V1345" t="s">
        <v>8320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f>(Table1[[#This Row],[deadline]]/86400)+25569+(-5/24)</f>
        <v>42551.581469907404</v>
      </c>
      <c r="K1346" s="11" t="str">
        <f>TEXT(Table1[[#This Row],[deadline date time serial]],"yyyy")</f>
        <v>2016</v>
      </c>
      <c r="L1346">
        <v>1464807439</v>
      </c>
      <c r="M1346" s="10">
        <f>(Table1[[#This Row],[launched_at]]/86400)+25569+(-5/24)</f>
        <v>42522.581469907404</v>
      </c>
      <c r="N1346" s="9" t="str">
        <f>TEXT(Table1[[#This Row],[launched_at date time serial]], "yyyy")</f>
        <v>2016</v>
      </c>
      <c r="O1346" t="b">
        <v>0</v>
      </c>
      <c r="P1346">
        <v>139</v>
      </c>
      <c r="Q1346" t="b">
        <v>1</v>
      </c>
      <c r="R1346" t="s">
        <v>8273</v>
      </c>
      <c r="S1346" s="5">
        <f>Table1[[#This Row],[pledged]]/Table1[[#This Row],[goal]]</f>
        <v>3.7773333333333334</v>
      </c>
      <c r="T1346" s="6">
        <f>Table1[[#This Row],[pledged]]/Table1[[#This Row],[backers_count]]</f>
        <v>40.762589928057551</v>
      </c>
      <c r="U1346" t="s">
        <v>8321</v>
      </c>
      <c r="V1346" t="s">
        <v>8322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f>(Table1[[#This Row],[deadline]]/86400)+25569+(-5/24)</f>
        <v>41834.606006944443</v>
      </c>
      <c r="K1347" s="11" t="str">
        <f>TEXT(Table1[[#This Row],[deadline date time serial]],"yyyy")</f>
        <v>2014</v>
      </c>
      <c r="L1347">
        <v>1402342359</v>
      </c>
      <c r="M1347" s="10">
        <f>(Table1[[#This Row],[launched_at]]/86400)+25569+(-5/24)</f>
        <v>41799.606006944443</v>
      </c>
      <c r="N1347" s="9" t="str">
        <f>TEXT(Table1[[#This Row],[launched_at date time serial]], "yyyy")</f>
        <v>2014</v>
      </c>
      <c r="O1347" t="b">
        <v>0</v>
      </c>
      <c r="P1347">
        <v>7</v>
      </c>
      <c r="Q1347" t="b">
        <v>1</v>
      </c>
      <c r="R1347" t="s">
        <v>8273</v>
      </c>
      <c r="S1347" s="5">
        <f>Table1[[#This Row],[pledged]]/Table1[[#This Row],[goal]]</f>
        <v>1.25</v>
      </c>
      <c r="T1347" s="6">
        <f>Table1[[#This Row],[pledged]]/Table1[[#This Row],[backers_count]]</f>
        <v>53.571428571428569</v>
      </c>
      <c r="U1347" t="s">
        <v>8321</v>
      </c>
      <c r="V1347" t="s">
        <v>8322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f>(Table1[[#This Row],[deadline]]/86400)+25569+(-5/24)</f>
        <v>41451.867488425924</v>
      </c>
      <c r="K1348" s="11" t="str">
        <f>TEXT(Table1[[#This Row],[deadline date time serial]],"yyyy")</f>
        <v>2013</v>
      </c>
      <c r="L1348">
        <v>1369705751</v>
      </c>
      <c r="M1348" s="10">
        <f>(Table1[[#This Row],[launched_at]]/86400)+25569+(-5/24)</f>
        <v>41421.867488425924</v>
      </c>
      <c r="N1348" s="9" t="str">
        <f>TEXT(Table1[[#This Row],[launched_at date time serial]], "yyyy")</f>
        <v>2013</v>
      </c>
      <c r="O1348" t="b">
        <v>0</v>
      </c>
      <c r="P1348">
        <v>149</v>
      </c>
      <c r="Q1348" t="b">
        <v>1</v>
      </c>
      <c r="R1348" t="s">
        <v>8273</v>
      </c>
      <c r="S1348" s="5">
        <f>Table1[[#This Row],[pledged]]/Table1[[#This Row],[goal]]</f>
        <v>1.473265306122449</v>
      </c>
      <c r="T1348" s="6">
        <f>Table1[[#This Row],[pledged]]/Table1[[#This Row],[backers_count]]</f>
        <v>48.449664429530202</v>
      </c>
      <c r="U1348" t="s">
        <v>8321</v>
      </c>
      <c r="V1348" t="s">
        <v>8322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f>(Table1[[#This Row],[deadline]]/86400)+25569+(-5/24)</f>
        <v>42070.429687499993</v>
      </c>
      <c r="K1349" s="11" t="str">
        <f>TEXT(Table1[[#This Row],[deadline date time serial]],"yyyy")</f>
        <v>2015</v>
      </c>
      <c r="L1349">
        <v>1423149525</v>
      </c>
      <c r="M1349" s="10">
        <f>(Table1[[#This Row],[launched_at]]/86400)+25569+(-5/24)</f>
        <v>42040.429687499993</v>
      </c>
      <c r="N1349" s="9" t="str">
        <f>TEXT(Table1[[#This Row],[launched_at date time serial]], "yyyy")</f>
        <v>2015</v>
      </c>
      <c r="O1349" t="b">
        <v>0</v>
      </c>
      <c r="P1349">
        <v>31</v>
      </c>
      <c r="Q1349" t="b">
        <v>1</v>
      </c>
      <c r="R1349" t="s">
        <v>8273</v>
      </c>
      <c r="S1349" s="5">
        <f>Table1[[#This Row],[pledged]]/Table1[[#This Row],[goal]]</f>
        <v>1.022</v>
      </c>
      <c r="T1349" s="6">
        <f>Table1[[#This Row],[pledged]]/Table1[[#This Row],[backers_count]]</f>
        <v>82.41935483870968</v>
      </c>
      <c r="U1349" t="s">
        <v>8321</v>
      </c>
      <c r="V1349" t="s">
        <v>8322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f>(Table1[[#This Row],[deadline]]/86400)+25569+(-5/24)</f>
        <v>41991.297835648147</v>
      </c>
      <c r="K1350" s="11" t="str">
        <f>TEXT(Table1[[#This Row],[deadline date time serial]],"yyyy")</f>
        <v>2014</v>
      </c>
      <c r="L1350">
        <v>1416485333</v>
      </c>
      <c r="M1350" s="10">
        <f>(Table1[[#This Row],[launched_at]]/86400)+25569+(-5/24)</f>
        <v>41963.297835648147</v>
      </c>
      <c r="N1350" s="9" t="str">
        <f>TEXT(Table1[[#This Row],[launched_at date time serial]], "yyyy")</f>
        <v>2014</v>
      </c>
      <c r="O1350" t="b">
        <v>0</v>
      </c>
      <c r="P1350">
        <v>26</v>
      </c>
      <c r="Q1350" t="b">
        <v>1</v>
      </c>
      <c r="R1350" t="s">
        <v>8273</v>
      </c>
      <c r="S1350" s="5">
        <f>Table1[[#This Row],[pledged]]/Table1[[#This Row],[goal]]</f>
        <v>1.018723404255319</v>
      </c>
      <c r="T1350" s="6">
        <f>Table1[[#This Row],[pledged]]/Table1[[#This Row],[backers_count]]</f>
        <v>230.19230769230768</v>
      </c>
      <c r="U1350" t="s">
        <v>8321</v>
      </c>
      <c r="V1350" t="s">
        <v>8322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f>(Table1[[#This Row],[deadline]]/86400)+25569+(-5/24)</f>
        <v>42354.082638888889</v>
      </c>
      <c r="K1351" s="11" t="str">
        <f>TEXT(Table1[[#This Row],[deadline date time serial]],"yyyy")</f>
        <v>2015</v>
      </c>
      <c r="L1351">
        <v>1447055935</v>
      </c>
      <c r="M1351" s="10">
        <f>(Table1[[#This Row],[launched_at]]/86400)+25569+(-5/24)</f>
        <v>42317.124247685184</v>
      </c>
      <c r="N1351" s="9" t="str">
        <f>TEXT(Table1[[#This Row],[launched_at date time serial]], "yyyy")</f>
        <v>2015</v>
      </c>
      <c r="O1351" t="b">
        <v>0</v>
      </c>
      <c r="P1351">
        <v>172</v>
      </c>
      <c r="Q1351" t="b">
        <v>1</v>
      </c>
      <c r="R1351" t="s">
        <v>8273</v>
      </c>
      <c r="S1351" s="5">
        <f>Table1[[#This Row],[pledged]]/Table1[[#This Row],[goal]]</f>
        <v>2.0419999999999998</v>
      </c>
      <c r="T1351" s="6">
        <f>Table1[[#This Row],[pledged]]/Table1[[#This Row],[backers_count]]</f>
        <v>59.360465116279073</v>
      </c>
      <c r="U1351" t="s">
        <v>8321</v>
      </c>
      <c r="V1351" t="s">
        <v>8322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f>(Table1[[#This Row],[deadline]]/86400)+25569+(-5/24)</f>
        <v>42363.804791666662</v>
      </c>
      <c r="K1352" s="11" t="str">
        <f>TEXT(Table1[[#This Row],[deadline date time serial]],"yyyy")</f>
        <v>2015</v>
      </c>
      <c r="L1352">
        <v>1448497134</v>
      </c>
      <c r="M1352" s="10">
        <f>(Table1[[#This Row],[launched_at]]/86400)+25569+(-5/24)</f>
        <v>42333.804791666662</v>
      </c>
      <c r="N1352" s="9" t="str">
        <f>TEXT(Table1[[#This Row],[launched_at date time serial]], "yyyy")</f>
        <v>2015</v>
      </c>
      <c r="O1352" t="b">
        <v>0</v>
      </c>
      <c r="P1352">
        <v>78</v>
      </c>
      <c r="Q1352" t="b">
        <v>1</v>
      </c>
      <c r="R1352" t="s">
        <v>8273</v>
      </c>
      <c r="S1352" s="5">
        <f>Table1[[#This Row],[pledged]]/Table1[[#This Row],[goal]]</f>
        <v>1.0405</v>
      </c>
      <c r="T1352" s="6">
        <f>Table1[[#This Row],[pledged]]/Table1[[#This Row],[backers_count]]</f>
        <v>66.698717948717942</v>
      </c>
      <c r="U1352" t="s">
        <v>8321</v>
      </c>
      <c r="V1352" t="s">
        <v>8322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f>(Table1[[#This Row],[deadline]]/86400)+25569+(-5/24)</f>
        <v>42412.531759259255</v>
      </c>
      <c r="K1353" s="11" t="str">
        <f>TEXT(Table1[[#This Row],[deadline date time serial]],"yyyy")</f>
        <v>2016</v>
      </c>
      <c r="L1353">
        <v>1452707144</v>
      </c>
      <c r="M1353" s="10">
        <f>(Table1[[#This Row],[launched_at]]/86400)+25569+(-5/24)</f>
        <v>42382.531759259255</v>
      </c>
      <c r="N1353" s="9" t="str">
        <f>TEXT(Table1[[#This Row],[launched_at date time serial]], "yyyy")</f>
        <v>2016</v>
      </c>
      <c r="O1353" t="b">
        <v>0</v>
      </c>
      <c r="P1353">
        <v>120</v>
      </c>
      <c r="Q1353" t="b">
        <v>1</v>
      </c>
      <c r="R1353" t="s">
        <v>8273</v>
      </c>
      <c r="S1353" s="5">
        <f>Table1[[#This Row],[pledged]]/Table1[[#This Row],[goal]]</f>
        <v>1.0126500000000001</v>
      </c>
      <c r="T1353" s="6">
        <f>Table1[[#This Row],[pledged]]/Table1[[#This Row],[backers_count]]</f>
        <v>168.77500000000001</v>
      </c>
      <c r="U1353" t="s">
        <v>8321</v>
      </c>
      <c r="V1353" t="s">
        <v>8322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f>(Table1[[#This Row],[deadline]]/86400)+25569+(-5/24)</f>
        <v>42251.957638888889</v>
      </c>
      <c r="K1354" s="11" t="str">
        <f>TEXT(Table1[[#This Row],[deadline date time serial]],"yyyy")</f>
        <v>2015</v>
      </c>
      <c r="L1354">
        <v>1436968366</v>
      </c>
      <c r="M1354" s="10">
        <f>(Table1[[#This Row],[launched_at]]/86400)+25569+(-5/24)</f>
        <v>42200.369976851849</v>
      </c>
      <c r="N1354" s="9" t="str">
        <f>TEXT(Table1[[#This Row],[launched_at date time serial]], "yyyy")</f>
        <v>2015</v>
      </c>
      <c r="O1354" t="b">
        <v>0</v>
      </c>
      <c r="P1354">
        <v>227</v>
      </c>
      <c r="Q1354" t="b">
        <v>1</v>
      </c>
      <c r="R1354" t="s">
        <v>8273</v>
      </c>
      <c r="S1354" s="5">
        <f>Table1[[#This Row],[pledged]]/Table1[[#This Row],[goal]]</f>
        <v>1.3613999999999999</v>
      </c>
      <c r="T1354" s="6">
        <f>Table1[[#This Row],[pledged]]/Table1[[#This Row],[backers_count]]</f>
        <v>59.973568281938327</v>
      </c>
      <c r="U1354" t="s">
        <v>8321</v>
      </c>
      <c r="V1354" t="s">
        <v>8322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f>(Table1[[#This Row],[deadline]]/86400)+25569+(-5/24)</f>
        <v>41343.791666666664</v>
      </c>
      <c r="K1355" s="11" t="str">
        <f>TEXT(Table1[[#This Row],[deadline date time serial]],"yyyy")</f>
        <v>2013</v>
      </c>
      <c r="L1355">
        <v>1359946188</v>
      </c>
      <c r="M1355" s="10">
        <f>(Table1[[#This Row],[launched_at]]/86400)+25569+(-5/24)</f>
        <v>41308.909583333334</v>
      </c>
      <c r="N1355" s="9" t="str">
        <f>TEXT(Table1[[#This Row],[launched_at date time serial]], "yyyy")</f>
        <v>2013</v>
      </c>
      <c r="O1355" t="b">
        <v>0</v>
      </c>
      <c r="P1355">
        <v>42</v>
      </c>
      <c r="Q1355" t="b">
        <v>1</v>
      </c>
      <c r="R1355" t="s">
        <v>8273</v>
      </c>
      <c r="S1355" s="5">
        <f>Table1[[#This Row],[pledged]]/Table1[[#This Row],[goal]]</f>
        <v>1.3360000000000001</v>
      </c>
      <c r="T1355" s="6">
        <f>Table1[[#This Row],[pledged]]/Table1[[#This Row],[backers_count]]</f>
        <v>31.80952380952381</v>
      </c>
      <c r="U1355" t="s">
        <v>8321</v>
      </c>
      <c r="V1355" t="s">
        <v>8322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f>(Table1[[#This Row],[deadline]]/86400)+25569+(-5/24)</f>
        <v>42532.599293981482</v>
      </c>
      <c r="K1356" s="11" t="str">
        <f>TEXT(Table1[[#This Row],[deadline date time serial]],"yyyy")</f>
        <v>2016</v>
      </c>
      <c r="L1356">
        <v>1463080979</v>
      </c>
      <c r="M1356" s="10">
        <f>(Table1[[#This Row],[launched_at]]/86400)+25569+(-5/24)</f>
        <v>42502.599293981482</v>
      </c>
      <c r="N1356" s="9" t="str">
        <f>TEXT(Table1[[#This Row],[launched_at date time serial]], "yyyy")</f>
        <v>2016</v>
      </c>
      <c r="O1356" t="b">
        <v>0</v>
      </c>
      <c r="P1356">
        <v>64</v>
      </c>
      <c r="Q1356" t="b">
        <v>1</v>
      </c>
      <c r="R1356" t="s">
        <v>8273</v>
      </c>
      <c r="S1356" s="5">
        <f>Table1[[#This Row],[pledged]]/Table1[[#This Row],[goal]]</f>
        <v>1.3025</v>
      </c>
      <c r="T1356" s="6">
        <f>Table1[[#This Row],[pledged]]/Table1[[#This Row],[backers_count]]</f>
        <v>24.421875</v>
      </c>
      <c r="U1356" t="s">
        <v>8321</v>
      </c>
      <c r="V1356" t="s">
        <v>8322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f>(Table1[[#This Row],[deadline]]/86400)+25569+(-5/24)</f>
        <v>41243.208333333328</v>
      </c>
      <c r="K1357" s="11" t="str">
        <f>TEXT(Table1[[#This Row],[deadline date time serial]],"yyyy")</f>
        <v>2012</v>
      </c>
      <c r="L1357">
        <v>1351663605</v>
      </c>
      <c r="M1357" s="10">
        <f>(Table1[[#This Row],[launched_at]]/86400)+25569+(-5/24)</f>
        <v>41213.046354166661</v>
      </c>
      <c r="N1357" s="9" t="str">
        <f>TEXT(Table1[[#This Row],[launched_at date time serial]], "yyyy")</f>
        <v>2012</v>
      </c>
      <c r="O1357" t="b">
        <v>0</v>
      </c>
      <c r="P1357">
        <v>121</v>
      </c>
      <c r="Q1357" t="b">
        <v>1</v>
      </c>
      <c r="R1357" t="s">
        <v>8273</v>
      </c>
      <c r="S1357" s="5">
        <f>Table1[[#This Row],[pledged]]/Table1[[#This Row],[goal]]</f>
        <v>1.2267999999999999</v>
      </c>
      <c r="T1357" s="6">
        <f>Table1[[#This Row],[pledged]]/Table1[[#This Row],[backers_count]]</f>
        <v>25.347107438016529</v>
      </c>
      <c r="U1357" t="s">
        <v>8321</v>
      </c>
      <c r="V1357" t="s">
        <v>8322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f>(Table1[[#This Row],[deadline]]/86400)+25569+(-5/24)</f>
        <v>41459.830555555549</v>
      </c>
      <c r="K1358" s="11" t="str">
        <f>TEXT(Table1[[#This Row],[deadline date time serial]],"yyyy")</f>
        <v>2013</v>
      </c>
      <c r="L1358">
        <v>1370393760</v>
      </c>
      <c r="M1358" s="10">
        <f>(Table1[[#This Row],[launched_at]]/86400)+25569+(-5/24)</f>
        <v>41429.830555555549</v>
      </c>
      <c r="N1358" s="9" t="str">
        <f>TEXT(Table1[[#This Row],[launched_at date time serial]], "yyyy")</f>
        <v>2013</v>
      </c>
      <c r="O1358" t="b">
        <v>0</v>
      </c>
      <c r="P1358">
        <v>87</v>
      </c>
      <c r="Q1358" t="b">
        <v>1</v>
      </c>
      <c r="R1358" t="s">
        <v>8273</v>
      </c>
      <c r="S1358" s="5">
        <f>Table1[[#This Row],[pledged]]/Table1[[#This Row],[goal]]</f>
        <v>1.8281058823529412</v>
      </c>
      <c r="T1358" s="6">
        <f>Table1[[#This Row],[pledged]]/Table1[[#This Row],[backers_count]]</f>
        <v>71.443218390804603</v>
      </c>
      <c r="U1358" t="s">
        <v>8321</v>
      </c>
      <c r="V1358" t="s">
        <v>8322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f>(Table1[[#This Row],[deadline]]/86400)+25569+(-5/24)</f>
        <v>41334.040972222218</v>
      </c>
      <c r="K1359" s="11" t="str">
        <f>TEXT(Table1[[#This Row],[deadline date time serial]],"yyyy")</f>
        <v>2013</v>
      </c>
      <c r="L1359">
        <v>1359587137</v>
      </c>
      <c r="M1359" s="10">
        <f>(Table1[[#This Row],[launched_at]]/86400)+25569+(-5/24)</f>
        <v>41304.753900462958</v>
      </c>
      <c r="N1359" s="9" t="str">
        <f>TEXT(Table1[[#This Row],[launched_at date time serial]], "yyyy")</f>
        <v>2013</v>
      </c>
      <c r="O1359" t="b">
        <v>0</v>
      </c>
      <c r="P1359">
        <v>65</v>
      </c>
      <c r="Q1359" t="b">
        <v>1</v>
      </c>
      <c r="R1359" t="s">
        <v>8273</v>
      </c>
      <c r="S1359" s="5">
        <f>Table1[[#This Row],[pledged]]/Table1[[#This Row],[goal]]</f>
        <v>1.2529999999999999</v>
      </c>
      <c r="T1359" s="6">
        <f>Table1[[#This Row],[pledged]]/Table1[[#This Row],[backers_count]]</f>
        <v>38.553846153846152</v>
      </c>
      <c r="U1359" t="s">
        <v>8321</v>
      </c>
      <c r="V1359" t="s">
        <v>8322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f>(Table1[[#This Row],[deadline]]/86400)+25569+(-5/24)</f>
        <v>40719.362534722219</v>
      </c>
      <c r="K1360" s="11" t="str">
        <f>TEXT(Table1[[#This Row],[deadline date time serial]],"yyyy")</f>
        <v>2011</v>
      </c>
      <c r="L1360">
        <v>1306417323</v>
      </c>
      <c r="M1360" s="10">
        <f>(Table1[[#This Row],[launched_at]]/86400)+25569+(-5/24)</f>
        <v>40689.362534722219</v>
      </c>
      <c r="N1360" s="9" t="str">
        <f>TEXT(Table1[[#This Row],[launched_at date time serial]], "yyyy")</f>
        <v>2011</v>
      </c>
      <c r="O1360" t="b">
        <v>0</v>
      </c>
      <c r="P1360">
        <v>49</v>
      </c>
      <c r="Q1360" t="b">
        <v>1</v>
      </c>
      <c r="R1360" t="s">
        <v>8273</v>
      </c>
      <c r="S1360" s="5">
        <f>Table1[[#This Row],[pledged]]/Table1[[#This Row],[goal]]</f>
        <v>1.1166666666666667</v>
      </c>
      <c r="T1360" s="6">
        <f>Table1[[#This Row],[pledged]]/Table1[[#This Row],[backers_count]]</f>
        <v>68.367346938775512</v>
      </c>
      <c r="U1360" t="s">
        <v>8321</v>
      </c>
      <c r="V1360" t="s">
        <v>8322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f>(Table1[[#This Row],[deadline]]/86400)+25569+(-5/24)</f>
        <v>40730.606365740736</v>
      </c>
      <c r="K1361" s="11" t="str">
        <f>TEXT(Table1[[#This Row],[deadline date time serial]],"yyyy")</f>
        <v>2011</v>
      </c>
      <c r="L1361">
        <v>1304623990</v>
      </c>
      <c r="M1361" s="10">
        <f>(Table1[[#This Row],[launched_at]]/86400)+25569+(-5/24)</f>
        <v>40668.606365740736</v>
      </c>
      <c r="N1361" s="9" t="str">
        <f>TEXT(Table1[[#This Row],[launched_at date time serial]], "yyyy")</f>
        <v>2011</v>
      </c>
      <c r="O1361" t="b">
        <v>0</v>
      </c>
      <c r="P1361">
        <v>19</v>
      </c>
      <c r="Q1361" t="b">
        <v>1</v>
      </c>
      <c r="R1361" t="s">
        <v>8273</v>
      </c>
      <c r="S1361" s="5">
        <f>Table1[[#This Row],[pledged]]/Table1[[#This Row],[goal]]</f>
        <v>1.1575757575757575</v>
      </c>
      <c r="T1361" s="6">
        <f>Table1[[#This Row],[pledged]]/Table1[[#This Row],[backers_count]]</f>
        <v>40.210526315789473</v>
      </c>
      <c r="U1361" t="s">
        <v>8321</v>
      </c>
      <c r="V1361" t="s">
        <v>8322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f>(Table1[[#This Row],[deadline]]/86400)+25569+(-5/24)</f>
        <v>41123.692361111105</v>
      </c>
      <c r="K1362" s="11" t="str">
        <f>TEXT(Table1[[#This Row],[deadline date time serial]],"yyyy")</f>
        <v>2012</v>
      </c>
      <c r="L1362">
        <v>1341524220</v>
      </c>
      <c r="M1362" s="10">
        <f>(Table1[[#This Row],[launched_at]]/86400)+25569+(-5/24)</f>
        <v>41095.692361111105</v>
      </c>
      <c r="N1362" s="9" t="str">
        <f>TEXT(Table1[[#This Row],[launched_at date time serial]], "yyyy")</f>
        <v>2012</v>
      </c>
      <c r="O1362" t="b">
        <v>0</v>
      </c>
      <c r="P1362">
        <v>81</v>
      </c>
      <c r="Q1362" t="b">
        <v>1</v>
      </c>
      <c r="R1362" t="s">
        <v>8273</v>
      </c>
      <c r="S1362" s="5">
        <f>Table1[[#This Row],[pledged]]/Table1[[#This Row],[goal]]</f>
        <v>1.732</v>
      </c>
      <c r="T1362" s="6">
        <f>Table1[[#This Row],[pledged]]/Table1[[#This Row],[backers_count]]</f>
        <v>32.074074074074076</v>
      </c>
      <c r="U1362" t="s">
        <v>8321</v>
      </c>
      <c r="V1362" t="s">
        <v>8322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f>(Table1[[#This Row],[deadline]]/86400)+25569+(-5/24)</f>
        <v>41811.508935185186</v>
      </c>
      <c r="K1363" s="11" t="str">
        <f>TEXT(Table1[[#This Row],[deadline date time serial]],"yyyy")</f>
        <v>2014</v>
      </c>
      <c r="L1363">
        <v>1400778772</v>
      </c>
      <c r="M1363" s="10">
        <f>(Table1[[#This Row],[launched_at]]/86400)+25569+(-5/24)</f>
        <v>41781.508935185186</v>
      </c>
      <c r="N1363" s="9" t="str">
        <f>TEXT(Table1[[#This Row],[launched_at date time serial]], "yyyy")</f>
        <v>2014</v>
      </c>
      <c r="O1363" t="b">
        <v>0</v>
      </c>
      <c r="P1363">
        <v>264</v>
      </c>
      <c r="Q1363" t="b">
        <v>1</v>
      </c>
      <c r="R1363" t="s">
        <v>8273</v>
      </c>
      <c r="S1363" s="5">
        <f>Table1[[#This Row],[pledged]]/Table1[[#This Row],[goal]]</f>
        <v>1.2598333333333334</v>
      </c>
      <c r="T1363" s="6">
        <f>Table1[[#This Row],[pledged]]/Table1[[#This Row],[backers_count]]</f>
        <v>28.632575757575758</v>
      </c>
      <c r="U1363" t="s">
        <v>8321</v>
      </c>
      <c r="V1363" t="s">
        <v>8322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f>(Table1[[#This Row],[deadline]]/86400)+25569+(-5/24)</f>
        <v>41524.726053240738</v>
      </c>
      <c r="K1364" s="11" t="str">
        <f>TEXT(Table1[[#This Row],[deadline date time serial]],"yyyy")</f>
        <v>2013</v>
      </c>
      <c r="L1364">
        <v>1373408731</v>
      </c>
      <c r="M1364" s="10">
        <f>(Table1[[#This Row],[launched_at]]/86400)+25569+(-5/24)</f>
        <v>41464.726053240738</v>
      </c>
      <c r="N1364" s="9" t="str">
        <f>TEXT(Table1[[#This Row],[launched_at date time serial]], "yyyy")</f>
        <v>2013</v>
      </c>
      <c r="O1364" t="b">
        <v>0</v>
      </c>
      <c r="P1364">
        <v>25</v>
      </c>
      <c r="Q1364" t="b">
        <v>1</v>
      </c>
      <c r="R1364" t="s">
        <v>8273</v>
      </c>
      <c r="S1364" s="5">
        <f>Table1[[#This Row],[pledged]]/Table1[[#This Row],[goal]]</f>
        <v>1.091</v>
      </c>
      <c r="T1364" s="6">
        <f>Table1[[#This Row],[pledged]]/Table1[[#This Row],[backers_count]]</f>
        <v>43.64</v>
      </c>
      <c r="U1364" t="s">
        <v>8321</v>
      </c>
      <c r="V1364" t="s">
        <v>8322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f>(Table1[[#This Row],[deadline]]/86400)+25569+(-5/24)</f>
        <v>42415.124305555553</v>
      </c>
      <c r="K1365" s="11" t="str">
        <f>TEXT(Table1[[#This Row],[deadline date time serial]],"yyyy")</f>
        <v>2016</v>
      </c>
      <c r="L1365">
        <v>1453925727</v>
      </c>
      <c r="M1365" s="10">
        <f>(Table1[[#This Row],[launched_at]]/86400)+25569+(-5/24)</f>
        <v>42396.635729166665</v>
      </c>
      <c r="N1365" s="9" t="str">
        <f>TEXT(Table1[[#This Row],[launched_at date time serial]], "yyyy")</f>
        <v>2016</v>
      </c>
      <c r="O1365" t="b">
        <v>0</v>
      </c>
      <c r="P1365">
        <v>5</v>
      </c>
      <c r="Q1365" t="b">
        <v>1</v>
      </c>
      <c r="R1365" t="s">
        <v>8273</v>
      </c>
      <c r="S1365" s="5">
        <f>Table1[[#This Row],[pledged]]/Table1[[#This Row],[goal]]</f>
        <v>1</v>
      </c>
      <c r="T1365" s="6">
        <f>Table1[[#This Row],[pledged]]/Table1[[#This Row],[backers_count]]</f>
        <v>40</v>
      </c>
      <c r="U1365" t="s">
        <v>8321</v>
      </c>
      <c r="V1365" t="s">
        <v>8322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f>(Table1[[#This Row],[deadline]]/86400)+25569+(-5/24)</f>
        <v>42011.487337962964</v>
      </c>
      <c r="K1366" s="11" t="str">
        <f>TEXT(Table1[[#This Row],[deadline date time serial]],"yyyy")</f>
        <v>2015</v>
      </c>
      <c r="L1366">
        <v>1415464906</v>
      </c>
      <c r="M1366" s="10">
        <f>(Table1[[#This Row],[launched_at]]/86400)+25569+(-5/24)</f>
        <v>41951.487337962964</v>
      </c>
      <c r="N1366" s="9" t="str">
        <f>TEXT(Table1[[#This Row],[launched_at date time serial]], "yyyy")</f>
        <v>2014</v>
      </c>
      <c r="O1366" t="b">
        <v>0</v>
      </c>
      <c r="P1366">
        <v>144</v>
      </c>
      <c r="Q1366" t="b">
        <v>1</v>
      </c>
      <c r="R1366" t="s">
        <v>8275</v>
      </c>
      <c r="S1366" s="5">
        <f>Table1[[#This Row],[pledged]]/Table1[[#This Row],[goal]]</f>
        <v>1.1864285714285714</v>
      </c>
      <c r="T1366" s="6">
        <f>Table1[[#This Row],[pledged]]/Table1[[#This Row],[backers_count]]</f>
        <v>346.04166666666669</v>
      </c>
      <c r="U1366" t="s">
        <v>8324</v>
      </c>
      <c r="V1366" t="s">
        <v>8325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f>(Table1[[#This Row],[deadline]]/86400)+25569+(-5/24)</f>
        <v>42079.483240740738</v>
      </c>
      <c r="K1367" s="11" t="str">
        <f>TEXT(Table1[[#This Row],[deadline date time serial]],"yyyy")</f>
        <v>2015</v>
      </c>
      <c r="L1367">
        <v>1423935352</v>
      </c>
      <c r="M1367" s="10">
        <f>(Table1[[#This Row],[launched_at]]/86400)+25569+(-5/24)</f>
        <v>42049.524907407402</v>
      </c>
      <c r="N1367" s="9" t="str">
        <f>TEXT(Table1[[#This Row],[launched_at date time serial]], "yyyy")</f>
        <v>2015</v>
      </c>
      <c r="O1367" t="b">
        <v>0</v>
      </c>
      <c r="P1367">
        <v>92</v>
      </c>
      <c r="Q1367" t="b">
        <v>1</v>
      </c>
      <c r="R1367" t="s">
        <v>8275</v>
      </c>
      <c r="S1367" s="5">
        <f>Table1[[#This Row],[pledged]]/Table1[[#This Row],[goal]]</f>
        <v>1.0026666666666666</v>
      </c>
      <c r="T1367" s="6">
        <f>Table1[[#This Row],[pledged]]/Table1[[#This Row],[backers_count]]</f>
        <v>81.739130434782609</v>
      </c>
      <c r="U1367" t="s">
        <v>8324</v>
      </c>
      <c r="V1367" t="s">
        <v>8325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f>(Table1[[#This Row],[deadline]]/86400)+25569+(-5/24)</f>
        <v>41969.829432870371</v>
      </c>
      <c r="K1368" s="11" t="str">
        <f>TEXT(Table1[[#This Row],[deadline date time serial]],"yyyy")</f>
        <v>2014</v>
      </c>
      <c r="L1368">
        <v>1413158063</v>
      </c>
      <c r="M1368" s="10">
        <f>(Table1[[#This Row],[launched_at]]/86400)+25569+(-5/24)</f>
        <v>41924.787766203699</v>
      </c>
      <c r="N1368" s="9" t="str">
        <f>TEXT(Table1[[#This Row],[launched_at date time serial]], "yyyy")</f>
        <v>2014</v>
      </c>
      <c r="O1368" t="b">
        <v>0</v>
      </c>
      <c r="P1368">
        <v>147</v>
      </c>
      <c r="Q1368" t="b">
        <v>1</v>
      </c>
      <c r="R1368" t="s">
        <v>8275</v>
      </c>
      <c r="S1368" s="5">
        <f>Table1[[#This Row],[pledged]]/Table1[[#This Row],[goal]]</f>
        <v>1.2648920000000001</v>
      </c>
      <c r="T1368" s="6">
        <f>Table1[[#This Row],[pledged]]/Table1[[#This Row],[backers_count]]</f>
        <v>64.535306122448986</v>
      </c>
      <c r="U1368" t="s">
        <v>8324</v>
      </c>
      <c r="V1368" t="s">
        <v>8325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f>(Table1[[#This Row],[deadline]]/86400)+25569+(-5/24)</f>
        <v>42321.836226851847</v>
      </c>
      <c r="K1369" s="11" t="str">
        <f>TEXT(Table1[[#This Row],[deadline date time serial]],"yyyy")</f>
        <v>2015</v>
      </c>
      <c r="L1369">
        <v>1444867450</v>
      </c>
      <c r="M1369" s="10">
        <f>(Table1[[#This Row],[launched_at]]/86400)+25569+(-5/24)</f>
        <v>42291.794560185182</v>
      </c>
      <c r="N1369" s="9" t="str">
        <f>TEXT(Table1[[#This Row],[launched_at date time serial]], "yyyy")</f>
        <v>2015</v>
      </c>
      <c r="O1369" t="b">
        <v>0</v>
      </c>
      <c r="P1369">
        <v>90</v>
      </c>
      <c r="Q1369" t="b">
        <v>1</v>
      </c>
      <c r="R1369" t="s">
        <v>8275</v>
      </c>
      <c r="S1369" s="5">
        <f>Table1[[#This Row],[pledged]]/Table1[[#This Row],[goal]]</f>
        <v>1.1426000000000001</v>
      </c>
      <c r="T1369" s="6">
        <f>Table1[[#This Row],[pledged]]/Table1[[#This Row],[backers_count]]</f>
        <v>63.477777777777774</v>
      </c>
      <c r="U1369" t="s">
        <v>8324</v>
      </c>
      <c r="V1369" t="s">
        <v>8325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f>(Table1[[#This Row],[deadline]]/86400)+25569+(-5/24)</f>
        <v>42169.982569444437</v>
      </c>
      <c r="K1370" s="11" t="str">
        <f>TEXT(Table1[[#This Row],[deadline date time serial]],"yyyy")</f>
        <v>2015</v>
      </c>
      <c r="L1370">
        <v>1432269294</v>
      </c>
      <c r="M1370" s="10">
        <f>(Table1[[#This Row],[launched_at]]/86400)+25569+(-5/24)</f>
        <v>42145.982569444437</v>
      </c>
      <c r="N1370" s="9" t="str">
        <f>TEXT(Table1[[#This Row],[launched_at date time serial]], "yyyy")</f>
        <v>2015</v>
      </c>
      <c r="O1370" t="b">
        <v>0</v>
      </c>
      <c r="P1370">
        <v>87</v>
      </c>
      <c r="Q1370" t="b">
        <v>1</v>
      </c>
      <c r="R1370" t="s">
        <v>8275</v>
      </c>
      <c r="S1370" s="5">
        <f>Table1[[#This Row],[pledged]]/Table1[[#This Row],[goal]]</f>
        <v>1.107</v>
      </c>
      <c r="T1370" s="6">
        <f>Table1[[#This Row],[pledged]]/Table1[[#This Row],[backers_count]]</f>
        <v>63.620689655172413</v>
      </c>
      <c r="U1370" t="s">
        <v>8324</v>
      </c>
      <c r="V1370" t="s">
        <v>8325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f>(Table1[[#This Row],[deadline]]/86400)+25569+(-5/24)</f>
        <v>41740.385949074072</v>
      </c>
      <c r="K1371" s="11" t="str">
        <f>TEXT(Table1[[#This Row],[deadline date time serial]],"yyyy")</f>
        <v>2014</v>
      </c>
      <c r="L1371">
        <v>1394633746</v>
      </c>
      <c r="M1371" s="10">
        <f>(Table1[[#This Row],[launched_at]]/86400)+25569+(-5/24)</f>
        <v>41710.385949074072</v>
      </c>
      <c r="N1371" s="9" t="str">
        <f>TEXT(Table1[[#This Row],[launched_at date time serial]], "yyyy")</f>
        <v>2014</v>
      </c>
      <c r="O1371" t="b">
        <v>0</v>
      </c>
      <c r="P1371">
        <v>406</v>
      </c>
      <c r="Q1371" t="b">
        <v>1</v>
      </c>
      <c r="R1371" t="s">
        <v>8275</v>
      </c>
      <c r="S1371" s="5">
        <f>Table1[[#This Row],[pledged]]/Table1[[#This Row],[goal]]</f>
        <v>1.0534805315203954</v>
      </c>
      <c r="T1371" s="6">
        <f>Table1[[#This Row],[pledged]]/Table1[[#This Row],[backers_count]]</f>
        <v>83.967068965517228</v>
      </c>
      <c r="U1371" t="s">
        <v>8324</v>
      </c>
      <c r="V1371" t="s">
        <v>8325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f>(Table1[[#This Row],[deadline]]/86400)+25569+(-5/24)</f>
        <v>41562.795023148145</v>
      </c>
      <c r="K1372" s="11" t="str">
        <f>TEXT(Table1[[#This Row],[deadline date time serial]],"yyyy")</f>
        <v>2013</v>
      </c>
      <c r="L1372">
        <v>1380585890</v>
      </c>
      <c r="M1372" s="10">
        <f>(Table1[[#This Row],[launched_at]]/86400)+25569+(-5/24)</f>
        <v>41547.795023148145</v>
      </c>
      <c r="N1372" s="9" t="str">
        <f>TEXT(Table1[[#This Row],[launched_at date time serial]], "yyyy")</f>
        <v>2013</v>
      </c>
      <c r="O1372" t="b">
        <v>0</v>
      </c>
      <c r="P1372">
        <v>20</v>
      </c>
      <c r="Q1372" t="b">
        <v>1</v>
      </c>
      <c r="R1372" t="s">
        <v>8275</v>
      </c>
      <c r="S1372" s="5">
        <f>Table1[[#This Row],[pledged]]/Table1[[#This Row],[goal]]</f>
        <v>1.0366666666666666</v>
      </c>
      <c r="T1372" s="6">
        <f>Table1[[#This Row],[pledged]]/Table1[[#This Row],[backers_count]]</f>
        <v>77.75</v>
      </c>
      <c r="U1372" t="s">
        <v>8324</v>
      </c>
      <c r="V1372" t="s">
        <v>8325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f>(Table1[[#This Row],[deadline]]/86400)+25569+(-5/24)</f>
        <v>42131.550254629627</v>
      </c>
      <c r="K1373" s="11" t="str">
        <f>TEXT(Table1[[#This Row],[deadline date time serial]],"yyyy")</f>
        <v>2015</v>
      </c>
      <c r="L1373">
        <v>1428430342</v>
      </c>
      <c r="M1373" s="10">
        <f>(Table1[[#This Row],[launched_at]]/86400)+25569+(-5/24)</f>
        <v>42101.550254629627</v>
      </c>
      <c r="N1373" s="9" t="str">
        <f>TEXT(Table1[[#This Row],[launched_at date time serial]], "yyyy")</f>
        <v>2015</v>
      </c>
      <c r="O1373" t="b">
        <v>0</v>
      </c>
      <c r="P1373">
        <v>70</v>
      </c>
      <c r="Q1373" t="b">
        <v>1</v>
      </c>
      <c r="R1373" t="s">
        <v>8275</v>
      </c>
      <c r="S1373" s="5">
        <f>Table1[[#This Row],[pledged]]/Table1[[#This Row],[goal]]</f>
        <v>1.0708672667523933</v>
      </c>
      <c r="T1373" s="6">
        <f>Table1[[#This Row],[pledged]]/Table1[[#This Row],[backers_count]]</f>
        <v>107.07142857142857</v>
      </c>
      <c r="U1373" t="s">
        <v>8324</v>
      </c>
      <c r="V1373" t="s">
        <v>8325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f>(Table1[[#This Row],[deadline]]/86400)+25569+(-5/24)</f>
        <v>41102.53162037037</v>
      </c>
      <c r="K1374" s="11" t="str">
        <f>TEXT(Table1[[#This Row],[deadline date time serial]],"yyyy")</f>
        <v>2012</v>
      </c>
      <c r="L1374">
        <v>1339523132</v>
      </c>
      <c r="M1374" s="10">
        <f>(Table1[[#This Row],[launched_at]]/86400)+25569+(-5/24)</f>
        <v>41072.53162037037</v>
      </c>
      <c r="N1374" s="9" t="str">
        <f>TEXT(Table1[[#This Row],[launched_at date time serial]], "yyyy")</f>
        <v>2012</v>
      </c>
      <c r="O1374" t="b">
        <v>0</v>
      </c>
      <c r="P1374">
        <v>16</v>
      </c>
      <c r="Q1374" t="b">
        <v>1</v>
      </c>
      <c r="R1374" t="s">
        <v>8275</v>
      </c>
      <c r="S1374" s="5">
        <f>Table1[[#This Row],[pledged]]/Table1[[#This Row],[goal]]</f>
        <v>1.24</v>
      </c>
      <c r="T1374" s="6">
        <f>Table1[[#This Row],[pledged]]/Table1[[#This Row],[backers_count]]</f>
        <v>38.75</v>
      </c>
      <c r="U1374" t="s">
        <v>8324</v>
      </c>
      <c r="V1374" t="s">
        <v>8325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f>(Table1[[#This Row],[deadline]]/86400)+25569+(-5/24)</f>
        <v>42734.743437499994</v>
      </c>
      <c r="K1375" s="11" t="str">
        <f>TEXT(Table1[[#This Row],[deadline date time serial]],"yyyy")</f>
        <v>2016</v>
      </c>
      <c r="L1375">
        <v>1480546233</v>
      </c>
      <c r="M1375" s="10">
        <f>(Table1[[#This Row],[launched_at]]/86400)+25569+(-5/24)</f>
        <v>42704.743437499994</v>
      </c>
      <c r="N1375" s="9" t="str">
        <f>TEXT(Table1[[#This Row],[launched_at date time serial]], "yyyy")</f>
        <v>2016</v>
      </c>
      <c r="O1375" t="b">
        <v>0</v>
      </c>
      <c r="P1375">
        <v>52</v>
      </c>
      <c r="Q1375" t="b">
        <v>1</v>
      </c>
      <c r="R1375" t="s">
        <v>8275</v>
      </c>
      <c r="S1375" s="5">
        <f>Table1[[#This Row],[pledged]]/Table1[[#This Row],[goal]]</f>
        <v>1.0501</v>
      </c>
      <c r="T1375" s="6">
        <f>Table1[[#This Row],[pledged]]/Table1[[#This Row],[backers_count]]</f>
        <v>201.94230769230768</v>
      </c>
      <c r="U1375" t="s">
        <v>8324</v>
      </c>
      <c r="V1375" t="s">
        <v>8325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f>(Table1[[#This Row],[deadline]]/86400)+25569+(-5/24)</f>
        <v>42453.911898148144</v>
      </c>
      <c r="K1376" s="11" t="str">
        <f>TEXT(Table1[[#This Row],[deadline date time serial]],"yyyy")</f>
        <v>2016</v>
      </c>
      <c r="L1376">
        <v>1456285988</v>
      </c>
      <c r="M1376" s="10">
        <f>(Table1[[#This Row],[launched_at]]/86400)+25569+(-5/24)</f>
        <v>42423.953564814808</v>
      </c>
      <c r="N1376" s="9" t="str">
        <f>TEXT(Table1[[#This Row],[launched_at date time serial]], "yyyy")</f>
        <v>2016</v>
      </c>
      <c r="O1376" t="b">
        <v>0</v>
      </c>
      <c r="P1376">
        <v>66</v>
      </c>
      <c r="Q1376" t="b">
        <v>1</v>
      </c>
      <c r="R1376" t="s">
        <v>8275</v>
      </c>
      <c r="S1376" s="5">
        <f>Table1[[#This Row],[pledged]]/Table1[[#This Row],[goal]]</f>
        <v>1.8946666666666667</v>
      </c>
      <c r="T1376" s="6">
        <f>Table1[[#This Row],[pledged]]/Table1[[#This Row],[backers_count]]</f>
        <v>43.060606060606062</v>
      </c>
      <c r="U1376" t="s">
        <v>8324</v>
      </c>
      <c r="V1376" t="s">
        <v>8325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f>(Table1[[#This Row],[deadline]]/86400)+25569+(-5/24)</f>
        <v>42749.857858796291</v>
      </c>
      <c r="K1377" s="11" t="str">
        <f>TEXT(Table1[[#This Row],[deadline date time serial]],"yyyy")</f>
        <v>2017</v>
      </c>
      <c r="L1377">
        <v>1481852119</v>
      </c>
      <c r="M1377" s="10">
        <f>(Table1[[#This Row],[launched_at]]/86400)+25569+(-5/24)</f>
        <v>42719.857858796291</v>
      </c>
      <c r="N1377" s="9" t="str">
        <f>TEXT(Table1[[#This Row],[launched_at date time serial]], "yyyy")</f>
        <v>2016</v>
      </c>
      <c r="O1377" t="b">
        <v>0</v>
      </c>
      <c r="P1377">
        <v>109</v>
      </c>
      <c r="Q1377" t="b">
        <v>1</v>
      </c>
      <c r="R1377" t="s">
        <v>8275</v>
      </c>
      <c r="S1377" s="5">
        <f>Table1[[#This Row],[pledged]]/Table1[[#This Row],[goal]]</f>
        <v>1.7132499999999999</v>
      </c>
      <c r="T1377" s="6">
        <f>Table1[[#This Row],[pledged]]/Table1[[#This Row],[backers_count]]</f>
        <v>62.871559633027523</v>
      </c>
      <c r="U1377" t="s">
        <v>8324</v>
      </c>
      <c r="V1377" t="s">
        <v>8325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f>(Table1[[#This Row],[deadline]]/86400)+25569+(-5/24)</f>
        <v>42707.502384259256</v>
      </c>
      <c r="K1378" s="11" t="str">
        <f>TEXT(Table1[[#This Row],[deadline date time serial]],"yyyy")</f>
        <v>2016</v>
      </c>
      <c r="L1378">
        <v>1478189006</v>
      </c>
      <c r="M1378" s="10">
        <f>(Table1[[#This Row],[launched_at]]/86400)+25569+(-5/24)</f>
        <v>42677.460717592585</v>
      </c>
      <c r="N1378" s="9" t="str">
        <f>TEXT(Table1[[#This Row],[launched_at date time serial]], "yyyy")</f>
        <v>2016</v>
      </c>
      <c r="O1378" t="b">
        <v>0</v>
      </c>
      <c r="P1378">
        <v>168</v>
      </c>
      <c r="Q1378" t="b">
        <v>1</v>
      </c>
      <c r="R1378" t="s">
        <v>8275</v>
      </c>
      <c r="S1378" s="5">
        <f>Table1[[#This Row],[pledged]]/Table1[[#This Row],[goal]]</f>
        <v>2.5248648648648651</v>
      </c>
      <c r="T1378" s="6">
        <f>Table1[[#This Row],[pledged]]/Table1[[#This Row],[backers_count]]</f>
        <v>55.607142857142854</v>
      </c>
      <c r="U1378" t="s">
        <v>8324</v>
      </c>
      <c r="V1378" t="s">
        <v>8325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f>(Table1[[#This Row],[deadline]]/86400)+25569+(-5/24)</f>
        <v>42768.96597222222</v>
      </c>
      <c r="K1379" s="11" t="str">
        <f>TEXT(Table1[[#This Row],[deadline date time serial]],"yyyy")</f>
        <v>2017</v>
      </c>
      <c r="L1379">
        <v>1484198170</v>
      </c>
      <c r="M1379" s="10">
        <f>(Table1[[#This Row],[launched_at]]/86400)+25569+(-5/24)</f>
        <v>42747.01122685185</v>
      </c>
      <c r="N1379" s="9" t="str">
        <f>TEXT(Table1[[#This Row],[launched_at date time serial]], "yyyy")</f>
        <v>2017</v>
      </c>
      <c r="O1379" t="b">
        <v>0</v>
      </c>
      <c r="P1379">
        <v>31</v>
      </c>
      <c r="Q1379" t="b">
        <v>1</v>
      </c>
      <c r="R1379" t="s">
        <v>8275</v>
      </c>
      <c r="S1379" s="5">
        <f>Table1[[#This Row],[pledged]]/Table1[[#This Row],[goal]]</f>
        <v>1.1615384615384616</v>
      </c>
      <c r="T1379" s="6">
        <f>Table1[[#This Row],[pledged]]/Table1[[#This Row],[backers_count]]</f>
        <v>48.70967741935484</v>
      </c>
      <c r="U1379" t="s">
        <v>8324</v>
      </c>
      <c r="V1379" t="s">
        <v>8325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f>(Table1[[#This Row],[deadline]]/86400)+25569+(-5/24)</f>
        <v>42583.551041666666</v>
      </c>
      <c r="K1380" s="11" t="str">
        <f>TEXT(Table1[[#This Row],[deadline date time serial]],"yyyy")</f>
        <v>2016</v>
      </c>
      <c r="L1380">
        <v>1468779210</v>
      </c>
      <c r="M1380" s="10">
        <f>(Table1[[#This Row],[launched_at]]/86400)+25569+(-5/24)</f>
        <v>42568.551041666666</v>
      </c>
      <c r="N1380" s="9" t="str">
        <f>TEXT(Table1[[#This Row],[launched_at date time serial]], "yyyy")</f>
        <v>2016</v>
      </c>
      <c r="O1380" t="b">
        <v>0</v>
      </c>
      <c r="P1380">
        <v>133</v>
      </c>
      <c r="Q1380" t="b">
        <v>1</v>
      </c>
      <c r="R1380" t="s">
        <v>8275</v>
      </c>
      <c r="S1380" s="5">
        <f>Table1[[#This Row],[pledged]]/Table1[[#This Row],[goal]]</f>
        <v>2.0335000000000001</v>
      </c>
      <c r="T1380" s="6">
        <f>Table1[[#This Row],[pledged]]/Table1[[#This Row],[backers_count]]</f>
        <v>30.578947368421051</v>
      </c>
      <c r="U1380" t="s">
        <v>8324</v>
      </c>
      <c r="V1380" t="s">
        <v>8325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f>(Table1[[#This Row],[deadline]]/86400)+25569+(-5/24)</f>
        <v>42160.283287037033</v>
      </c>
      <c r="K1381" s="11" t="str">
        <f>TEXT(Table1[[#This Row],[deadline date time serial]],"yyyy")</f>
        <v>2015</v>
      </c>
      <c r="L1381">
        <v>1430912876</v>
      </c>
      <c r="M1381" s="10">
        <f>(Table1[[#This Row],[launched_at]]/86400)+25569+(-5/24)</f>
        <v>42130.283287037033</v>
      </c>
      <c r="N1381" s="9" t="str">
        <f>TEXT(Table1[[#This Row],[launched_at date time serial]], "yyyy")</f>
        <v>2015</v>
      </c>
      <c r="O1381" t="b">
        <v>0</v>
      </c>
      <c r="P1381">
        <v>151</v>
      </c>
      <c r="Q1381" t="b">
        <v>1</v>
      </c>
      <c r="R1381" t="s">
        <v>8275</v>
      </c>
      <c r="S1381" s="5">
        <f>Table1[[#This Row],[pledged]]/Table1[[#This Row],[goal]]</f>
        <v>1.1160000000000001</v>
      </c>
      <c r="T1381" s="6">
        <f>Table1[[#This Row],[pledged]]/Table1[[#This Row],[backers_count]]</f>
        <v>73.907284768211923</v>
      </c>
      <c r="U1381" t="s">
        <v>8324</v>
      </c>
      <c r="V1381" t="s">
        <v>8325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f>(Table1[[#This Row],[deadline]]/86400)+25569+(-5/24)</f>
        <v>42163.874999999993</v>
      </c>
      <c r="K1382" s="11" t="str">
        <f>TEXT(Table1[[#This Row],[deadline date time serial]],"yyyy")</f>
        <v>2015</v>
      </c>
      <c r="L1382">
        <v>1431886706</v>
      </c>
      <c r="M1382" s="10">
        <f>(Table1[[#This Row],[launched_at]]/86400)+25569+(-5/24)</f>
        <v>42141.554467592585</v>
      </c>
      <c r="N1382" s="9" t="str">
        <f>TEXT(Table1[[#This Row],[launched_at date time serial]], "yyyy")</f>
        <v>2015</v>
      </c>
      <c r="O1382" t="b">
        <v>0</v>
      </c>
      <c r="P1382">
        <v>5</v>
      </c>
      <c r="Q1382" t="b">
        <v>1</v>
      </c>
      <c r="R1382" t="s">
        <v>8275</v>
      </c>
      <c r="S1382" s="5">
        <f>Table1[[#This Row],[pledged]]/Table1[[#This Row],[goal]]</f>
        <v>4.24</v>
      </c>
      <c r="T1382" s="6">
        <f>Table1[[#This Row],[pledged]]/Table1[[#This Row],[backers_count]]</f>
        <v>21.2</v>
      </c>
      <c r="U1382" t="s">
        <v>8324</v>
      </c>
      <c r="V1382" t="s">
        <v>8325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f>(Table1[[#This Row],[deadline]]/86400)+25569+(-5/24)</f>
        <v>42733.006076388883</v>
      </c>
      <c r="K1383" s="11" t="str">
        <f>TEXT(Table1[[#This Row],[deadline date time serial]],"yyyy")</f>
        <v>2016</v>
      </c>
      <c r="L1383">
        <v>1480396125</v>
      </c>
      <c r="M1383" s="10">
        <f>(Table1[[#This Row],[launched_at]]/86400)+25569+(-5/24)</f>
        <v>42703.006076388883</v>
      </c>
      <c r="N1383" s="9" t="str">
        <f>TEXT(Table1[[#This Row],[launched_at date time serial]], "yyyy")</f>
        <v>2016</v>
      </c>
      <c r="O1383" t="b">
        <v>0</v>
      </c>
      <c r="P1383">
        <v>73</v>
      </c>
      <c r="Q1383" t="b">
        <v>1</v>
      </c>
      <c r="R1383" t="s">
        <v>8275</v>
      </c>
      <c r="S1383" s="5">
        <f>Table1[[#This Row],[pledged]]/Table1[[#This Row],[goal]]</f>
        <v>1.071</v>
      </c>
      <c r="T1383" s="6">
        <f>Table1[[#This Row],[pledged]]/Table1[[#This Row],[backers_count]]</f>
        <v>73.356164383561648</v>
      </c>
      <c r="U1383" t="s">
        <v>8324</v>
      </c>
      <c r="V1383" t="s">
        <v>8325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f>(Table1[[#This Row],[deadline]]/86400)+25569+(-5/24)</f>
        <v>41400.591851851852</v>
      </c>
      <c r="K1384" s="11" t="str">
        <f>TEXT(Table1[[#This Row],[deadline date time serial]],"yyyy")</f>
        <v>2013</v>
      </c>
      <c r="L1384">
        <v>1365275536</v>
      </c>
      <c r="M1384" s="10">
        <f>(Table1[[#This Row],[launched_at]]/86400)+25569+(-5/24)</f>
        <v>41370.591851851852</v>
      </c>
      <c r="N1384" s="9" t="str">
        <f>TEXT(Table1[[#This Row],[launched_at date time serial]], "yyyy")</f>
        <v>2013</v>
      </c>
      <c r="O1384" t="b">
        <v>0</v>
      </c>
      <c r="P1384">
        <v>148</v>
      </c>
      <c r="Q1384" t="b">
        <v>1</v>
      </c>
      <c r="R1384" t="s">
        <v>8275</v>
      </c>
      <c r="S1384" s="5">
        <f>Table1[[#This Row],[pledged]]/Table1[[#This Row],[goal]]</f>
        <v>1.043625</v>
      </c>
      <c r="T1384" s="6">
        <f>Table1[[#This Row],[pledged]]/Table1[[#This Row],[backers_count]]</f>
        <v>56.412162162162161</v>
      </c>
      <c r="U1384" t="s">
        <v>8324</v>
      </c>
      <c r="V1384" t="s">
        <v>8325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f>(Table1[[#This Row],[deadline]]/86400)+25569+(-5/24)</f>
        <v>42726.866643518515</v>
      </c>
      <c r="K1385" s="11" t="str">
        <f>TEXT(Table1[[#This Row],[deadline date time serial]],"yyyy")</f>
        <v>2016</v>
      </c>
      <c r="L1385">
        <v>1480729678</v>
      </c>
      <c r="M1385" s="10">
        <f>(Table1[[#This Row],[launched_at]]/86400)+25569+(-5/24)</f>
        <v>42706.866643518515</v>
      </c>
      <c r="N1385" s="9" t="str">
        <f>TEXT(Table1[[#This Row],[launched_at date time serial]], "yyyy")</f>
        <v>2016</v>
      </c>
      <c r="O1385" t="b">
        <v>0</v>
      </c>
      <c r="P1385">
        <v>93</v>
      </c>
      <c r="Q1385" t="b">
        <v>1</v>
      </c>
      <c r="R1385" t="s">
        <v>8275</v>
      </c>
      <c r="S1385" s="5">
        <f>Table1[[#This Row],[pledged]]/Table1[[#This Row],[goal]]</f>
        <v>2.124090909090909</v>
      </c>
      <c r="T1385" s="6">
        <f>Table1[[#This Row],[pledged]]/Table1[[#This Row],[backers_count]]</f>
        <v>50.247311827956992</v>
      </c>
      <c r="U1385" t="s">
        <v>8324</v>
      </c>
      <c r="V1385" t="s">
        <v>8325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f>(Table1[[#This Row],[deadline]]/86400)+25569+(-5/24)</f>
        <v>42190.526874999996</v>
      </c>
      <c r="K1386" s="11" t="str">
        <f>TEXT(Table1[[#This Row],[deadline date time serial]],"yyyy")</f>
        <v>2015</v>
      </c>
      <c r="L1386">
        <v>1433525922</v>
      </c>
      <c r="M1386" s="10">
        <f>(Table1[[#This Row],[launched_at]]/86400)+25569+(-5/24)</f>
        <v>42160.526874999996</v>
      </c>
      <c r="N1386" s="9" t="str">
        <f>TEXT(Table1[[#This Row],[launched_at date time serial]], "yyyy")</f>
        <v>2015</v>
      </c>
      <c r="O1386" t="b">
        <v>0</v>
      </c>
      <c r="P1386">
        <v>63</v>
      </c>
      <c r="Q1386" t="b">
        <v>1</v>
      </c>
      <c r="R1386" t="s">
        <v>8275</v>
      </c>
      <c r="S1386" s="5">
        <f>Table1[[#This Row],[pledged]]/Table1[[#This Row],[goal]]</f>
        <v>1.2408571428571429</v>
      </c>
      <c r="T1386" s="6">
        <f>Table1[[#This Row],[pledged]]/Table1[[#This Row],[backers_count]]</f>
        <v>68.936507936507937</v>
      </c>
      <c r="U1386" t="s">
        <v>8324</v>
      </c>
      <c r="V1386" t="s">
        <v>8325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f>(Table1[[#This Row],[deadline]]/86400)+25569+(-5/24)</f>
        <v>42489.299305555549</v>
      </c>
      <c r="K1387" s="11" t="str">
        <f>TEXT(Table1[[#This Row],[deadline date time serial]],"yyyy")</f>
        <v>2016</v>
      </c>
      <c r="L1387">
        <v>1457109121</v>
      </c>
      <c r="M1387" s="10">
        <f>(Table1[[#This Row],[launched_at]]/86400)+25569+(-5/24)</f>
        <v>42433.480567129627</v>
      </c>
      <c r="N1387" s="9" t="str">
        <f>TEXT(Table1[[#This Row],[launched_at date time serial]], "yyyy")</f>
        <v>2016</v>
      </c>
      <c r="O1387" t="b">
        <v>0</v>
      </c>
      <c r="P1387">
        <v>134</v>
      </c>
      <c r="Q1387" t="b">
        <v>1</v>
      </c>
      <c r="R1387" t="s">
        <v>8275</v>
      </c>
      <c r="S1387" s="5">
        <f>Table1[[#This Row],[pledged]]/Table1[[#This Row],[goal]]</f>
        <v>1.10406125</v>
      </c>
      <c r="T1387" s="6">
        <f>Table1[[#This Row],[pledged]]/Table1[[#This Row],[backers_count]]</f>
        <v>65.914104477611943</v>
      </c>
      <c r="U1387" t="s">
        <v>8324</v>
      </c>
      <c r="V1387" t="s">
        <v>8325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f>(Table1[[#This Row],[deadline]]/86400)+25569+(-5/24)</f>
        <v>42214.438530092586</v>
      </c>
      <c r="K1388" s="11" t="str">
        <f>TEXT(Table1[[#This Row],[deadline date time serial]],"yyyy")</f>
        <v>2015</v>
      </c>
      <c r="L1388">
        <v>1435591889</v>
      </c>
      <c r="M1388" s="10">
        <f>(Table1[[#This Row],[launched_at]]/86400)+25569+(-5/24)</f>
        <v>42184.438530092586</v>
      </c>
      <c r="N1388" s="9" t="str">
        <f>TEXT(Table1[[#This Row],[launched_at date time serial]], "yyyy")</f>
        <v>2015</v>
      </c>
      <c r="O1388" t="b">
        <v>0</v>
      </c>
      <c r="P1388">
        <v>14</v>
      </c>
      <c r="Q1388" t="b">
        <v>1</v>
      </c>
      <c r="R1388" t="s">
        <v>8275</v>
      </c>
      <c r="S1388" s="5">
        <f>Table1[[#This Row],[pledged]]/Table1[[#This Row],[goal]]</f>
        <v>2.1875</v>
      </c>
      <c r="T1388" s="6">
        <f>Table1[[#This Row],[pledged]]/Table1[[#This Row],[backers_count]]</f>
        <v>62.5</v>
      </c>
      <c r="U1388" t="s">
        <v>8324</v>
      </c>
      <c r="V1388" t="s">
        <v>8325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f>(Table1[[#This Row],[deadline]]/86400)+25569+(-5/24)</f>
        <v>42157.979166666664</v>
      </c>
      <c r="K1389" s="11" t="str">
        <f>TEXT(Table1[[#This Row],[deadline date time serial]],"yyyy")</f>
        <v>2015</v>
      </c>
      <c r="L1389">
        <v>1430604395</v>
      </c>
      <c r="M1389" s="10">
        <f>(Table1[[#This Row],[launched_at]]/86400)+25569+(-5/24)</f>
        <v>42126.712905092594</v>
      </c>
      <c r="N1389" s="9" t="str">
        <f>TEXT(Table1[[#This Row],[launched_at date time serial]], "yyyy")</f>
        <v>2015</v>
      </c>
      <c r="O1389" t="b">
        <v>0</v>
      </c>
      <c r="P1389">
        <v>78</v>
      </c>
      <c r="Q1389" t="b">
        <v>1</v>
      </c>
      <c r="R1389" t="s">
        <v>8275</v>
      </c>
      <c r="S1389" s="5">
        <f>Table1[[#This Row],[pledged]]/Table1[[#This Row],[goal]]</f>
        <v>1.36625</v>
      </c>
      <c r="T1389" s="6">
        <f>Table1[[#This Row],[pledged]]/Table1[[#This Row],[backers_count]]</f>
        <v>70.064102564102569</v>
      </c>
      <c r="U1389" t="s">
        <v>8324</v>
      </c>
      <c r="V1389" t="s">
        <v>8325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f>(Table1[[#This Row],[deadline]]/86400)+25569+(-5/24)</f>
        <v>42660.468055555553</v>
      </c>
      <c r="K1390" s="11" t="str">
        <f>TEXT(Table1[[#This Row],[deadline date time serial]],"yyyy")</f>
        <v>2016</v>
      </c>
      <c r="L1390">
        <v>1474469117</v>
      </c>
      <c r="M1390" s="10">
        <f>(Table1[[#This Row],[launched_at]]/86400)+25569+(-5/24)</f>
        <v>42634.406446759262</v>
      </c>
      <c r="N1390" s="9" t="str">
        <f>TEXT(Table1[[#This Row],[launched_at date time serial]], "yyyy")</f>
        <v>2016</v>
      </c>
      <c r="O1390" t="b">
        <v>0</v>
      </c>
      <c r="P1390">
        <v>112</v>
      </c>
      <c r="Q1390" t="b">
        <v>1</v>
      </c>
      <c r="R1390" t="s">
        <v>8275</v>
      </c>
      <c r="S1390" s="5">
        <f>Table1[[#This Row],[pledged]]/Table1[[#This Row],[goal]]</f>
        <v>1.348074</v>
      </c>
      <c r="T1390" s="6">
        <f>Table1[[#This Row],[pledged]]/Table1[[#This Row],[backers_count]]</f>
        <v>60.181874999999998</v>
      </c>
      <c r="U1390" t="s">
        <v>8324</v>
      </c>
      <c r="V1390" t="s">
        <v>8325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f>(Table1[[#This Row],[deadline]]/86400)+25569+(-5/24)</f>
        <v>42595.272650462961</v>
      </c>
      <c r="K1391" s="11" t="str">
        <f>TEXT(Table1[[#This Row],[deadline date time serial]],"yyyy")</f>
        <v>2016</v>
      </c>
      <c r="L1391">
        <v>1468495957</v>
      </c>
      <c r="M1391" s="10">
        <f>(Table1[[#This Row],[launched_at]]/86400)+25569+(-5/24)</f>
        <v>42565.272650462961</v>
      </c>
      <c r="N1391" s="9" t="str">
        <f>TEXT(Table1[[#This Row],[launched_at date time serial]], "yyyy")</f>
        <v>2016</v>
      </c>
      <c r="O1391" t="b">
        <v>0</v>
      </c>
      <c r="P1391">
        <v>34</v>
      </c>
      <c r="Q1391" t="b">
        <v>1</v>
      </c>
      <c r="R1391" t="s">
        <v>8275</v>
      </c>
      <c r="S1391" s="5">
        <f>Table1[[#This Row],[pledged]]/Table1[[#This Row],[goal]]</f>
        <v>1.454</v>
      </c>
      <c r="T1391" s="6">
        <f>Table1[[#This Row],[pledged]]/Table1[[#This Row],[backers_count]]</f>
        <v>21.382352941176471</v>
      </c>
      <c r="U1391" t="s">
        <v>8324</v>
      </c>
      <c r="V1391" t="s">
        <v>8325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f>(Table1[[#This Row],[deadline]]/86400)+25569+(-5/24)</f>
        <v>42121.508333333331</v>
      </c>
      <c r="K1392" s="11" t="str">
        <f>TEXT(Table1[[#This Row],[deadline date time serial]],"yyyy")</f>
        <v>2015</v>
      </c>
      <c r="L1392">
        <v>1427224606</v>
      </c>
      <c r="M1392" s="10">
        <f>(Table1[[#This Row],[launched_at]]/86400)+25569+(-5/24)</f>
        <v>42087.594976851855</v>
      </c>
      <c r="N1392" s="9" t="str">
        <f>TEXT(Table1[[#This Row],[launched_at date time serial]], "yyyy")</f>
        <v>2015</v>
      </c>
      <c r="O1392" t="b">
        <v>0</v>
      </c>
      <c r="P1392">
        <v>19</v>
      </c>
      <c r="Q1392" t="b">
        <v>1</v>
      </c>
      <c r="R1392" t="s">
        <v>8275</v>
      </c>
      <c r="S1392" s="5">
        <f>Table1[[#This Row],[pledged]]/Table1[[#This Row],[goal]]</f>
        <v>1.0910714285714285</v>
      </c>
      <c r="T1392" s="6">
        <f>Table1[[#This Row],[pledged]]/Table1[[#This Row],[backers_count]]</f>
        <v>160.78947368421052</v>
      </c>
      <c r="U1392" t="s">
        <v>8324</v>
      </c>
      <c r="V1392" t="s">
        <v>8325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f>(Table1[[#This Row],[deadline]]/86400)+25569+(-5/24)</f>
        <v>42237.999305555553</v>
      </c>
      <c r="K1393" s="11" t="str">
        <f>TEXT(Table1[[#This Row],[deadline date time serial]],"yyyy")</f>
        <v>2015</v>
      </c>
      <c r="L1393">
        <v>1436369818</v>
      </c>
      <c r="M1393" s="10">
        <f>(Table1[[#This Row],[launched_at]]/86400)+25569+(-5/24)</f>
        <v>42193.442337962959</v>
      </c>
      <c r="N1393" s="9" t="str">
        <f>TEXT(Table1[[#This Row],[launched_at date time serial]], "yyyy")</f>
        <v>2015</v>
      </c>
      <c r="O1393" t="b">
        <v>0</v>
      </c>
      <c r="P1393">
        <v>13</v>
      </c>
      <c r="Q1393" t="b">
        <v>1</v>
      </c>
      <c r="R1393" t="s">
        <v>8275</v>
      </c>
      <c r="S1393" s="5">
        <f>Table1[[#This Row],[pledged]]/Table1[[#This Row],[goal]]</f>
        <v>1.1020000000000001</v>
      </c>
      <c r="T1393" s="6">
        <f>Table1[[#This Row],[pledged]]/Table1[[#This Row],[backers_count]]</f>
        <v>42.384615384615387</v>
      </c>
      <c r="U1393" t="s">
        <v>8324</v>
      </c>
      <c r="V1393" t="s">
        <v>8325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f>(Table1[[#This Row],[deadline]]/86400)+25569+(-5/24)</f>
        <v>42431.946597222217</v>
      </c>
      <c r="K1394" s="11" t="str">
        <f>TEXT(Table1[[#This Row],[deadline date time serial]],"yyyy")</f>
        <v>2016</v>
      </c>
      <c r="L1394">
        <v>1454298186</v>
      </c>
      <c r="M1394" s="10">
        <f>(Table1[[#This Row],[launched_at]]/86400)+25569+(-5/24)</f>
        <v>42400.946597222217</v>
      </c>
      <c r="N1394" s="9" t="str">
        <f>TEXT(Table1[[#This Row],[launched_at date time serial]], "yyyy")</f>
        <v>2016</v>
      </c>
      <c r="O1394" t="b">
        <v>0</v>
      </c>
      <c r="P1394">
        <v>104</v>
      </c>
      <c r="Q1394" t="b">
        <v>1</v>
      </c>
      <c r="R1394" t="s">
        <v>8275</v>
      </c>
      <c r="S1394" s="5">
        <f>Table1[[#This Row],[pledged]]/Table1[[#This Row],[goal]]</f>
        <v>1.1364000000000001</v>
      </c>
      <c r="T1394" s="6">
        <f>Table1[[#This Row],[pledged]]/Table1[[#This Row],[backers_count]]</f>
        <v>27.317307692307693</v>
      </c>
      <c r="U1394" t="s">
        <v>8324</v>
      </c>
      <c r="V1394" t="s">
        <v>8325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f>(Table1[[#This Row],[deadline]]/86400)+25569+(-5/24)</f>
        <v>42583.473645833328</v>
      </c>
      <c r="K1395" s="11" t="str">
        <f>TEXT(Table1[[#This Row],[deadline date time serial]],"yyyy")</f>
        <v>2016</v>
      </c>
      <c r="L1395">
        <v>1467476523</v>
      </c>
      <c r="M1395" s="10">
        <f>(Table1[[#This Row],[launched_at]]/86400)+25569+(-5/24)</f>
        <v>42553.473645833328</v>
      </c>
      <c r="N1395" s="9" t="str">
        <f>TEXT(Table1[[#This Row],[launched_at date time serial]], "yyyy")</f>
        <v>2016</v>
      </c>
      <c r="O1395" t="b">
        <v>0</v>
      </c>
      <c r="P1395">
        <v>52</v>
      </c>
      <c r="Q1395" t="b">
        <v>1</v>
      </c>
      <c r="R1395" t="s">
        <v>8275</v>
      </c>
      <c r="S1395" s="5">
        <f>Table1[[#This Row],[pledged]]/Table1[[#This Row],[goal]]</f>
        <v>1.0235000000000001</v>
      </c>
      <c r="T1395" s="6">
        <f>Table1[[#This Row],[pledged]]/Table1[[#This Row],[backers_count]]</f>
        <v>196.82692307692307</v>
      </c>
      <c r="U1395" t="s">
        <v>8324</v>
      </c>
      <c r="V1395" t="s">
        <v>8325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f>(Table1[[#This Row],[deadline]]/86400)+25569+(-5/24)</f>
        <v>42794.916666666664</v>
      </c>
      <c r="K1396" s="11" t="str">
        <f>TEXT(Table1[[#This Row],[deadline date time serial]],"yyyy")</f>
        <v>2017</v>
      </c>
      <c r="L1396">
        <v>1484623726</v>
      </c>
      <c r="M1396" s="10">
        <f>(Table1[[#This Row],[launched_at]]/86400)+25569+(-5/24)</f>
        <v>42751.936643518515</v>
      </c>
      <c r="N1396" s="9" t="str">
        <f>TEXT(Table1[[#This Row],[launched_at date time serial]], "yyyy")</f>
        <v>2017</v>
      </c>
      <c r="O1396" t="b">
        <v>0</v>
      </c>
      <c r="P1396">
        <v>17</v>
      </c>
      <c r="Q1396" t="b">
        <v>1</v>
      </c>
      <c r="R1396" t="s">
        <v>8275</v>
      </c>
      <c r="S1396" s="5">
        <f>Table1[[#This Row],[pledged]]/Table1[[#This Row],[goal]]</f>
        <v>1.2213333333333334</v>
      </c>
      <c r="T1396" s="6">
        <f>Table1[[#This Row],[pledged]]/Table1[[#This Row],[backers_count]]</f>
        <v>53.882352941176471</v>
      </c>
      <c r="U1396" t="s">
        <v>8324</v>
      </c>
      <c r="V1396" t="s">
        <v>8325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f>(Table1[[#This Row],[deadline]]/86400)+25569+(-5/24)</f>
        <v>42749.700011574074</v>
      </c>
      <c r="K1397" s="11" t="str">
        <f>TEXT(Table1[[#This Row],[deadline date time serial]],"yyyy")</f>
        <v>2017</v>
      </c>
      <c r="L1397">
        <v>1481838481</v>
      </c>
      <c r="M1397" s="10">
        <f>(Table1[[#This Row],[launched_at]]/86400)+25569+(-5/24)</f>
        <v>42719.700011574074</v>
      </c>
      <c r="N1397" s="9" t="str">
        <f>TEXT(Table1[[#This Row],[launched_at date time serial]], "yyyy")</f>
        <v>2016</v>
      </c>
      <c r="O1397" t="b">
        <v>0</v>
      </c>
      <c r="P1397">
        <v>82</v>
      </c>
      <c r="Q1397" t="b">
        <v>1</v>
      </c>
      <c r="R1397" t="s">
        <v>8275</v>
      </c>
      <c r="S1397" s="5">
        <f>Table1[[#This Row],[pledged]]/Table1[[#This Row],[goal]]</f>
        <v>1.1188571428571428</v>
      </c>
      <c r="T1397" s="6">
        <f>Table1[[#This Row],[pledged]]/Table1[[#This Row],[backers_count]]</f>
        <v>47.756097560975611</v>
      </c>
      <c r="U1397" t="s">
        <v>8324</v>
      </c>
      <c r="V1397" t="s">
        <v>8325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f>(Table1[[#This Row],[deadline]]/86400)+25569+(-5/24)</f>
        <v>42048.790300925924</v>
      </c>
      <c r="K1398" s="11" t="str">
        <f>TEXT(Table1[[#This Row],[deadline date time serial]],"yyyy")</f>
        <v>2015</v>
      </c>
      <c r="L1398">
        <v>1421279882</v>
      </c>
      <c r="M1398" s="10">
        <f>(Table1[[#This Row],[launched_at]]/86400)+25569+(-5/24)</f>
        <v>42018.790300925924</v>
      </c>
      <c r="N1398" s="9" t="str">
        <f>TEXT(Table1[[#This Row],[launched_at date time serial]], "yyyy")</f>
        <v>2015</v>
      </c>
      <c r="O1398" t="b">
        <v>0</v>
      </c>
      <c r="P1398">
        <v>73</v>
      </c>
      <c r="Q1398" t="b">
        <v>1</v>
      </c>
      <c r="R1398" t="s">
        <v>8275</v>
      </c>
      <c r="S1398" s="5">
        <f>Table1[[#This Row],[pledged]]/Table1[[#This Row],[goal]]</f>
        <v>1.073</v>
      </c>
      <c r="T1398" s="6">
        <f>Table1[[#This Row],[pledged]]/Table1[[#This Row],[backers_count]]</f>
        <v>88.191780821917803</v>
      </c>
      <c r="U1398" t="s">
        <v>8324</v>
      </c>
      <c r="V1398" t="s">
        <v>8325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f>(Table1[[#This Row],[deadline]]/86400)+25569+(-5/24)</f>
        <v>42670.679861111108</v>
      </c>
      <c r="K1399" s="11" t="str">
        <f>TEXT(Table1[[#This Row],[deadline date time serial]],"yyyy")</f>
        <v>2016</v>
      </c>
      <c r="L1399">
        <v>1475013710</v>
      </c>
      <c r="M1399" s="10">
        <f>(Table1[[#This Row],[launched_at]]/86400)+25569+(-5/24)</f>
        <v>42640.709606481476</v>
      </c>
      <c r="N1399" s="9" t="str">
        <f>TEXT(Table1[[#This Row],[launched_at date time serial]], "yyyy")</f>
        <v>2016</v>
      </c>
      <c r="O1399" t="b">
        <v>0</v>
      </c>
      <c r="P1399">
        <v>158</v>
      </c>
      <c r="Q1399" t="b">
        <v>1</v>
      </c>
      <c r="R1399" t="s">
        <v>8275</v>
      </c>
      <c r="S1399" s="5">
        <f>Table1[[#This Row],[pledged]]/Table1[[#This Row],[goal]]</f>
        <v>1.1385000000000001</v>
      </c>
      <c r="T1399" s="6">
        <f>Table1[[#This Row],[pledged]]/Table1[[#This Row],[backers_count]]</f>
        <v>72.056962025316452</v>
      </c>
      <c r="U1399" t="s">
        <v>8324</v>
      </c>
      <c r="V1399" t="s">
        <v>8325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f>(Table1[[#This Row],[deadline]]/86400)+25569+(-5/24)</f>
        <v>42556.665902777771</v>
      </c>
      <c r="K1400" s="11" t="str">
        <f>TEXT(Table1[[#This Row],[deadline date time serial]],"yyyy")</f>
        <v>2016</v>
      </c>
      <c r="L1400">
        <v>1465160334</v>
      </c>
      <c r="M1400" s="10">
        <f>(Table1[[#This Row],[launched_at]]/86400)+25569+(-5/24)</f>
        <v>42526.665902777771</v>
      </c>
      <c r="N1400" s="9" t="str">
        <f>TEXT(Table1[[#This Row],[launched_at date time serial]], "yyyy")</f>
        <v>2016</v>
      </c>
      <c r="O1400" t="b">
        <v>0</v>
      </c>
      <c r="P1400">
        <v>65</v>
      </c>
      <c r="Q1400" t="b">
        <v>1</v>
      </c>
      <c r="R1400" t="s">
        <v>8275</v>
      </c>
      <c r="S1400" s="5">
        <f>Table1[[#This Row],[pledged]]/Table1[[#This Row],[goal]]</f>
        <v>1.0968181818181819</v>
      </c>
      <c r="T1400" s="6">
        <f>Table1[[#This Row],[pledged]]/Table1[[#This Row],[backers_count]]</f>
        <v>74.246153846153845</v>
      </c>
      <c r="U1400" t="s">
        <v>8324</v>
      </c>
      <c r="V1400" t="s">
        <v>8325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f>(Table1[[#This Row],[deadline]]/86400)+25569+(-5/24)</f>
        <v>41918.795983796292</v>
      </c>
      <c r="K1401" s="11" t="str">
        <f>TEXT(Table1[[#This Row],[deadline date time serial]],"yyyy")</f>
        <v>2014</v>
      </c>
      <c r="L1401">
        <v>1410048373</v>
      </c>
      <c r="M1401" s="10">
        <f>(Table1[[#This Row],[launched_at]]/86400)+25569+(-5/24)</f>
        <v>41888.795983796292</v>
      </c>
      <c r="N1401" s="9" t="str">
        <f>TEXT(Table1[[#This Row],[launched_at date time serial]], "yyyy")</f>
        <v>2014</v>
      </c>
      <c r="O1401" t="b">
        <v>0</v>
      </c>
      <c r="P1401">
        <v>184</v>
      </c>
      <c r="Q1401" t="b">
        <v>1</v>
      </c>
      <c r="R1401" t="s">
        <v>8275</v>
      </c>
      <c r="S1401" s="5">
        <f>Table1[[#This Row],[pledged]]/Table1[[#This Row],[goal]]</f>
        <v>1.2614444444444444</v>
      </c>
      <c r="T1401" s="6">
        <f>Table1[[#This Row],[pledged]]/Table1[[#This Row],[backers_count]]</f>
        <v>61.701086956521742</v>
      </c>
      <c r="U1401" t="s">
        <v>8324</v>
      </c>
      <c r="V1401" t="s">
        <v>8325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f>(Table1[[#This Row],[deadline]]/86400)+25569+(-5/24)</f>
        <v>42533.020833333336</v>
      </c>
      <c r="K1402" s="11" t="str">
        <f>TEXT(Table1[[#This Row],[deadline date time serial]],"yyyy")</f>
        <v>2016</v>
      </c>
      <c r="L1402">
        <v>1462695073</v>
      </c>
      <c r="M1402" s="10">
        <f>(Table1[[#This Row],[launched_at]]/86400)+25569+(-5/24)</f>
        <v>42498.132789351854</v>
      </c>
      <c r="N1402" s="9" t="str">
        <f>TEXT(Table1[[#This Row],[launched_at date time serial]], "yyyy")</f>
        <v>2016</v>
      </c>
      <c r="O1402" t="b">
        <v>0</v>
      </c>
      <c r="P1402">
        <v>34</v>
      </c>
      <c r="Q1402" t="b">
        <v>1</v>
      </c>
      <c r="R1402" t="s">
        <v>8275</v>
      </c>
      <c r="S1402" s="5">
        <f>Table1[[#This Row],[pledged]]/Table1[[#This Row],[goal]]</f>
        <v>1.6742857142857144</v>
      </c>
      <c r="T1402" s="6">
        <f>Table1[[#This Row],[pledged]]/Table1[[#This Row],[backers_count]]</f>
        <v>17.235294117647058</v>
      </c>
      <c r="U1402" t="s">
        <v>8324</v>
      </c>
      <c r="V1402" t="s">
        <v>8325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f>(Table1[[#This Row],[deadline]]/86400)+25569+(-5/24)</f>
        <v>41420.787893518514</v>
      </c>
      <c r="K1403" s="11" t="str">
        <f>TEXT(Table1[[#This Row],[deadline date time serial]],"yyyy")</f>
        <v>2013</v>
      </c>
      <c r="L1403">
        <v>1367798074</v>
      </c>
      <c r="M1403" s="10">
        <f>(Table1[[#This Row],[launched_at]]/86400)+25569+(-5/24)</f>
        <v>41399.787893518514</v>
      </c>
      <c r="N1403" s="9" t="str">
        <f>TEXT(Table1[[#This Row],[launched_at date time serial]], "yyyy")</f>
        <v>2013</v>
      </c>
      <c r="O1403" t="b">
        <v>0</v>
      </c>
      <c r="P1403">
        <v>240</v>
      </c>
      <c r="Q1403" t="b">
        <v>1</v>
      </c>
      <c r="R1403" t="s">
        <v>8275</v>
      </c>
      <c r="S1403" s="5">
        <f>Table1[[#This Row],[pledged]]/Table1[[#This Row],[goal]]</f>
        <v>4.9652000000000003</v>
      </c>
      <c r="T1403" s="6">
        <f>Table1[[#This Row],[pledged]]/Table1[[#This Row],[backers_count]]</f>
        <v>51.720833333333331</v>
      </c>
      <c r="U1403" t="s">
        <v>8324</v>
      </c>
      <c r="V1403" t="s">
        <v>8325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f>(Table1[[#This Row],[deadline]]/86400)+25569+(-5/24)</f>
        <v>42124.803368055553</v>
      </c>
      <c r="K1404" s="11" t="str">
        <f>TEXT(Table1[[#This Row],[deadline date time serial]],"yyyy")</f>
        <v>2015</v>
      </c>
      <c r="L1404">
        <v>1425259011</v>
      </c>
      <c r="M1404" s="10">
        <f>(Table1[[#This Row],[launched_at]]/86400)+25569+(-5/24)</f>
        <v>42064.845034722217</v>
      </c>
      <c r="N1404" s="9" t="str">
        <f>TEXT(Table1[[#This Row],[launched_at date time serial]], "yyyy")</f>
        <v>2015</v>
      </c>
      <c r="O1404" t="b">
        <v>0</v>
      </c>
      <c r="P1404">
        <v>113</v>
      </c>
      <c r="Q1404" t="b">
        <v>1</v>
      </c>
      <c r="R1404" t="s">
        <v>8275</v>
      </c>
      <c r="S1404" s="5">
        <f>Table1[[#This Row],[pledged]]/Table1[[#This Row],[goal]]</f>
        <v>1.0915999999999999</v>
      </c>
      <c r="T1404" s="6">
        <f>Table1[[#This Row],[pledged]]/Table1[[#This Row],[backers_count]]</f>
        <v>24.150442477876105</v>
      </c>
      <c r="U1404" t="s">
        <v>8324</v>
      </c>
      <c r="V1404" t="s">
        <v>8325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f>(Table1[[#This Row],[deadline]]/86400)+25569+(-5/24)</f>
        <v>41480.854571759257</v>
      </c>
      <c r="K1405" s="11" t="str">
        <f>TEXT(Table1[[#This Row],[deadline date time serial]],"yyyy")</f>
        <v>2013</v>
      </c>
      <c r="L1405">
        <v>1372210235</v>
      </c>
      <c r="M1405" s="10">
        <f>(Table1[[#This Row],[launched_at]]/86400)+25569+(-5/24)</f>
        <v>41450.854571759257</v>
      </c>
      <c r="N1405" s="9" t="str">
        <f>TEXT(Table1[[#This Row],[launched_at date time serial]], "yyyy")</f>
        <v>2013</v>
      </c>
      <c r="O1405" t="b">
        <v>0</v>
      </c>
      <c r="P1405">
        <v>66</v>
      </c>
      <c r="Q1405" t="b">
        <v>1</v>
      </c>
      <c r="R1405" t="s">
        <v>8275</v>
      </c>
      <c r="S1405" s="5">
        <f>Table1[[#This Row],[pledged]]/Table1[[#This Row],[goal]]</f>
        <v>1.0257499999999999</v>
      </c>
      <c r="T1405" s="6">
        <f>Table1[[#This Row],[pledged]]/Table1[[#This Row],[backers_count]]</f>
        <v>62.166666666666664</v>
      </c>
      <c r="U1405" t="s">
        <v>8324</v>
      </c>
      <c r="V1405" t="s">
        <v>8325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f>(Table1[[#This Row],[deadline]]/86400)+25569+(-5/24)</f>
        <v>42057.30190972222</v>
      </c>
      <c r="K1406" s="11" t="str">
        <f>TEXT(Table1[[#This Row],[deadline date time serial]],"yyyy")</f>
        <v>2015</v>
      </c>
      <c r="L1406">
        <v>1422447285</v>
      </c>
      <c r="M1406" s="10">
        <f>(Table1[[#This Row],[launched_at]]/86400)+25569+(-5/24)</f>
        <v>42032.30190972222</v>
      </c>
      <c r="N1406" s="9" t="str">
        <f>TEXT(Table1[[#This Row],[launched_at date time serial]], "yyyy")</f>
        <v>2015</v>
      </c>
      <c r="O1406" t="b">
        <v>1</v>
      </c>
      <c r="P1406">
        <v>5</v>
      </c>
      <c r="Q1406" t="b">
        <v>0</v>
      </c>
      <c r="R1406" t="s">
        <v>8286</v>
      </c>
      <c r="S1406" s="5">
        <f>Table1[[#This Row],[pledged]]/Table1[[#This Row],[goal]]</f>
        <v>1.6620689655172414E-2</v>
      </c>
      <c r="T1406" s="6">
        <f>Table1[[#This Row],[pledged]]/Table1[[#This Row],[backers_count]]</f>
        <v>48.2</v>
      </c>
      <c r="U1406" t="s">
        <v>8321</v>
      </c>
      <c r="V1406" t="s">
        <v>8340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f>(Table1[[#This Row],[deadline]]/86400)+25569+(-5/24)</f>
        <v>41971.51390046296</v>
      </c>
      <c r="K1407" s="11" t="str">
        <f>TEXT(Table1[[#This Row],[deadline date time serial]],"yyyy")</f>
        <v>2014</v>
      </c>
      <c r="L1407">
        <v>1414599601</v>
      </c>
      <c r="M1407" s="10">
        <f>(Table1[[#This Row],[launched_at]]/86400)+25569+(-5/24)</f>
        <v>41941.472233796296</v>
      </c>
      <c r="N1407" s="9" t="str">
        <f>TEXT(Table1[[#This Row],[launched_at date time serial]], "yyyy")</f>
        <v>2014</v>
      </c>
      <c r="O1407" t="b">
        <v>1</v>
      </c>
      <c r="P1407">
        <v>17</v>
      </c>
      <c r="Q1407" t="b">
        <v>0</v>
      </c>
      <c r="R1407" t="s">
        <v>8286</v>
      </c>
      <c r="S1407" s="5">
        <f>Table1[[#This Row],[pledged]]/Table1[[#This Row],[goal]]</f>
        <v>4.1999999999999997E-3</v>
      </c>
      <c r="T1407" s="6">
        <f>Table1[[#This Row],[pledged]]/Table1[[#This Row],[backers_count]]</f>
        <v>6.1764705882352944</v>
      </c>
      <c r="U1407" t="s">
        <v>8321</v>
      </c>
      <c r="V1407" t="s">
        <v>8340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f>(Table1[[#This Row],[deadline]]/86400)+25569+(-5/24)</f>
        <v>42350.208333333336</v>
      </c>
      <c r="K1408" s="11" t="str">
        <f>TEXT(Table1[[#This Row],[deadline date time serial]],"yyyy")</f>
        <v>2015</v>
      </c>
      <c r="L1408">
        <v>1445336607</v>
      </c>
      <c r="M1408" s="10">
        <f>(Table1[[#This Row],[launched_at]]/86400)+25569+(-5/24)</f>
        <v>42297.224618055552</v>
      </c>
      <c r="N1408" s="9" t="str">
        <f>TEXT(Table1[[#This Row],[launched_at date time serial]], "yyyy")</f>
        <v>2015</v>
      </c>
      <c r="O1408" t="b">
        <v>0</v>
      </c>
      <c r="P1408">
        <v>3</v>
      </c>
      <c r="Q1408" t="b">
        <v>0</v>
      </c>
      <c r="R1408" t="s">
        <v>8286</v>
      </c>
      <c r="S1408" s="5">
        <f>Table1[[#This Row],[pledged]]/Table1[[#This Row],[goal]]</f>
        <v>1.25E-3</v>
      </c>
      <c r="T1408" s="6">
        <f>Table1[[#This Row],[pledged]]/Table1[[#This Row],[backers_count]]</f>
        <v>5</v>
      </c>
      <c r="U1408" t="s">
        <v>8321</v>
      </c>
      <c r="V1408" t="s">
        <v>8340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f>(Table1[[#This Row],[deadline]]/86400)+25569+(-5/24)</f>
        <v>41863.32844907407</v>
      </c>
      <c r="K1409" s="11" t="str">
        <f>TEXT(Table1[[#This Row],[deadline date time serial]],"yyyy")</f>
        <v>2014</v>
      </c>
      <c r="L1409">
        <v>1405687978</v>
      </c>
      <c r="M1409" s="10">
        <f>(Table1[[#This Row],[launched_at]]/86400)+25569+(-5/24)</f>
        <v>41838.32844907407</v>
      </c>
      <c r="N1409" s="9" t="str">
        <f>TEXT(Table1[[#This Row],[launched_at date time serial]], "yyyy")</f>
        <v>2014</v>
      </c>
      <c r="O1409" t="b">
        <v>0</v>
      </c>
      <c r="P1409">
        <v>2</v>
      </c>
      <c r="Q1409" t="b">
        <v>0</v>
      </c>
      <c r="R1409" t="s">
        <v>8286</v>
      </c>
      <c r="S1409" s="5">
        <f>Table1[[#This Row],[pledged]]/Table1[[#This Row],[goal]]</f>
        <v>5.0000000000000001E-3</v>
      </c>
      <c r="T1409" s="6">
        <f>Table1[[#This Row],[pledged]]/Table1[[#This Row],[backers_count]]</f>
        <v>7.5</v>
      </c>
      <c r="U1409" t="s">
        <v>8321</v>
      </c>
      <c r="V1409" t="s">
        <v>8340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f>(Table1[[#This Row],[deadline]]/86400)+25569+(-5/24)</f>
        <v>42321.705509259256</v>
      </c>
      <c r="K1410" s="11" t="str">
        <f>TEXT(Table1[[#This Row],[deadline date time serial]],"yyyy")</f>
        <v>2015</v>
      </c>
      <c r="L1410">
        <v>1444856156</v>
      </c>
      <c r="M1410" s="10">
        <f>(Table1[[#This Row],[launched_at]]/86400)+25569+(-5/24)</f>
        <v>42291.663842592585</v>
      </c>
      <c r="N1410" s="9" t="str">
        <f>TEXT(Table1[[#This Row],[launched_at date time serial]], "yyyy")</f>
        <v>2015</v>
      </c>
      <c r="O1410" t="b">
        <v>0</v>
      </c>
      <c r="P1410">
        <v>6</v>
      </c>
      <c r="Q1410" t="b">
        <v>0</v>
      </c>
      <c r="R1410" t="s">
        <v>8286</v>
      </c>
      <c r="S1410" s="5">
        <f>Table1[[#This Row],[pledged]]/Table1[[#This Row],[goal]]</f>
        <v>7.1999999999999995E-2</v>
      </c>
      <c r="T1410" s="6">
        <f>Table1[[#This Row],[pledged]]/Table1[[#This Row],[backers_count]]</f>
        <v>12</v>
      </c>
      <c r="U1410" t="s">
        <v>8321</v>
      </c>
      <c r="V1410" t="s">
        <v>8340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f>(Table1[[#This Row],[deadline]]/86400)+25569+(-5/24)</f>
        <v>42004.966840277775</v>
      </c>
      <c r="K1411" s="11" t="str">
        <f>TEXT(Table1[[#This Row],[deadline date time serial]],"yyyy")</f>
        <v>2014</v>
      </c>
      <c r="L1411">
        <v>1414897935</v>
      </c>
      <c r="M1411" s="10">
        <f>(Table1[[#This Row],[launched_at]]/86400)+25569+(-5/24)</f>
        <v>41944.925173611111</v>
      </c>
      <c r="N1411" s="9" t="str">
        <f>TEXT(Table1[[#This Row],[launched_at date time serial]], "yyyy")</f>
        <v>2014</v>
      </c>
      <c r="O1411" t="b">
        <v>0</v>
      </c>
      <c r="P1411">
        <v>0</v>
      </c>
      <c r="Q1411" t="b">
        <v>0</v>
      </c>
      <c r="R1411" t="s">
        <v>8286</v>
      </c>
      <c r="S1411" s="5">
        <f>Table1[[#This Row],[pledged]]/Table1[[#This Row],[goal]]</f>
        <v>0</v>
      </c>
      <c r="T1411" s="6" t="e">
        <f>Table1[[#This Row],[pledged]]/Table1[[#This Row],[backers_count]]</f>
        <v>#DIV/0!</v>
      </c>
      <c r="U1411" t="s">
        <v>8321</v>
      </c>
      <c r="V1411" t="s">
        <v>8340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f>(Table1[[#This Row],[deadline]]/86400)+25569+(-5/24)</f>
        <v>42524.110185185178</v>
      </c>
      <c r="K1412" s="11" t="str">
        <f>TEXT(Table1[[#This Row],[deadline date time serial]],"yyyy")</f>
        <v>2016</v>
      </c>
      <c r="L1412">
        <v>1461051520</v>
      </c>
      <c r="M1412" s="10">
        <f>(Table1[[#This Row],[launched_at]]/86400)+25569+(-5/24)</f>
        <v>42479.110185185178</v>
      </c>
      <c r="N1412" s="9" t="str">
        <f>TEXT(Table1[[#This Row],[launched_at date time serial]], "yyyy")</f>
        <v>2016</v>
      </c>
      <c r="O1412" t="b">
        <v>0</v>
      </c>
      <c r="P1412">
        <v>1</v>
      </c>
      <c r="Q1412" t="b">
        <v>0</v>
      </c>
      <c r="R1412" t="s">
        <v>8286</v>
      </c>
      <c r="S1412" s="5">
        <f>Table1[[#This Row],[pledged]]/Table1[[#This Row],[goal]]</f>
        <v>1.6666666666666666E-4</v>
      </c>
      <c r="T1412" s="6">
        <f>Table1[[#This Row],[pledged]]/Table1[[#This Row],[backers_count]]</f>
        <v>1</v>
      </c>
      <c r="U1412" t="s">
        <v>8321</v>
      </c>
      <c r="V1412" t="s">
        <v>8340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f>(Table1[[#This Row],[deadline]]/86400)+25569+(-5/24)</f>
        <v>42040.850694444445</v>
      </c>
      <c r="K1413" s="11" t="str">
        <f>TEXT(Table1[[#This Row],[deadline date time serial]],"yyyy")</f>
        <v>2015</v>
      </c>
      <c r="L1413">
        <v>1420766700</v>
      </c>
      <c r="M1413" s="10">
        <f>(Table1[[#This Row],[launched_at]]/86400)+25569+(-5/24)</f>
        <v>42012.850694444445</v>
      </c>
      <c r="N1413" s="9" t="str">
        <f>TEXT(Table1[[#This Row],[launched_at date time serial]], "yyyy")</f>
        <v>2015</v>
      </c>
      <c r="O1413" t="b">
        <v>0</v>
      </c>
      <c r="P1413">
        <v>3</v>
      </c>
      <c r="Q1413" t="b">
        <v>0</v>
      </c>
      <c r="R1413" t="s">
        <v>8286</v>
      </c>
      <c r="S1413" s="5">
        <f>Table1[[#This Row],[pledged]]/Table1[[#This Row],[goal]]</f>
        <v>2.3333333333333335E-3</v>
      </c>
      <c r="T1413" s="6">
        <f>Table1[[#This Row],[pledged]]/Table1[[#This Row],[backers_count]]</f>
        <v>2.3333333333333335</v>
      </c>
      <c r="U1413" t="s">
        <v>8321</v>
      </c>
      <c r="V1413" t="s">
        <v>8340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f>(Table1[[#This Row],[deadline]]/86400)+25569+(-5/24)</f>
        <v>41976.855312499996</v>
      </c>
      <c r="K1414" s="11" t="str">
        <f>TEXT(Table1[[#This Row],[deadline date time serial]],"yyyy")</f>
        <v>2014</v>
      </c>
      <c r="L1414">
        <v>1415064699</v>
      </c>
      <c r="M1414" s="10">
        <f>(Table1[[#This Row],[launched_at]]/86400)+25569+(-5/24)</f>
        <v>41946.855312499996</v>
      </c>
      <c r="N1414" s="9" t="str">
        <f>TEXT(Table1[[#This Row],[launched_at date time serial]], "yyyy")</f>
        <v>2014</v>
      </c>
      <c r="O1414" t="b">
        <v>0</v>
      </c>
      <c r="P1414">
        <v>13</v>
      </c>
      <c r="Q1414" t="b">
        <v>0</v>
      </c>
      <c r="R1414" t="s">
        <v>8286</v>
      </c>
      <c r="S1414" s="5">
        <f>Table1[[#This Row],[pledged]]/Table1[[#This Row],[goal]]</f>
        <v>4.5714285714285714E-2</v>
      </c>
      <c r="T1414" s="6">
        <f>Table1[[#This Row],[pledged]]/Table1[[#This Row],[backers_count]]</f>
        <v>24.615384615384617</v>
      </c>
      <c r="U1414" t="s">
        <v>8321</v>
      </c>
      <c r="V1414" t="s">
        <v>8340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f>(Table1[[#This Row],[deadline]]/86400)+25569+(-5/24)</f>
        <v>42420.228819444441</v>
      </c>
      <c r="K1415" s="11" t="str">
        <f>TEXT(Table1[[#This Row],[deadline date time serial]],"yyyy")</f>
        <v>2016</v>
      </c>
      <c r="L1415">
        <v>1450780170</v>
      </c>
      <c r="M1415" s="10">
        <f>(Table1[[#This Row],[launched_at]]/86400)+25569+(-5/24)</f>
        <v>42360.228819444441</v>
      </c>
      <c r="N1415" s="9" t="str">
        <f>TEXT(Table1[[#This Row],[launched_at date time serial]], "yyyy")</f>
        <v>2015</v>
      </c>
      <c r="O1415" t="b">
        <v>0</v>
      </c>
      <c r="P1415">
        <v>1</v>
      </c>
      <c r="Q1415" t="b">
        <v>0</v>
      </c>
      <c r="R1415" t="s">
        <v>8286</v>
      </c>
      <c r="S1415" s="5">
        <f>Table1[[#This Row],[pledged]]/Table1[[#This Row],[goal]]</f>
        <v>0.05</v>
      </c>
      <c r="T1415" s="6">
        <f>Table1[[#This Row],[pledged]]/Table1[[#This Row],[backers_count]]</f>
        <v>100</v>
      </c>
      <c r="U1415" t="s">
        <v>8321</v>
      </c>
      <c r="V1415" t="s">
        <v>8340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f>(Table1[[#This Row],[deadline]]/86400)+25569+(-5/24)</f>
        <v>42738.044756944444</v>
      </c>
      <c r="K1416" s="11" t="str">
        <f>TEXT(Table1[[#This Row],[deadline date time serial]],"yyyy")</f>
        <v>2017</v>
      </c>
      <c r="L1416">
        <v>1480831467</v>
      </c>
      <c r="M1416" s="10">
        <f>(Table1[[#This Row],[launched_at]]/86400)+25569+(-5/24)</f>
        <v>42708.044756944444</v>
      </c>
      <c r="N1416" s="9" t="str">
        <f>TEXT(Table1[[#This Row],[launched_at date time serial]], "yyyy")</f>
        <v>2016</v>
      </c>
      <c r="O1416" t="b">
        <v>0</v>
      </c>
      <c r="P1416">
        <v>1</v>
      </c>
      <c r="Q1416" t="b">
        <v>0</v>
      </c>
      <c r="R1416" t="s">
        <v>8286</v>
      </c>
      <c r="S1416" s="5">
        <f>Table1[[#This Row],[pledged]]/Table1[[#This Row],[goal]]</f>
        <v>2E-3</v>
      </c>
      <c r="T1416" s="6">
        <f>Table1[[#This Row],[pledged]]/Table1[[#This Row],[backers_count]]</f>
        <v>1</v>
      </c>
      <c r="U1416" t="s">
        <v>8321</v>
      </c>
      <c r="V1416" t="s">
        <v>8340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f>(Table1[[#This Row],[deadline]]/86400)+25569+(-5/24)</f>
        <v>42232.467488425922</v>
      </c>
      <c r="K1417" s="11" t="str">
        <f>TEXT(Table1[[#This Row],[deadline date time serial]],"yyyy")</f>
        <v>2015</v>
      </c>
      <c r="L1417">
        <v>1436285591</v>
      </c>
      <c r="M1417" s="10">
        <f>(Table1[[#This Row],[launched_at]]/86400)+25569+(-5/24)</f>
        <v>42192.467488425922</v>
      </c>
      <c r="N1417" s="9" t="str">
        <f>TEXT(Table1[[#This Row],[launched_at date time serial]], "yyyy")</f>
        <v>2015</v>
      </c>
      <c r="O1417" t="b">
        <v>0</v>
      </c>
      <c r="P1417">
        <v>9</v>
      </c>
      <c r="Q1417" t="b">
        <v>0</v>
      </c>
      <c r="R1417" t="s">
        <v>8286</v>
      </c>
      <c r="S1417" s="5">
        <f>Table1[[#This Row],[pledged]]/Table1[[#This Row],[goal]]</f>
        <v>0.18181818181818182</v>
      </c>
      <c r="T1417" s="6">
        <f>Table1[[#This Row],[pledged]]/Table1[[#This Row],[backers_count]]</f>
        <v>88.888888888888886</v>
      </c>
      <c r="U1417" t="s">
        <v>8321</v>
      </c>
      <c r="V1417" t="s">
        <v>8340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f>(Table1[[#This Row],[deadline]]/86400)+25569+(-5/24)</f>
        <v>42329.759479166663</v>
      </c>
      <c r="K1418" s="11" t="str">
        <f>TEXT(Table1[[#This Row],[deadline date time serial]],"yyyy")</f>
        <v>2015</v>
      </c>
      <c r="L1418">
        <v>1445552019</v>
      </c>
      <c r="M1418" s="10">
        <f>(Table1[[#This Row],[launched_at]]/86400)+25569+(-5/24)</f>
        <v>42299.717812499999</v>
      </c>
      <c r="N1418" s="9" t="str">
        <f>TEXT(Table1[[#This Row],[launched_at date time serial]], "yyyy")</f>
        <v>2015</v>
      </c>
      <c r="O1418" t="b">
        <v>0</v>
      </c>
      <c r="P1418">
        <v>0</v>
      </c>
      <c r="Q1418" t="b">
        <v>0</v>
      </c>
      <c r="R1418" t="s">
        <v>8286</v>
      </c>
      <c r="S1418" s="5">
        <f>Table1[[#This Row],[pledged]]/Table1[[#This Row],[goal]]</f>
        <v>0</v>
      </c>
      <c r="T1418" s="6" t="e">
        <f>Table1[[#This Row],[pledged]]/Table1[[#This Row],[backers_count]]</f>
        <v>#DIV/0!</v>
      </c>
      <c r="U1418" t="s">
        <v>8321</v>
      </c>
      <c r="V1418" t="s">
        <v>8340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f>(Table1[[#This Row],[deadline]]/86400)+25569+(-5/24)</f>
        <v>42262.257638888885</v>
      </c>
      <c r="K1419" s="11" t="str">
        <f>TEXT(Table1[[#This Row],[deadline date time serial]],"yyyy")</f>
        <v>2015</v>
      </c>
      <c r="L1419">
        <v>1439696174</v>
      </c>
      <c r="M1419" s="10">
        <f>(Table1[[#This Row],[launched_at]]/86400)+25569+(-5/24)</f>
        <v>42231.941828703704</v>
      </c>
      <c r="N1419" s="9" t="str">
        <f>TEXT(Table1[[#This Row],[launched_at date time serial]], "yyyy")</f>
        <v>2015</v>
      </c>
      <c r="O1419" t="b">
        <v>0</v>
      </c>
      <c r="P1419">
        <v>2</v>
      </c>
      <c r="Q1419" t="b">
        <v>0</v>
      </c>
      <c r="R1419" t="s">
        <v>8286</v>
      </c>
      <c r="S1419" s="5">
        <f>Table1[[#This Row],[pledged]]/Table1[[#This Row],[goal]]</f>
        <v>1.2222222222222223E-2</v>
      </c>
      <c r="T1419" s="6">
        <f>Table1[[#This Row],[pledged]]/Table1[[#This Row],[backers_count]]</f>
        <v>27.5</v>
      </c>
      <c r="U1419" t="s">
        <v>8321</v>
      </c>
      <c r="V1419" t="s">
        <v>8340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f>(Table1[[#This Row],[deadline]]/86400)+25569+(-5/24)</f>
        <v>42425.248078703698</v>
      </c>
      <c r="K1420" s="11" t="str">
        <f>TEXT(Table1[[#This Row],[deadline date time serial]],"yyyy")</f>
        <v>2016</v>
      </c>
      <c r="L1420">
        <v>1453805834</v>
      </c>
      <c r="M1420" s="10">
        <f>(Table1[[#This Row],[launched_at]]/86400)+25569+(-5/24)</f>
        <v>42395.248078703698</v>
      </c>
      <c r="N1420" s="9" t="str">
        <f>TEXT(Table1[[#This Row],[launched_at date time serial]], "yyyy")</f>
        <v>2016</v>
      </c>
      <c r="O1420" t="b">
        <v>0</v>
      </c>
      <c r="P1420">
        <v>1</v>
      </c>
      <c r="Q1420" t="b">
        <v>0</v>
      </c>
      <c r="R1420" t="s">
        <v>8286</v>
      </c>
      <c r="S1420" s="5">
        <f>Table1[[#This Row],[pledged]]/Table1[[#This Row],[goal]]</f>
        <v>2E-3</v>
      </c>
      <c r="T1420" s="6">
        <f>Table1[[#This Row],[pledged]]/Table1[[#This Row],[backers_count]]</f>
        <v>6</v>
      </c>
      <c r="U1420" t="s">
        <v>8321</v>
      </c>
      <c r="V1420" t="s">
        <v>8340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f>(Table1[[#This Row],[deadline]]/86400)+25569+(-5/24)</f>
        <v>42652.24790509259</v>
      </c>
      <c r="K1421" s="11" t="str">
        <f>TEXT(Table1[[#This Row],[deadline date time serial]],"yyyy")</f>
        <v>2016</v>
      </c>
      <c r="L1421">
        <v>1473418619</v>
      </c>
      <c r="M1421" s="10">
        <f>(Table1[[#This Row],[launched_at]]/86400)+25569+(-5/24)</f>
        <v>42622.24790509259</v>
      </c>
      <c r="N1421" s="9" t="str">
        <f>TEXT(Table1[[#This Row],[launched_at date time serial]], "yyyy")</f>
        <v>2016</v>
      </c>
      <c r="O1421" t="b">
        <v>0</v>
      </c>
      <c r="P1421">
        <v>10</v>
      </c>
      <c r="Q1421" t="b">
        <v>0</v>
      </c>
      <c r="R1421" t="s">
        <v>8286</v>
      </c>
      <c r="S1421" s="5">
        <f>Table1[[#This Row],[pledged]]/Table1[[#This Row],[goal]]</f>
        <v>7.0634920634920634E-2</v>
      </c>
      <c r="T1421" s="6">
        <f>Table1[[#This Row],[pledged]]/Table1[[#This Row],[backers_count]]</f>
        <v>44.5</v>
      </c>
      <c r="U1421" t="s">
        <v>8321</v>
      </c>
      <c r="V1421" t="s">
        <v>8340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f>(Table1[[#This Row],[deadline]]/86400)+25569+(-5/24)</f>
        <v>42549.459328703706</v>
      </c>
      <c r="K1422" s="11" t="str">
        <f>TEXT(Table1[[#This Row],[deadline date time serial]],"yyyy")</f>
        <v>2016</v>
      </c>
      <c r="L1422">
        <v>1464969686</v>
      </c>
      <c r="M1422" s="10">
        <f>(Table1[[#This Row],[launched_at]]/86400)+25569+(-5/24)</f>
        <v>42524.459328703706</v>
      </c>
      <c r="N1422" s="9" t="str">
        <f>TEXT(Table1[[#This Row],[launched_at date time serial]], "yyyy")</f>
        <v>2016</v>
      </c>
      <c r="O1422" t="b">
        <v>0</v>
      </c>
      <c r="P1422">
        <v>3</v>
      </c>
      <c r="Q1422" t="b">
        <v>0</v>
      </c>
      <c r="R1422" t="s">
        <v>8286</v>
      </c>
      <c r="S1422" s="5">
        <f>Table1[[#This Row],[pledged]]/Table1[[#This Row],[goal]]</f>
        <v>2.7272727272727271E-2</v>
      </c>
      <c r="T1422" s="6">
        <f>Table1[[#This Row],[pledged]]/Table1[[#This Row],[backers_count]]</f>
        <v>1</v>
      </c>
      <c r="U1422" t="s">
        <v>8321</v>
      </c>
      <c r="V1422" t="s">
        <v>8340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f>(Table1[[#This Row],[deadline]]/86400)+25569+(-5/24)</f>
        <v>42043.707280092589</v>
      </c>
      <c r="K1423" s="11" t="str">
        <f>TEXT(Table1[[#This Row],[deadline date time serial]],"yyyy")</f>
        <v>2015</v>
      </c>
      <c r="L1423">
        <v>1420840709</v>
      </c>
      <c r="M1423" s="10">
        <f>(Table1[[#This Row],[launched_at]]/86400)+25569+(-5/24)</f>
        <v>42013.707280092589</v>
      </c>
      <c r="N1423" s="9" t="str">
        <f>TEXT(Table1[[#This Row],[launched_at date time serial]], "yyyy")</f>
        <v>2015</v>
      </c>
      <c r="O1423" t="b">
        <v>0</v>
      </c>
      <c r="P1423">
        <v>2</v>
      </c>
      <c r="Q1423" t="b">
        <v>0</v>
      </c>
      <c r="R1423" t="s">
        <v>8286</v>
      </c>
      <c r="S1423" s="5">
        <f>Table1[[#This Row],[pledged]]/Table1[[#This Row],[goal]]</f>
        <v>1E-3</v>
      </c>
      <c r="T1423" s="6">
        <f>Table1[[#This Row],[pledged]]/Table1[[#This Row],[backers_count]]</f>
        <v>100</v>
      </c>
      <c r="U1423" t="s">
        <v>8321</v>
      </c>
      <c r="V1423" t="s">
        <v>8340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f>(Table1[[#This Row],[deadline]]/86400)+25569+(-5/24)</f>
        <v>42634.031296296293</v>
      </c>
      <c r="K1424" s="11" t="str">
        <f>TEXT(Table1[[#This Row],[deadline date time serial]],"yyyy")</f>
        <v>2016</v>
      </c>
      <c r="L1424">
        <v>1471844704</v>
      </c>
      <c r="M1424" s="10">
        <f>(Table1[[#This Row],[launched_at]]/86400)+25569+(-5/24)</f>
        <v>42604.031296296293</v>
      </c>
      <c r="N1424" s="9" t="str">
        <f>TEXT(Table1[[#This Row],[launched_at date time serial]], "yyyy")</f>
        <v>2016</v>
      </c>
      <c r="O1424" t="b">
        <v>0</v>
      </c>
      <c r="P1424">
        <v>2</v>
      </c>
      <c r="Q1424" t="b">
        <v>0</v>
      </c>
      <c r="R1424" t="s">
        <v>8286</v>
      </c>
      <c r="S1424" s="5">
        <f>Table1[[#This Row],[pledged]]/Table1[[#This Row],[goal]]</f>
        <v>1.0399999999999999E-3</v>
      </c>
      <c r="T1424" s="6">
        <f>Table1[[#This Row],[pledged]]/Table1[[#This Row],[backers_count]]</f>
        <v>13</v>
      </c>
      <c r="U1424" t="s">
        <v>8321</v>
      </c>
      <c r="V1424" t="s">
        <v>8340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f>(Table1[[#This Row],[deadline]]/86400)+25569+(-5/24)</f>
        <v>42370.151979166665</v>
      </c>
      <c r="K1425" s="11" t="str">
        <f>TEXT(Table1[[#This Row],[deadline date time serial]],"yyyy")</f>
        <v>2016</v>
      </c>
      <c r="L1425">
        <v>1449045531</v>
      </c>
      <c r="M1425" s="10">
        <f>(Table1[[#This Row],[launched_at]]/86400)+25569+(-5/24)</f>
        <v>42340.151979166665</v>
      </c>
      <c r="N1425" s="9" t="str">
        <f>TEXT(Table1[[#This Row],[launched_at date time serial]], "yyyy")</f>
        <v>2015</v>
      </c>
      <c r="O1425" t="b">
        <v>0</v>
      </c>
      <c r="P1425">
        <v>1</v>
      </c>
      <c r="Q1425" t="b">
        <v>0</v>
      </c>
      <c r="R1425" t="s">
        <v>8286</v>
      </c>
      <c r="S1425" s="5">
        <f>Table1[[#This Row],[pledged]]/Table1[[#This Row],[goal]]</f>
        <v>3.3333333333333335E-3</v>
      </c>
      <c r="T1425" s="6">
        <f>Table1[[#This Row],[pledged]]/Table1[[#This Row],[backers_count]]</f>
        <v>100</v>
      </c>
      <c r="U1425" t="s">
        <v>8321</v>
      </c>
      <c r="V1425" t="s">
        <v>8340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f>(Table1[[#This Row],[deadline]]/86400)+25569+(-5/24)</f>
        <v>42689.550949074073</v>
      </c>
      <c r="K1426" s="11" t="str">
        <f>TEXT(Table1[[#This Row],[deadline date time serial]],"yyyy")</f>
        <v>2016</v>
      </c>
      <c r="L1426">
        <v>1478106802</v>
      </c>
      <c r="M1426" s="10">
        <f>(Table1[[#This Row],[launched_at]]/86400)+25569+(-5/24)</f>
        <v>42676.509282407402</v>
      </c>
      <c r="N1426" s="9" t="str">
        <f>TEXT(Table1[[#This Row],[launched_at date time serial]], "yyyy")</f>
        <v>2016</v>
      </c>
      <c r="O1426" t="b">
        <v>0</v>
      </c>
      <c r="P1426">
        <v>14</v>
      </c>
      <c r="Q1426" t="b">
        <v>0</v>
      </c>
      <c r="R1426" t="s">
        <v>8286</v>
      </c>
      <c r="S1426" s="5">
        <f>Table1[[#This Row],[pledged]]/Table1[[#This Row],[goal]]</f>
        <v>0.2036</v>
      </c>
      <c r="T1426" s="6">
        <f>Table1[[#This Row],[pledged]]/Table1[[#This Row],[backers_count]]</f>
        <v>109.07142857142857</v>
      </c>
      <c r="U1426" t="s">
        <v>8321</v>
      </c>
      <c r="V1426" t="s">
        <v>8340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f>(Table1[[#This Row],[deadline]]/86400)+25569+(-5/24)</f>
        <v>42122.923136574071</v>
      </c>
      <c r="K1427" s="11" t="str">
        <f>TEXT(Table1[[#This Row],[deadline date time serial]],"yyyy")</f>
        <v>2015</v>
      </c>
      <c r="L1427">
        <v>1427684959</v>
      </c>
      <c r="M1427" s="10">
        <f>(Table1[[#This Row],[launched_at]]/86400)+25569+(-5/24)</f>
        <v>42092.923136574071</v>
      </c>
      <c r="N1427" s="9" t="str">
        <f>TEXT(Table1[[#This Row],[launched_at date time serial]], "yyyy")</f>
        <v>2015</v>
      </c>
      <c r="O1427" t="b">
        <v>0</v>
      </c>
      <c r="P1427">
        <v>0</v>
      </c>
      <c r="Q1427" t="b">
        <v>0</v>
      </c>
      <c r="R1427" t="s">
        <v>8286</v>
      </c>
      <c r="S1427" s="5">
        <f>Table1[[#This Row],[pledged]]/Table1[[#This Row],[goal]]</f>
        <v>0</v>
      </c>
      <c r="T1427" s="6" t="e">
        <f>Table1[[#This Row],[pledged]]/Table1[[#This Row],[backers_count]]</f>
        <v>#DIV/0!</v>
      </c>
      <c r="U1427" t="s">
        <v>8321</v>
      </c>
      <c r="V1427" t="s">
        <v>8340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f>(Table1[[#This Row],[deadline]]/86400)+25569+(-5/24)</f>
        <v>42240.181944444441</v>
      </c>
      <c r="K1428" s="11" t="str">
        <f>TEXT(Table1[[#This Row],[deadline date time serial]],"yyyy")</f>
        <v>2015</v>
      </c>
      <c r="L1428">
        <v>1435224120</v>
      </c>
      <c r="M1428" s="10">
        <f>(Table1[[#This Row],[launched_at]]/86400)+25569+(-5/24)</f>
        <v>42180.181944444441</v>
      </c>
      <c r="N1428" s="9" t="str">
        <f>TEXT(Table1[[#This Row],[launched_at date time serial]], "yyyy")</f>
        <v>2015</v>
      </c>
      <c r="O1428" t="b">
        <v>0</v>
      </c>
      <c r="P1428">
        <v>0</v>
      </c>
      <c r="Q1428" t="b">
        <v>0</v>
      </c>
      <c r="R1428" t="s">
        <v>8286</v>
      </c>
      <c r="S1428" s="5">
        <f>Table1[[#This Row],[pledged]]/Table1[[#This Row],[goal]]</f>
        <v>0</v>
      </c>
      <c r="T1428" s="6" t="e">
        <f>Table1[[#This Row],[pledged]]/Table1[[#This Row],[backers_count]]</f>
        <v>#DIV/0!</v>
      </c>
      <c r="U1428" t="s">
        <v>8321</v>
      </c>
      <c r="V1428" t="s">
        <v>8340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f>(Table1[[#This Row],[deadline]]/86400)+25569+(-5/24)</f>
        <v>42631.643344907403</v>
      </c>
      <c r="K1429" s="11" t="str">
        <f>TEXT(Table1[[#This Row],[deadline date time serial]],"yyyy")</f>
        <v>2016</v>
      </c>
      <c r="L1429">
        <v>1471638385</v>
      </c>
      <c r="M1429" s="10">
        <f>(Table1[[#This Row],[launched_at]]/86400)+25569+(-5/24)</f>
        <v>42601.643344907403</v>
      </c>
      <c r="N1429" s="9" t="str">
        <f>TEXT(Table1[[#This Row],[launched_at date time serial]], "yyyy")</f>
        <v>2016</v>
      </c>
      <c r="O1429" t="b">
        <v>0</v>
      </c>
      <c r="P1429">
        <v>4</v>
      </c>
      <c r="Q1429" t="b">
        <v>0</v>
      </c>
      <c r="R1429" t="s">
        <v>8286</v>
      </c>
      <c r="S1429" s="5">
        <f>Table1[[#This Row],[pledged]]/Table1[[#This Row],[goal]]</f>
        <v>8.3799999999999999E-2</v>
      </c>
      <c r="T1429" s="6">
        <f>Table1[[#This Row],[pledged]]/Table1[[#This Row],[backers_count]]</f>
        <v>104.75</v>
      </c>
      <c r="U1429" t="s">
        <v>8321</v>
      </c>
      <c r="V1429" t="s">
        <v>8340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f>(Table1[[#This Row],[deadline]]/86400)+25569+(-5/24)</f>
        <v>42462.129826388882</v>
      </c>
      <c r="K1430" s="11" t="str">
        <f>TEXT(Table1[[#This Row],[deadline date time serial]],"yyyy")</f>
        <v>2016</v>
      </c>
      <c r="L1430">
        <v>1456996017</v>
      </c>
      <c r="M1430" s="10">
        <f>(Table1[[#This Row],[launched_at]]/86400)+25569+(-5/24)</f>
        <v>42432.171493055554</v>
      </c>
      <c r="N1430" s="9" t="str">
        <f>TEXT(Table1[[#This Row],[launched_at date time serial]], "yyyy")</f>
        <v>2016</v>
      </c>
      <c r="O1430" t="b">
        <v>0</v>
      </c>
      <c r="P1430">
        <v>3</v>
      </c>
      <c r="Q1430" t="b">
        <v>0</v>
      </c>
      <c r="R1430" t="s">
        <v>8286</v>
      </c>
      <c r="S1430" s="5">
        <f>Table1[[#This Row],[pledged]]/Table1[[#This Row],[goal]]</f>
        <v>4.4999999999999998E-2</v>
      </c>
      <c r="T1430" s="6">
        <f>Table1[[#This Row],[pledged]]/Table1[[#This Row],[backers_count]]</f>
        <v>15</v>
      </c>
      <c r="U1430" t="s">
        <v>8321</v>
      </c>
      <c r="V1430" t="s">
        <v>8340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f>(Table1[[#This Row],[deadline]]/86400)+25569+(-5/24)</f>
        <v>42103.852337962962</v>
      </c>
      <c r="K1431" s="11" t="str">
        <f>TEXT(Table1[[#This Row],[deadline date time serial]],"yyyy")</f>
        <v>2015</v>
      </c>
      <c r="L1431">
        <v>1426037242</v>
      </c>
      <c r="M1431" s="10">
        <f>(Table1[[#This Row],[launched_at]]/86400)+25569+(-5/24)</f>
        <v>42073.852337962962</v>
      </c>
      <c r="N1431" s="9" t="str">
        <f>TEXT(Table1[[#This Row],[launched_at date time serial]], "yyyy")</f>
        <v>2015</v>
      </c>
      <c r="O1431" t="b">
        <v>0</v>
      </c>
      <c r="P1431">
        <v>0</v>
      </c>
      <c r="Q1431" t="b">
        <v>0</v>
      </c>
      <c r="R1431" t="s">
        <v>8286</v>
      </c>
      <c r="S1431" s="5">
        <f>Table1[[#This Row],[pledged]]/Table1[[#This Row],[goal]]</f>
        <v>0</v>
      </c>
      <c r="T1431" s="6" t="e">
        <f>Table1[[#This Row],[pledged]]/Table1[[#This Row],[backers_count]]</f>
        <v>#DIV/0!</v>
      </c>
      <c r="U1431" t="s">
        <v>8321</v>
      </c>
      <c r="V1431" t="s">
        <v>8340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f>(Table1[[#This Row],[deadline]]/86400)+25569+(-5/24)</f>
        <v>41992.605185185188</v>
      </c>
      <c r="K1432" s="11" t="str">
        <f>TEXT(Table1[[#This Row],[deadline date time serial]],"yyyy")</f>
        <v>2014</v>
      </c>
      <c r="L1432">
        <v>1416339088</v>
      </c>
      <c r="M1432" s="10">
        <f>(Table1[[#This Row],[launched_at]]/86400)+25569+(-5/24)</f>
        <v>41961.605185185188</v>
      </c>
      <c r="N1432" s="9" t="str">
        <f>TEXT(Table1[[#This Row],[launched_at date time serial]], "yyyy")</f>
        <v>2014</v>
      </c>
      <c r="O1432" t="b">
        <v>0</v>
      </c>
      <c r="P1432">
        <v>5</v>
      </c>
      <c r="Q1432" t="b">
        <v>0</v>
      </c>
      <c r="R1432" t="s">
        <v>8286</v>
      </c>
      <c r="S1432" s="5">
        <f>Table1[[#This Row],[pledged]]/Table1[[#This Row],[goal]]</f>
        <v>8.0600000000000005E-2</v>
      </c>
      <c r="T1432" s="6">
        <f>Table1[[#This Row],[pledged]]/Table1[[#This Row],[backers_count]]</f>
        <v>80.599999999999994</v>
      </c>
      <c r="U1432" t="s">
        <v>8321</v>
      </c>
      <c r="V1432" t="s">
        <v>8340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f>(Table1[[#This Row],[deadline]]/86400)+25569+(-5/24)</f>
        <v>42334.044166666667</v>
      </c>
      <c r="K1433" s="11" t="str">
        <f>TEXT(Table1[[#This Row],[deadline date time serial]],"yyyy")</f>
        <v>2015</v>
      </c>
      <c r="L1433">
        <v>1445922216</v>
      </c>
      <c r="M1433" s="10">
        <f>(Table1[[#This Row],[launched_at]]/86400)+25569+(-5/24)</f>
        <v>42304.002499999995</v>
      </c>
      <c r="N1433" s="9" t="str">
        <f>TEXT(Table1[[#This Row],[launched_at date time serial]], "yyyy")</f>
        <v>2015</v>
      </c>
      <c r="O1433" t="b">
        <v>0</v>
      </c>
      <c r="P1433">
        <v>47</v>
      </c>
      <c r="Q1433" t="b">
        <v>0</v>
      </c>
      <c r="R1433" t="s">
        <v>8286</v>
      </c>
      <c r="S1433" s="5">
        <f>Table1[[#This Row],[pledged]]/Table1[[#This Row],[goal]]</f>
        <v>0.31947058823529412</v>
      </c>
      <c r="T1433" s="6">
        <f>Table1[[#This Row],[pledged]]/Table1[[#This Row],[backers_count]]</f>
        <v>115.55319148936171</v>
      </c>
      <c r="U1433" t="s">
        <v>8321</v>
      </c>
      <c r="V1433" t="s">
        <v>8340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f>(Table1[[#This Row],[deadline]]/86400)+25569+(-5/24)</f>
        <v>42205.572083333333</v>
      </c>
      <c r="K1434" s="11" t="str">
        <f>TEXT(Table1[[#This Row],[deadline date time serial]],"yyyy")</f>
        <v>2015</v>
      </c>
      <c r="L1434">
        <v>1434825828</v>
      </c>
      <c r="M1434" s="10">
        <f>(Table1[[#This Row],[launched_at]]/86400)+25569+(-5/24)</f>
        <v>42175.572083333333</v>
      </c>
      <c r="N1434" s="9" t="str">
        <f>TEXT(Table1[[#This Row],[launched_at date time serial]], "yyyy")</f>
        <v>2015</v>
      </c>
      <c r="O1434" t="b">
        <v>0</v>
      </c>
      <c r="P1434">
        <v>0</v>
      </c>
      <c r="Q1434" t="b">
        <v>0</v>
      </c>
      <c r="R1434" t="s">
        <v>8286</v>
      </c>
      <c r="S1434" s="5">
        <f>Table1[[#This Row],[pledged]]/Table1[[#This Row],[goal]]</f>
        <v>0</v>
      </c>
      <c r="T1434" s="6" t="e">
        <f>Table1[[#This Row],[pledged]]/Table1[[#This Row],[backers_count]]</f>
        <v>#DIV/0!</v>
      </c>
      <c r="U1434" t="s">
        <v>8321</v>
      </c>
      <c r="V1434" t="s">
        <v>8340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f>(Table1[[#This Row],[deadline]]/86400)+25569+(-5/24)</f>
        <v>42714.249999999993</v>
      </c>
      <c r="K1435" s="11" t="str">
        <f>TEXT(Table1[[#This Row],[deadline date time serial]],"yyyy")</f>
        <v>2016</v>
      </c>
      <c r="L1435">
        <v>1477839675</v>
      </c>
      <c r="M1435" s="10">
        <f>(Table1[[#This Row],[launched_at]]/86400)+25569+(-5/24)</f>
        <v>42673.417534722219</v>
      </c>
      <c r="N1435" s="9" t="str">
        <f>TEXT(Table1[[#This Row],[launched_at date time serial]], "yyyy")</f>
        <v>2016</v>
      </c>
      <c r="O1435" t="b">
        <v>0</v>
      </c>
      <c r="P1435">
        <v>10</v>
      </c>
      <c r="Q1435" t="b">
        <v>0</v>
      </c>
      <c r="R1435" t="s">
        <v>8286</v>
      </c>
      <c r="S1435" s="5">
        <f>Table1[[#This Row],[pledged]]/Table1[[#This Row],[goal]]</f>
        <v>6.7083333333333328E-2</v>
      </c>
      <c r="T1435" s="6">
        <f>Table1[[#This Row],[pledged]]/Table1[[#This Row],[backers_count]]</f>
        <v>80.5</v>
      </c>
      <c r="U1435" t="s">
        <v>8321</v>
      </c>
      <c r="V1435" t="s">
        <v>8340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f>(Table1[[#This Row],[deadline]]/86400)+25569+(-5/24)</f>
        <v>42163.416666666664</v>
      </c>
      <c r="K1436" s="11" t="str">
        <f>TEXT(Table1[[#This Row],[deadline date time serial]],"yyyy")</f>
        <v>2015</v>
      </c>
      <c r="L1436">
        <v>1431973478</v>
      </c>
      <c r="M1436" s="10">
        <f>(Table1[[#This Row],[launched_at]]/86400)+25569+(-5/24)</f>
        <v>42142.558773148143</v>
      </c>
      <c r="N1436" s="9" t="str">
        <f>TEXT(Table1[[#This Row],[launched_at date time serial]], "yyyy")</f>
        <v>2015</v>
      </c>
      <c r="O1436" t="b">
        <v>0</v>
      </c>
      <c r="P1436">
        <v>11</v>
      </c>
      <c r="Q1436" t="b">
        <v>0</v>
      </c>
      <c r="R1436" t="s">
        <v>8286</v>
      </c>
      <c r="S1436" s="5">
        <f>Table1[[#This Row],[pledged]]/Table1[[#This Row],[goal]]</f>
        <v>9.987804878048781E-2</v>
      </c>
      <c r="T1436" s="6">
        <f>Table1[[#This Row],[pledged]]/Table1[[#This Row],[backers_count]]</f>
        <v>744.5454545454545</v>
      </c>
      <c r="U1436" t="s">
        <v>8321</v>
      </c>
      <c r="V1436" t="s">
        <v>8340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f>(Table1[[#This Row],[deadline]]/86400)+25569+(-5/24)</f>
        <v>42288.57199074074</v>
      </c>
      <c r="K1437" s="11" t="str">
        <f>TEXT(Table1[[#This Row],[deadline date time serial]],"yyyy")</f>
        <v>2015</v>
      </c>
      <c r="L1437">
        <v>1441997020</v>
      </c>
      <c r="M1437" s="10">
        <f>(Table1[[#This Row],[launched_at]]/86400)+25569+(-5/24)</f>
        <v>42258.57199074074</v>
      </c>
      <c r="N1437" s="9" t="str">
        <f>TEXT(Table1[[#This Row],[launched_at date time serial]], "yyyy")</f>
        <v>2015</v>
      </c>
      <c r="O1437" t="b">
        <v>0</v>
      </c>
      <c r="P1437">
        <v>2</v>
      </c>
      <c r="Q1437" t="b">
        <v>0</v>
      </c>
      <c r="R1437" t="s">
        <v>8286</v>
      </c>
      <c r="S1437" s="5">
        <f>Table1[[#This Row],[pledged]]/Table1[[#This Row],[goal]]</f>
        <v>1E-3</v>
      </c>
      <c r="T1437" s="6">
        <f>Table1[[#This Row],[pledged]]/Table1[[#This Row],[backers_count]]</f>
        <v>7.5</v>
      </c>
      <c r="U1437" t="s">
        <v>8321</v>
      </c>
      <c r="V1437" t="s">
        <v>8340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f>(Table1[[#This Row],[deadline]]/86400)+25569+(-5/24)</f>
        <v>42421.141863425924</v>
      </c>
      <c r="K1438" s="11" t="str">
        <f>TEXT(Table1[[#This Row],[deadline date time serial]],"yyyy")</f>
        <v>2016</v>
      </c>
      <c r="L1438">
        <v>1453451057</v>
      </c>
      <c r="M1438" s="10">
        <f>(Table1[[#This Row],[launched_at]]/86400)+25569+(-5/24)</f>
        <v>42391.141863425924</v>
      </c>
      <c r="N1438" s="9" t="str">
        <f>TEXT(Table1[[#This Row],[launched_at date time serial]], "yyyy")</f>
        <v>2016</v>
      </c>
      <c r="O1438" t="b">
        <v>0</v>
      </c>
      <c r="P1438">
        <v>2</v>
      </c>
      <c r="Q1438" t="b">
        <v>0</v>
      </c>
      <c r="R1438" t="s">
        <v>8286</v>
      </c>
      <c r="S1438" s="5">
        <f>Table1[[#This Row],[pledged]]/Table1[[#This Row],[goal]]</f>
        <v>7.7000000000000002E-3</v>
      </c>
      <c r="T1438" s="6">
        <f>Table1[[#This Row],[pledged]]/Table1[[#This Row],[backers_count]]</f>
        <v>38.5</v>
      </c>
      <c r="U1438" t="s">
        <v>8321</v>
      </c>
      <c r="V1438" t="s">
        <v>8340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f>(Table1[[#This Row],[deadline]]/86400)+25569+(-5/24)</f>
        <v>41832.999305555553</v>
      </c>
      <c r="K1439" s="11" t="str">
        <f>TEXT(Table1[[#This Row],[deadline date time serial]],"yyyy")</f>
        <v>2014</v>
      </c>
      <c r="L1439">
        <v>1402058739</v>
      </c>
      <c r="M1439" s="10">
        <f>(Table1[[#This Row],[launched_at]]/86400)+25569+(-5/24)</f>
        <v>41796.32336805555</v>
      </c>
      <c r="N1439" s="9" t="str">
        <f>TEXT(Table1[[#This Row],[launched_at date time serial]], "yyyy")</f>
        <v>2014</v>
      </c>
      <c r="O1439" t="b">
        <v>0</v>
      </c>
      <c r="P1439">
        <v>22</v>
      </c>
      <c r="Q1439" t="b">
        <v>0</v>
      </c>
      <c r="R1439" t="s">
        <v>8286</v>
      </c>
      <c r="S1439" s="5">
        <f>Table1[[#This Row],[pledged]]/Table1[[#This Row],[goal]]</f>
        <v>0.26900000000000002</v>
      </c>
      <c r="T1439" s="6">
        <f>Table1[[#This Row],[pledged]]/Table1[[#This Row],[backers_count]]</f>
        <v>36.68181818181818</v>
      </c>
      <c r="U1439" t="s">
        <v>8321</v>
      </c>
      <c r="V1439" t="s">
        <v>8340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f>(Table1[[#This Row],[deadline]]/86400)+25569+(-5/24)</f>
        <v>42487.371527777774</v>
      </c>
      <c r="K1440" s="11" t="str">
        <f>TEXT(Table1[[#This Row],[deadline date time serial]],"yyyy")</f>
        <v>2016</v>
      </c>
      <c r="L1440">
        <v>1459198499</v>
      </c>
      <c r="M1440" s="10">
        <f>(Table1[[#This Row],[launched_at]]/86400)+25569+(-5/24)</f>
        <v>42457.663182870368</v>
      </c>
      <c r="N1440" s="9" t="str">
        <f>TEXT(Table1[[#This Row],[launched_at date time serial]], "yyyy")</f>
        <v>2016</v>
      </c>
      <c r="O1440" t="b">
        <v>0</v>
      </c>
      <c r="P1440">
        <v>8</v>
      </c>
      <c r="Q1440" t="b">
        <v>0</v>
      </c>
      <c r="R1440" t="s">
        <v>8286</v>
      </c>
      <c r="S1440" s="5">
        <f>Table1[[#This Row],[pledged]]/Table1[[#This Row],[goal]]</f>
        <v>0.03</v>
      </c>
      <c r="T1440" s="6">
        <f>Table1[[#This Row],[pledged]]/Table1[[#This Row],[backers_count]]</f>
        <v>75</v>
      </c>
      <c r="U1440" t="s">
        <v>8321</v>
      </c>
      <c r="V1440" t="s">
        <v>8340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f>(Table1[[#This Row],[deadline]]/86400)+25569+(-5/24)</f>
        <v>42070.621539351851</v>
      </c>
      <c r="K1441" s="11" t="str">
        <f>TEXT(Table1[[#This Row],[deadline date time serial]],"yyyy")</f>
        <v>2015</v>
      </c>
      <c r="L1441">
        <v>1423166101</v>
      </c>
      <c r="M1441" s="10">
        <f>(Table1[[#This Row],[launched_at]]/86400)+25569+(-5/24)</f>
        <v>42040.621539351851</v>
      </c>
      <c r="N1441" s="9" t="str">
        <f>TEXT(Table1[[#This Row],[launched_at date time serial]], "yyyy")</f>
        <v>2015</v>
      </c>
      <c r="O1441" t="b">
        <v>0</v>
      </c>
      <c r="P1441">
        <v>6</v>
      </c>
      <c r="Q1441" t="b">
        <v>0</v>
      </c>
      <c r="R1441" t="s">
        <v>8286</v>
      </c>
      <c r="S1441" s="5">
        <f>Table1[[#This Row],[pledged]]/Table1[[#This Row],[goal]]</f>
        <v>6.6055045871559637E-2</v>
      </c>
      <c r="T1441" s="6">
        <f>Table1[[#This Row],[pledged]]/Table1[[#This Row],[backers_count]]</f>
        <v>30</v>
      </c>
      <c r="U1441" t="s">
        <v>8321</v>
      </c>
      <c r="V1441" t="s">
        <v>8340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f>(Table1[[#This Row],[deadline]]/86400)+25569+(-5/24)</f>
        <v>42516.540081018517</v>
      </c>
      <c r="K1442" s="11" t="str">
        <f>TEXT(Table1[[#This Row],[deadline date time serial]],"yyyy")</f>
        <v>2016</v>
      </c>
      <c r="L1442">
        <v>1461693463</v>
      </c>
      <c r="M1442" s="10">
        <f>(Table1[[#This Row],[launched_at]]/86400)+25569+(-5/24)</f>
        <v>42486.540081018517</v>
      </c>
      <c r="N1442" s="9" t="str">
        <f>TEXT(Table1[[#This Row],[launched_at date time serial]], "yyyy")</f>
        <v>2016</v>
      </c>
      <c r="O1442" t="b">
        <v>0</v>
      </c>
      <c r="P1442">
        <v>1</v>
      </c>
      <c r="Q1442" t="b">
        <v>0</v>
      </c>
      <c r="R1442" t="s">
        <v>8286</v>
      </c>
      <c r="S1442" s="5">
        <f>Table1[[#This Row],[pledged]]/Table1[[#This Row],[goal]]</f>
        <v>7.6923076923076926E-5</v>
      </c>
      <c r="T1442" s="6">
        <f>Table1[[#This Row],[pledged]]/Table1[[#This Row],[backers_count]]</f>
        <v>1</v>
      </c>
      <c r="U1442" t="s">
        <v>8321</v>
      </c>
      <c r="V1442" t="s">
        <v>8340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f>(Table1[[#This Row],[deadline]]/86400)+25569+(-5/24)</f>
        <v>42258.557511574072</v>
      </c>
      <c r="K1443" s="11" t="str">
        <f>TEXT(Table1[[#This Row],[deadline date time serial]],"yyyy")</f>
        <v>2015</v>
      </c>
      <c r="L1443">
        <v>1436811769</v>
      </c>
      <c r="M1443" s="10">
        <f>(Table1[[#This Row],[launched_at]]/86400)+25569+(-5/24)</f>
        <v>42198.557511574072</v>
      </c>
      <c r="N1443" s="9" t="str">
        <f>TEXT(Table1[[#This Row],[launched_at date time serial]], "yyyy")</f>
        <v>2015</v>
      </c>
      <c r="O1443" t="b">
        <v>0</v>
      </c>
      <c r="P1443">
        <v>3</v>
      </c>
      <c r="Q1443" t="b">
        <v>0</v>
      </c>
      <c r="R1443" t="s">
        <v>8286</v>
      </c>
      <c r="S1443" s="5">
        <f>Table1[[#This Row],[pledged]]/Table1[[#This Row],[goal]]</f>
        <v>1.1222222222222222E-2</v>
      </c>
      <c r="T1443" s="6">
        <f>Table1[[#This Row],[pledged]]/Table1[[#This Row],[backers_count]]</f>
        <v>673.33333333333337</v>
      </c>
      <c r="U1443" t="s">
        <v>8321</v>
      </c>
      <c r="V1443" t="s">
        <v>8340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f>(Table1[[#This Row],[deadline]]/86400)+25569+(-5/24)</f>
        <v>42515.437013888884</v>
      </c>
      <c r="K1444" s="11" t="str">
        <f>TEXT(Table1[[#This Row],[deadline date time serial]],"yyyy")</f>
        <v>2016</v>
      </c>
      <c r="L1444">
        <v>1461598158</v>
      </c>
      <c r="M1444" s="10">
        <f>(Table1[[#This Row],[launched_at]]/86400)+25569+(-5/24)</f>
        <v>42485.437013888884</v>
      </c>
      <c r="N1444" s="9" t="str">
        <f>TEXT(Table1[[#This Row],[launched_at date time serial]], "yyyy")</f>
        <v>2016</v>
      </c>
      <c r="O1444" t="b">
        <v>0</v>
      </c>
      <c r="P1444">
        <v>0</v>
      </c>
      <c r="Q1444" t="b">
        <v>0</v>
      </c>
      <c r="R1444" t="s">
        <v>8286</v>
      </c>
      <c r="S1444" s="5">
        <f>Table1[[#This Row],[pledged]]/Table1[[#This Row],[goal]]</f>
        <v>0</v>
      </c>
      <c r="T1444" s="6" t="e">
        <f>Table1[[#This Row],[pledged]]/Table1[[#This Row],[backers_count]]</f>
        <v>#DIV/0!</v>
      </c>
      <c r="U1444" t="s">
        <v>8321</v>
      </c>
      <c r="V1444" t="s">
        <v>8340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f>(Table1[[#This Row],[deadline]]/86400)+25569+(-5/24)</f>
        <v>42737.71769675926</v>
      </c>
      <c r="K1445" s="11" t="str">
        <f>TEXT(Table1[[#This Row],[deadline date time serial]],"yyyy")</f>
        <v>2017</v>
      </c>
      <c r="L1445">
        <v>1480803209</v>
      </c>
      <c r="M1445" s="10">
        <f>(Table1[[#This Row],[launched_at]]/86400)+25569+(-5/24)</f>
        <v>42707.71769675926</v>
      </c>
      <c r="N1445" s="9" t="str">
        <f>TEXT(Table1[[#This Row],[launched_at date time serial]], "yyyy")</f>
        <v>2016</v>
      </c>
      <c r="O1445" t="b">
        <v>0</v>
      </c>
      <c r="P1445">
        <v>0</v>
      </c>
      <c r="Q1445" t="b">
        <v>0</v>
      </c>
      <c r="R1445" t="s">
        <v>8286</v>
      </c>
      <c r="S1445" s="5">
        <f>Table1[[#This Row],[pledged]]/Table1[[#This Row],[goal]]</f>
        <v>0</v>
      </c>
      <c r="T1445" s="6" t="e">
        <f>Table1[[#This Row],[pledged]]/Table1[[#This Row],[backers_count]]</f>
        <v>#DIV/0!</v>
      </c>
      <c r="U1445" t="s">
        <v>8321</v>
      </c>
      <c r="V1445" t="s">
        <v>8340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f>(Table1[[#This Row],[deadline]]/86400)+25569+(-5/24)</f>
        <v>42259.665069444447</v>
      </c>
      <c r="K1446" s="11" t="str">
        <f>TEXT(Table1[[#This Row],[deadline date time serial]],"yyyy")</f>
        <v>2015</v>
      </c>
      <c r="L1446">
        <v>1436907462</v>
      </c>
      <c r="M1446" s="10">
        <f>(Table1[[#This Row],[launched_at]]/86400)+25569+(-5/24)</f>
        <v>42199.665069444447</v>
      </c>
      <c r="N1446" s="9" t="str">
        <f>TEXT(Table1[[#This Row],[launched_at date time serial]], "yyyy")</f>
        <v>2015</v>
      </c>
      <c r="O1446" t="b">
        <v>0</v>
      </c>
      <c r="P1446">
        <v>0</v>
      </c>
      <c r="Q1446" t="b">
        <v>0</v>
      </c>
      <c r="R1446" t="s">
        <v>8286</v>
      </c>
      <c r="S1446" s="5">
        <f>Table1[[#This Row],[pledged]]/Table1[[#This Row],[goal]]</f>
        <v>0</v>
      </c>
      <c r="T1446" s="6" t="e">
        <f>Table1[[#This Row],[pledged]]/Table1[[#This Row],[backers_count]]</f>
        <v>#DIV/0!</v>
      </c>
      <c r="U1446" t="s">
        <v>8321</v>
      </c>
      <c r="V1446" t="s">
        <v>8340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f>(Table1[[#This Row],[deadline]]/86400)+25569+(-5/24)</f>
        <v>42169.333969907406</v>
      </c>
      <c r="K1447" s="11" t="str">
        <f>TEXT(Table1[[#This Row],[deadline date time serial]],"yyyy")</f>
        <v>2015</v>
      </c>
      <c r="L1447">
        <v>1431694855</v>
      </c>
      <c r="M1447" s="10">
        <f>(Table1[[#This Row],[launched_at]]/86400)+25569+(-5/24)</f>
        <v>42139.333969907406</v>
      </c>
      <c r="N1447" s="9" t="str">
        <f>TEXT(Table1[[#This Row],[launched_at date time serial]], "yyyy")</f>
        <v>2015</v>
      </c>
      <c r="O1447" t="b">
        <v>0</v>
      </c>
      <c r="P1447">
        <v>0</v>
      </c>
      <c r="Q1447" t="b">
        <v>0</v>
      </c>
      <c r="R1447" t="s">
        <v>8286</v>
      </c>
      <c r="S1447" s="5">
        <f>Table1[[#This Row],[pledged]]/Table1[[#This Row],[goal]]</f>
        <v>0</v>
      </c>
      <c r="T1447" s="6" t="e">
        <f>Table1[[#This Row],[pledged]]/Table1[[#This Row],[backers_count]]</f>
        <v>#DIV/0!</v>
      </c>
      <c r="U1447" t="s">
        <v>8321</v>
      </c>
      <c r="V1447" t="s">
        <v>8340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f>(Table1[[#This Row],[deadline]]/86400)+25569+(-5/24)</f>
        <v>42481.239328703705</v>
      </c>
      <c r="K1448" s="11" t="str">
        <f>TEXT(Table1[[#This Row],[deadline date time serial]],"yyyy")</f>
        <v>2016</v>
      </c>
      <c r="L1448">
        <v>1459507478</v>
      </c>
      <c r="M1448" s="10">
        <f>(Table1[[#This Row],[launched_at]]/86400)+25569+(-5/24)</f>
        <v>42461.239328703705</v>
      </c>
      <c r="N1448" s="9" t="str">
        <f>TEXT(Table1[[#This Row],[launched_at date time serial]], "yyyy")</f>
        <v>2016</v>
      </c>
      <c r="O1448" t="b">
        <v>0</v>
      </c>
      <c r="P1448">
        <v>0</v>
      </c>
      <c r="Q1448" t="b">
        <v>0</v>
      </c>
      <c r="R1448" t="s">
        <v>8286</v>
      </c>
      <c r="S1448" s="5">
        <f>Table1[[#This Row],[pledged]]/Table1[[#This Row],[goal]]</f>
        <v>0</v>
      </c>
      <c r="T1448" s="6" t="e">
        <f>Table1[[#This Row],[pledged]]/Table1[[#This Row],[backers_count]]</f>
        <v>#DIV/0!</v>
      </c>
      <c r="U1448" t="s">
        <v>8321</v>
      </c>
      <c r="V1448" t="s">
        <v>8340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f>(Table1[[#This Row],[deadline]]/86400)+25569+(-5/24)</f>
        <v>42559.52238425926</v>
      </c>
      <c r="K1449" s="11" t="str">
        <f>TEXT(Table1[[#This Row],[deadline date time serial]],"yyyy")</f>
        <v>2016</v>
      </c>
      <c r="L1449">
        <v>1465407134</v>
      </c>
      <c r="M1449" s="10">
        <f>(Table1[[#This Row],[launched_at]]/86400)+25569+(-5/24)</f>
        <v>42529.52238425926</v>
      </c>
      <c r="N1449" s="9" t="str">
        <f>TEXT(Table1[[#This Row],[launched_at date time serial]], "yyyy")</f>
        <v>2016</v>
      </c>
      <c r="O1449" t="b">
        <v>0</v>
      </c>
      <c r="P1449">
        <v>3</v>
      </c>
      <c r="Q1449" t="b">
        <v>0</v>
      </c>
      <c r="R1449" t="s">
        <v>8286</v>
      </c>
      <c r="S1449" s="5">
        <f>Table1[[#This Row],[pledged]]/Table1[[#This Row],[goal]]</f>
        <v>1.4999999999999999E-4</v>
      </c>
      <c r="T1449" s="6">
        <f>Table1[[#This Row],[pledged]]/Table1[[#This Row],[backers_count]]</f>
        <v>25</v>
      </c>
      <c r="U1449" t="s">
        <v>8321</v>
      </c>
      <c r="V1449" t="s">
        <v>8340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f>(Table1[[#This Row],[deadline]]/86400)+25569+(-5/24)</f>
        <v>42146.017361111109</v>
      </c>
      <c r="K1450" s="11" t="str">
        <f>TEXT(Table1[[#This Row],[deadline date time serial]],"yyyy")</f>
        <v>2015</v>
      </c>
      <c r="L1450">
        <v>1429655318</v>
      </c>
      <c r="M1450" s="10">
        <f>(Table1[[#This Row],[launched_at]]/86400)+25569+(-5/24)</f>
        <v>42115.728217592587</v>
      </c>
      <c r="N1450" s="9" t="str">
        <f>TEXT(Table1[[#This Row],[launched_at date time serial]], "yyyy")</f>
        <v>2015</v>
      </c>
      <c r="O1450" t="b">
        <v>0</v>
      </c>
      <c r="P1450">
        <v>0</v>
      </c>
      <c r="Q1450" t="b">
        <v>0</v>
      </c>
      <c r="R1450" t="s">
        <v>8286</v>
      </c>
      <c r="S1450" s="5">
        <f>Table1[[#This Row],[pledged]]/Table1[[#This Row],[goal]]</f>
        <v>0</v>
      </c>
      <c r="T1450" s="6" t="e">
        <f>Table1[[#This Row],[pledged]]/Table1[[#This Row],[backers_count]]</f>
        <v>#DIV/0!</v>
      </c>
      <c r="U1450" t="s">
        <v>8321</v>
      </c>
      <c r="V1450" t="s">
        <v>8340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f>(Table1[[#This Row],[deadline]]/86400)+25569+(-5/24)</f>
        <v>42134.603067129625</v>
      </c>
      <c r="K1451" s="11" t="str">
        <f>TEXT(Table1[[#This Row],[deadline date time serial]],"yyyy")</f>
        <v>2015</v>
      </c>
      <c r="L1451">
        <v>1427138905</v>
      </c>
      <c r="M1451" s="10">
        <f>(Table1[[#This Row],[launched_at]]/86400)+25569+(-5/24)</f>
        <v>42086.603067129625</v>
      </c>
      <c r="N1451" s="9" t="str">
        <f>TEXT(Table1[[#This Row],[launched_at date time serial]], "yyyy")</f>
        <v>2015</v>
      </c>
      <c r="O1451" t="b">
        <v>0</v>
      </c>
      <c r="P1451">
        <v>0</v>
      </c>
      <c r="Q1451" t="b">
        <v>0</v>
      </c>
      <c r="R1451" t="s">
        <v>8286</v>
      </c>
      <c r="S1451" s="5">
        <f>Table1[[#This Row],[pledged]]/Table1[[#This Row],[goal]]</f>
        <v>0</v>
      </c>
      <c r="T1451" s="6" t="e">
        <f>Table1[[#This Row],[pledged]]/Table1[[#This Row],[backers_count]]</f>
        <v>#DIV/0!</v>
      </c>
      <c r="U1451" t="s">
        <v>8321</v>
      </c>
      <c r="V1451" t="s">
        <v>8340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f>(Table1[[#This Row],[deadline]]/86400)+25569+(-5/24)</f>
        <v>42419.962928240733</v>
      </c>
      <c r="K1452" s="11" t="str">
        <f>TEXT(Table1[[#This Row],[deadline date time serial]],"yyyy")</f>
        <v>2016</v>
      </c>
      <c r="L1452">
        <v>1453349197</v>
      </c>
      <c r="M1452" s="10">
        <f>(Table1[[#This Row],[launched_at]]/86400)+25569+(-5/24)</f>
        <v>42389.962928240733</v>
      </c>
      <c r="N1452" s="9" t="str">
        <f>TEXT(Table1[[#This Row],[launched_at date time serial]], "yyyy")</f>
        <v>2016</v>
      </c>
      <c r="O1452" t="b">
        <v>0</v>
      </c>
      <c r="P1452">
        <v>1</v>
      </c>
      <c r="Q1452" t="b">
        <v>0</v>
      </c>
      <c r="R1452" t="s">
        <v>8286</v>
      </c>
      <c r="S1452" s="5">
        <f>Table1[[#This Row],[pledged]]/Table1[[#This Row],[goal]]</f>
        <v>1.0000000000000001E-5</v>
      </c>
      <c r="T1452" s="6">
        <f>Table1[[#This Row],[pledged]]/Table1[[#This Row],[backers_count]]</f>
        <v>1</v>
      </c>
      <c r="U1452" t="s">
        <v>8321</v>
      </c>
      <c r="V1452" t="s">
        <v>8340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f>(Table1[[#This Row],[deadline]]/86400)+25569+(-5/24)</f>
        <v>41961.792349537034</v>
      </c>
      <c r="K1453" s="11" t="str">
        <f>TEXT(Table1[[#This Row],[deadline date time serial]],"yyyy")</f>
        <v>2014</v>
      </c>
      <c r="L1453">
        <v>1413759659</v>
      </c>
      <c r="M1453" s="10">
        <f>(Table1[[#This Row],[launched_at]]/86400)+25569+(-5/24)</f>
        <v>41931.75068287037</v>
      </c>
      <c r="N1453" s="9" t="str">
        <f>TEXT(Table1[[#This Row],[launched_at date time serial]], "yyyy")</f>
        <v>2014</v>
      </c>
      <c r="O1453" t="b">
        <v>0</v>
      </c>
      <c r="P1453">
        <v>2</v>
      </c>
      <c r="Q1453" t="b">
        <v>0</v>
      </c>
      <c r="R1453" t="s">
        <v>8286</v>
      </c>
      <c r="S1453" s="5">
        <f>Table1[[#This Row],[pledged]]/Table1[[#This Row],[goal]]</f>
        <v>1.0554089709762533E-4</v>
      </c>
      <c r="T1453" s="6">
        <f>Table1[[#This Row],[pledged]]/Table1[[#This Row],[backers_count]]</f>
        <v>1</v>
      </c>
      <c r="U1453" t="s">
        <v>8321</v>
      </c>
      <c r="V1453" t="s">
        <v>8340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f>(Table1[[#This Row],[deadline]]/86400)+25569+(-5/24)</f>
        <v>41848.494942129626</v>
      </c>
      <c r="K1454" s="11" t="str">
        <f>TEXT(Table1[[#This Row],[deadline date time serial]],"yyyy")</f>
        <v>2014</v>
      </c>
      <c r="L1454">
        <v>1403974363</v>
      </c>
      <c r="M1454" s="10">
        <f>(Table1[[#This Row],[launched_at]]/86400)+25569+(-5/24)</f>
        <v>41818.494942129626</v>
      </c>
      <c r="N1454" s="9" t="str">
        <f>TEXT(Table1[[#This Row],[launched_at date time serial]], "yyyy")</f>
        <v>2014</v>
      </c>
      <c r="O1454" t="b">
        <v>0</v>
      </c>
      <c r="P1454">
        <v>0</v>
      </c>
      <c r="Q1454" t="b">
        <v>0</v>
      </c>
      <c r="R1454" t="s">
        <v>8286</v>
      </c>
      <c r="S1454" s="5">
        <f>Table1[[#This Row],[pledged]]/Table1[[#This Row],[goal]]</f>
        <v>0</v>
      </c>
      <c r="T1454" s="6" t="e">
        <f>Table1[[#This Row],[pledged]]/Table1[[#This Row],[backers_count]]</f>
        <v>#DIV/0!</v>
      </c>
      <c r="U1454" t="s">
        <v>8321</v>
      </c>
      <c r="V1454" t="s">
        <v>8340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f>(Table1[[#This Row],[deadline]]/86400)+25569+(-5/24)</f>
        <v>42840.446145833332</v>
      </c>
      <c r="K1455" s="11" t="str">
        <f>TEXT(Table1[[#This Row],[deadline date time serial]],"yyyy")</f>
        <v>2017</v>
      </c>
      <c r="L1455">
        <v>1488386547</v>
      </c>
      <c r="M1455" s="10">
        <f>(Table1[[#This Row],[launched_at]]/86400)+25569+(-5/24)</f>
        <v>42795.487812499996</v>
      </c>
      <c r="N1455" s="9" t="str">
        <f>TEXT(Table1[[#This Row],[launched_at date time serial]], "yyyy")</f>
        <v>2017</v>
      </c>
      <c r="O1455" t="b">
        <v>0</v>
      </c>
      <c r="P1455">
        <v>0</v>
      </c>
      <c r="Q1455" t="b">
        <v>0</v>
      </c>
      <c r="R1455" t="s">
        <v>8286</v>
      </c>
      <c r="S1455" s="5">
        <f>Table1[[#This Row],[pledged]]/Table1[[#This Row],[goal]]</f>
        <v>0</v>
      </c>
      <c r="T1455" s="6" t="e">
        <f>Table1[[#This Row],[pledged]]/Table1[[#This Row],[backers_count]]</f>
        <v>#DIV/0!</v>
      </c>
      <c r="U1455" t="s">
        <v>8321</v>
      </c>
      <c r="V1455" t="s">
        <v>8340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f>(Table1[[#This Row],[deadline]]/86400)+25569+(-5/24)</f>
        <v>42484.707638888889</v>
      </c>
      <c r="K1456" s="11" t="str">
        <f>TEXT(Table1[[#This Row],[deadline date time serial]],"yyyy")</f>
        <v>2016</v>
      </c>
      <c r="L1456">
        <v>1459716480</v>
      </c>
      <c r="M1456" s="10">
        <f>(Table1[[#This Row],[launched_at]]/86400)+25569+(-5/24)</f>
        <v>42463.658333333333</v>
      </c>
      <c r="N1456" s="9" t="str">
        <f>TEXT(Table1[[#This Row],[launched_at date time serial]], "yyyy")</f>
        <v>2016</v>
      </c>
      <c r="O1456" t="b">
        <v>0</v>
      </c>
      <c r="P1456">
        <v>1</v>
      </c>
      <c r="Q1456" t="b">
        <v>0</v>
      </c>
      <c r="R1456" t="s">
        <v>8286</v>
      </c>
      <c r="S1456" s="5">
        <f>Table1[[#This Row],[pledged]]/Table1[[#This Row],[goal]]</f>
        <v>8.5714285714285719E-3</v>
      </c>
      <c r="T1456" s="6">
        <f>Table1[[#This Row],[pledged]]/Table1[[#This Row],[backers_count]]</f>
        <v>15</v>
      </c>
      <c r="U1456" t="s">
        <v>8321</v>
      </c>
      <c r="V1456" t="s">
        <v>8340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f>(Table1[[#This Row],[deadline]]/86400)+25569+(-5/24)</f>
        <v>41887.360416666663</v>
      </c>
      <c r="K1457" s="11" t="str">
        <f>TEXT(Table1[[#This Row],[deadline date time serial]],"yyyy")</f>
        <v>2014</v>
      </c>
      <c r="L1457">
        <v>1405181320</v>
      </c>
      <c r="M1457" s="10">
        <f>(Table1[[#This Row],[launched_at]]/86400)+25569+(-5/24)</f>
        <v>41832.46435185185</v>
      </c>
      <c r="N1457" s="9" t="str">
        <f>TEXT(Table1[[#This Row],[launched_at date time serial]], "yyyy")</f>
        <v>2014</v>
      </c>
      <c r="O1457" t="b">
        <v>0</v>
      </c>
      <c r="P1457">
        <v>7</v>
      </c>
      <c r="Q1457" t="b">
        <v>0</v>
      </c>
      <c r="R1457" t="s">
        <v>8286</v>
      </c>
      <c r="S1457" s="5">
        <f>Table1[[#This Row],[pledged]]/Table1[[#This Row],[goal]]</f>
        <v>0.105</v>
      </c>
      <c r="T1457" s="6">
        <f>Table1[[#This Row],[pledged]]/Table1[[#This Row],[backers_count]]</f>
        <v>225</v>
      </c>
      <c r="U1457" t="s">
        <v>8321</v>
      </c>
      <c r="V1457" t="s">
        <v>8340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f>(Table1[[#This Row],[deadline]]/86400)+25569+(-5/24)</f>
        <v>42738.460243055553</v>
      </c>
      <c r="K1458" s="11" t="str">
        <f>TEXT(Table1[[#This Row],[deadline date time serial]],"yyyy")</f>
        <v>2017</v>
      </c>
      <c r="L1458">
        <v>1480867365</v>
      </c>
      <c r="M1458" s="10">
        <f>(Table1[[#This Row],[launched_at]]/86400)+25569+(-5/24)</f>
        <v>42708.460243055553</v>
      </c>
      <c r="N1458" s="9" t="str">
        <f>TEXT(Table1[[#This Row],[launched_at date time serial]], "yyyy")</f>
        <v>2016</v>
      </c>
      <c r="O1458" t="b">
        <v>0</v>
      </c>
      <c r="P1458">
        <v>3</v>
      </c>
      <c r="Q1458" t="b">
        <v>0</v>
      </c>
      <c r="R1458" t="s">
        <v>8286</v>
      </c>
      <c r="S1458" s="5">
        <f>Table1[[#This Row],[pledged]]/Table1[[#This Row],[goal]]</f>
        <v>2.9000000000000001E-2</v>
      </c>
      <c r="T1458" s="6">
        <f>Table1[[#This Row],[pledged]]/Table1[[#This Row],[backers_count]]</f>
        <v>48.333333333333336</v>
      </c>
      <c r="U1458" t="s">
        <v>8321</v>
      </c>
      <c r="V1458" t="s">
        <v>8340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f>(Table1[[#This Row],[deadline]]/86400)+25569+(-5/24)</f>
        <v>42319.729675925926</v>
      </c>
      <c r="K1459" s="11" t="str">
        <f>TEXT(Table1[[#This Row],[deadline date time serial]],"yyyy")</f>
        <v>2015</v>
      </c>
      <c r="L1459">
        <v>1444685444</v>
      </c>
      <c r="M1459" s="10">
        <f>(Table1[[#This Row],[launched_at]]/86400)+25569+(-5/24)</f>
        <v>42289.688009259255</v>
      </c>
      <c r="N1459" s="9" t="str">
        <f>TEXT(Table1[[#This Row],[launched_at date time serial]], "yyyy")</f>
        <v>2015</v>
      </c>
      <c r="O1459" t="b">
        <v>0</v>
      </c>
      <c r="P1459">
        <v>0</v>
      </c>
      <c r="Q1459" t="b">
        <v>0</v>
      </c>
      <c r="R1459" t="s">
        <v>8286</v>
      </c>
      <c r="S1459" s="5">
        <f>Table1[[#This Row],[pledged]]/Table1[[#This Row],[goal]]</f>
        <v>0</v>
      </c>
      <c r="T1459" s="6" t="e">
        <f>Table1[[#This Row],[pledged]]/Table1[[#This Row],[backers_count]]</f>
        <v>#DIV/0!</v>
      </c>
      <c r="U1459" t="s">
        <v>8321</v>
      </c>
      <c r="V1459" t="s">
        <v>8340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f>(Table1[[#This Row],[deadline]]/86400)+25569+(-5/24)</f>
        <v>41861.958333333328</v>
      </c>
      <c r="K1460" s="11" t="str">
        <f>TEXT(Table1[[#This Row],[deadline date time serial]],"yyyy")</f>
        <v>2014</v>
      </c>
      <c r="L1460">
        <v>1405097760</v>
      </c>
      <c r="M1460" s="10">
        <f>(Table1[[#This Row],[launched_at]]/86400)+25569+(-5/24)</f>
        <v>41831.49722222222</v>
      </c>
      <c r="N1460" s="9" t="str">
        <f>TEXT(Table1[[#This Row],[launched_at date time serial]], "yyyy")</f>
        <v>2014</v>
      </c>
      <c r="O1460" t="b">
        <v>0</v>
      </c>
      <c r="P1460">
        <v>0</v>
      </c>
      <c r="Q1460" t="b">
        <v>0</v>
      </c>
      <c r="R1460" t="s">
        <v>8286</v>
      </c>
      <c r="S1460" s="5">
        <f>Table1[[#This Row],[pledged]]/Table1[[#This Row],[goal]]</f>
        <v>0</v>
      </c>
      <c r="T1460" s="6" t="e">
        <f>Table1[[#This Row],[pledged]]/Table1[[#This Row],[backers_count]]</f>
        <v>#DIV/0!</v>
      </c>
      <c r="U1460" t="s">
        <v>8321</v>
      </c>
      <c r="V1460" t="s">
        <v>8340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f>(Table1[[#This Row],[deadline]]/86400)+25569+(-5/24)</f>
        <v>42340.517361111109</v>
      </c>
      <c r="K1461" s="11" t="str">
        <f>TEXT(Table1[[#This Row],[deadline date time serial]],"yyyy")</f>
        <v>2015</v>
      </c>
      <c r="L1461">
        <v>1446612896</v>
      </c>
      <c r="M1461" s="10">
        <f>(Table1[[#This Row],[launched_at]]/86400)+25569+(-5/24)</f>
        <v>42311.996481481481</v>
      </c>
      <c r="N1461" s="9" t="str">
        <f>TEXT(Table1[[#This Row],[launched_at date time serial]], "yyyy")</f>
        <v>2015</v>
      </c>
      <c r="O1461" t="b">
        <v>0</v>
      </c>
      <c r="P1461">
        <v>0</v>
      </c>
      <c r="Q1461" t="b">
        <v>0</v>
      </c>
      <c r="R1461" t="s">
        <v>8286</v>
      </c>
      <c r="S1461" s="5">
        <f>Table1[[#This Row],[pledged]]/Table1[[#This Row],[goal]]</f>
        <v>0</v>
      </c>
      <c r="T1461" s="6" t="e">
        <f>Table1[[#This Row],[pledged]]/Table1[[#This Row],[backers_count]]</f>
        <v>#DIV/0!</v>
      </c>
      <c r="U1461" t="s">
        <v>8321</v>
      </c>
      <c r="V1461" t="s">
        <v>8340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f>(Table1[[#This Row],[deadline]]/86400)+25569+(-5/24)</f>
        <v>41973.781249999993</v>
      </c>
      <c r="K1462" s="11" t="str">
        <f>TEXT(Table1[[#This Row],[deadline date time serial]],"yyyy")</f>
        <v>2014</v>
      </c>
      <c r="L1462">
        <v>1412371898</v>
      </c>
      <c r="M1462" s="10">
        <f>(Table1[[#This Row],[launched_at]]/86400)+25569+(-5/24)</f>
        <v>41915.688634259255</v>
      </c>
      <c r="N1462" s="9" t="str">
        <f>TEXT(Table1[[#This Row],[launched_at date time serial]], "yyyy")</f>
        <v>2014</v>
      </c>
      <c r="O1462" t="b">
        <v>0</v>
      </c>
      <c r="P1462">
        <v>0</v>
      </c>
      <c r="Q1462" t="b">
        <v>0</v>
      </c>
      <c r="R1462" t="s">
        <v>8286</v>
      </c>
      <c r="S1462" s="5">
        <f>Table1[[#This Row],[pledged]]/Table1[[#This Row],[goal]]</f>
        <v>0</v>
      </c>
      <c r="T1462" s="6" t="e">
        <f>Table1[[#This Row],[pledged]]/Table1[[#This Row],[backers_count]]</f>
        <v>#DIV/0!</v>
      </c>
      <c r="U1462" t="s">
        <v>8321</v>
      </c>
      <c r="V1462" t="s">
        <v>8340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f>(Table1[[#This Row],[deadline]]/86400)+25569+(-5/24)</f>
        <v>41932.791666666664</v>
      </c>
      <c r="K1463" s="11" t="str">
        <f>TEXT(Table1[[#This Row],[deadline date time serial]],"yyyy")</f>
        <v>2014</v>
      </c>
      <c r="L1463">
        <v>1410967754</v>
      </c>
      <c r="M1463" s="10">
        <f>(Table1[[#This Row],[launched_at]]/86400)+25569+(-5/24)</f>
        <v>41899.436967592592</v>
      </c>
      <c r="N1463" s="9" t="str">
        <f>TEXT(Table1[[#This Row],[launched_at date time serial]], "yyyy")</f>
        <v>2014</v>
      </c>
      <c r="O1463" t="b">
        <v>1</v>
      </c>
      <c r="P1463">
        <v>340</v>
      </c>
      <c r="Q1463" t="b">
        <v>1</v>
      </c>
      <c r="R1463" t="s">
        <v>8287</v>
      </c>
      <c r="S1463" s="5">
        <f>Table1[[#This Row],[pledged]]/Table1[[#This Row],[goal]]</f>
        <v>1.012446</v>
      </c>
      <c r="T1463" s="6">
        <f>Table1[[#This Row],[pledged]]/Table1[[#This Row],[backers_count]]</f>
        <v>44.66673529411765</v>
      </c>
      <c r="U1463" t="s">
        <v>8321</v>
      </c>
      <c r="V1463" t="s">
        <v>8341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f>(Table1[[#This Row],[deadline]]/86400)+25569+(-5/24)</f>
        <v>41374.454525462963</v>
      </c>
      <c r="K1464" s="11" t="str">
        <f>TEXT(Table1[[#This Row],[deadline date time serial]],"yyyy")</f>
        <v>2013</v>
      </c>
      <c r="L1464">
        <v>1363017271</v>
      </c>
      <c r="M1464" s="10">
        <f>(Table1[[#This Row],[launched_at]]/86400)+25569+(-5/24)</f>
        <v>41344.454525462963</v>
      </c>
      <c r="N1464" s="9" t="str">
        <f>TEXT(Table1[[#This Row],[launched_at date time serial]], "yyyy")</f>
        <v>2013</v>
      </c>
      <c r="O1464" t="b">
        <v>1</v>
      </c>
      <c r="P1464">
        <v>150</v>
      </c>
      <c r="Q1464" t="b">
        <v>1</v>
      </c>
      <c r="R1464" t="s">
        <v>8287</v>
      </c>
      <c r="S1464" s="5">
        <f>Table1[[#This Row],[pledged]]/Table1[[#This Row],[goal]]</f>
        <v>1.085175</v>
      </c>
      <c r="T1464" s="6">
        <f>Table1[[#This Row],[pledged]]/Table1[[#This Row],[backers_count]]</f>
        <v>28.937999999999999</v>
      </c>
      <c r="U1464" t="s">
        <v>8321</v>
      </c>
      <c r="V1464" t="s">
        <v>8341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f>(Table1[[#This Row],[deadline]]/86400)+25569+(-5/24)</f>
        <v>41371.661319444444</v>
      </c>
      <c r="K1465" s="11" t="str">
        <f>TEXT(Table1[[#This Row],[deadline date time serial]],"yyyy")</f>
        <v>2013</v>
      </c>
      <c r="L1465">
        <v>1361483538</v>
      </c>
      <c r="M1465" s="10">
        <f>(Table1[[#This Row],[launched_at]]/86400)+25569+(-5/24)</f>
        <v>41326.702986111108</v>
      </c>
      <c r="N1465" s="9" t="str">
        <f>TEXT(Table1[[#This Row],[launched_at date time serial]], "yyyy")</f>
        <v>2013</v>
      </c>
      <c r="O1465" t="b">
        <v>1</v>
      </c>
      <c r="P1465">
        <v>25</v>
      </c>
      <c r="Q1465" t="b">
        <v>1</v>
      </c>
      <c r="R1465" t="s">
        <v>8287</v>
      </c>
      <c r="S1465" s="5">
        <f>Table1[[#This Row],[pledged]]/Table1[[#This Row],[goal]]</f>
        <v>1.4766666666666666</v>
      </c>
      <c r="T1465" s="6">
        <f>Table1[[#This Row],[pledged]]/Table1[[#This Row],[backers_count]]</f>
        <v>35.44</v>
      </c>
      <c r="U1465" t="s">
        <v>8321</v>
      </c>
      <c r="V1465" t="s">
        <v>8341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f>(Table1[[#This Row],[deadline]]/86400)+25569+(-5/24)</f>
        <v>41321.453217592592</v>
      </c>
      <c r="K1466" s="11" t="str">
        <f>TEXT(Table1[[#This Row],[deadline date time serial]],"yyyy")</f>
        <v>2013</v>
      </c>
      <c r="L1466">
        <v>1358437958</v>
      </c>
      <c r="M1466" s="10">
        <f>(Table1[[#This Row],[launched_at]]/86400)+25569+(-5/24)</f>
        <v>41291.453217592592</v>
      </c>
      <c r="N1466" s="9" t="str">
        <f>TEXT(Table1[[#This Row],[launched_at date time serial]], "yyyy")</f>
        <v>2013</v>
      </c>
      <c r="O1466" t="b">
        <v>1</v>
      </c>
      <c r="P1466">
        <v>234</v>
      </c>
      <c r="Q1466" t="b">
        <v>1</v>
      </c>
      <c r="R1466" t="s">
        <v>8287</v>
      </c>
      <c r="S1466" s="5">
        <f>Table1[[#This Row],[pledged]]/Table1[[#This Row],[goal]]</f>
        <v>1.6319999999999999</v>
      </c>
      <c r="T1466" s="6">
        <f>Table1[[#This Row],[pledged]]/Table1[[#This Row],[backers_count]]</f>
        <v>34.871794871794869</v>
      </c>
      <c r="U1466" t="s">
        <v>8321</v>
      </c>
      <c r="V1466" t="s">
        <v>8341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f>(Table1[[#This Row],[deadline]]/86400)+25569+(-5/24)</f>
        <v>40989.916666666664</v>
      </c>
      <c r="K1467" s="11" t="str">
        <f>TEXT(Table1[[#This Row],[deadline date time serial]],"yyyy")</f>
        <v>2012</v>
      </c>
      <c r="L1467">
        <v>1329759452</v>
      </c>
      <c r="M1467" s="10">
        <f>(Table1[[#This Row],[launched_at]]/86400)+25569+(-5/24)</f>
        <v>40959.526064814811</v>
      </c>
      <c r="N1467" s="9" t="str">
        <f>TEXT(Table1[[#This Row],[launched_at date time serial]], "yyyy")</f>
        <v>2012</v>
      </c>
      <c r="O1467" t="b">
        <v>1</v>
      </c>
      <c r="P1467">
        <v>2602</v>
      </c>
      <c r="Q1467" t="b">
        <v>1</v>
      </c>
      <c r="R1467" t="s">
        <v>8287</v>
      </c>
      <c r="S1467" s="5">
        <f>Table1[[#This Row],[pledged]]/Table1[[#This Row],[goal]]</f>
        <v>4.5641449999999999</v>
      </c>
      <c r="T1467" s="6">
        <f>Table1[[#This Row],[pledged]]/Table1[[#This Row],[backers_count]]</f>
        <v>52.622732513451197</v>
      </c>
      <c r="U1467" t="s">
        <v>8321</v>
      </c>
      <c r="V1467" t="s">
        <v>8341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f>(Table1[[#This Row],[deadline]]/86400)+25569+(-5/24)</f>
        <v>42380.999999999993</v>
      </c>
      <c r="K1468" s="11" t="str">
        <f>TEXT(Table1[[#This Row],[deadline date time serial]],"yyyy")</f>
        <v>2016</v>
      </c>
      <c r="L1468">
        <v>1449029266</v>
      </c>
      <c r="M1468" s="10">
        <f>(Table1[[#This Row],[launched_at]]/86400)+25569+(-5/24)</f>
        <v>42339.963726851849</v>
      </c>
      <c r="N1468" s="9" t="str">
        <f>TEXT(Table1[[#This Row],[launched_at date time serial]], "yyyy")</f>
        <v>2015</v>
      </c>
      <c r="O1468" t="b">
        <v>1</v>
      </c>
      <c r="P1468">
        <v>248</v>
      </c>
      <c r="Q1468" t="b">
        <v>1</v>
      </c>
      <c r="R1468" t="s">
        <v>8287</v>
      </c>
      <c r="S1468" s="5">
        <f>Table1[[#This Row],[pledged]]/Table1[[#This Row],[goal]]</f>
        <v>1.0787731249999999</v>
      </c>
      <c r="T1468" s="6">
        <f>Table1[[#This Row],[pledged]]/Table1[[#This Row],[backers_count]]</f>
        <v>69.598266129032254</v>
      </c>
      <c r="U1468" t="s">
        <v>8321</v>
      </c>
      <c r="V1468" t="s">
        <v>8341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f>(Table1[[#This Row],[deadline]]/86400)+25569+(-5/24)</f>
        <v>40993.55190972222</v>
      </c>
      <c r="K1469" s="11" t="str">
        <f>TEXT(Table1[[#This Row],[deadline date time serial]],"yyyy")</f>
        <v>2012</v>
      </c>
      <c r="L1469">
        <v>1327518885</v>
      </c>
      <c r="M1469" s="10">
        <f>(Table1[[#This Row],[launched_at]]/86400)+25569+(-5/24)</f>
        <v>40933.593576388885</v>
      </c>
      <c r="N1469" s="9" t="str">
        <f>TEXT(Table1[[#This Row],[launched_at date time serial]], "yyyy")</f>
        <v>2012</v>
      </c>
      <c r="O1469" t="b">
        <v>1</v>
      </c>
      <c r="P1469">
        <v>600</v>
      </c>
      <c r="Q1469" t="b">
        <v>1</v>
      </c>
      <c r="R1469" t="s">
        <v>8287</v>
      </c>
      <c r="S1469" s="5">
        <f>Table1[[#This Row],[pledged]]/Table1[[#This Row],[goal]]</f>
        <v>1.1508</v>
      </c>
      <c r="T1469" s="6">
        <f>Table1[[#This Row],[pledged]]/Table1[[#This Row],[backers_count]]</f>
        <v>76.72</v>
      </c>
      <c r="U1469" t="s">
        <v>8321</v>
      </c>
      <c r="V1469" t="s">
        <v>8341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f>(Table1[[#This Row],[deadline]]/86400)+25569+(-5/24)</f>
        <v>40705.806122685179</v>
      </c>
      <c r="K1470" s="11" t="str">
        <f>TEXT(Table1[[#This Row],[deadline date time serial]],"yyyy")</f>
        <v>2011</v>
      </c>
      <c r="L1470">
        <v>1302654049</v>
      </c>
      <c r="M1470" s="10">
        <f>(Table1[[#This Row],[launched_at]]/86400)+25569+(-5/24)</f>
        <v>40645.806122685179</v>
      </c>
      <c r="N1470" s="9" t="str">
        <f>TEXT(Table1[[#This Row],[launched_at date time serial]], "yyyy")</f>
        <v>2011</v>
      </c>
      <c r="O1470" t="b">
        <v>1</v>
      </c>
      <c r="P1470">
        <v>293</v>
      </c>
      <c r="Q1470" t="b">
        <v>1</v>
      </c>
      <c r="R1470" t="s">
        <v>8287</v>
      </c>
      <c r="S1470" s="5">
        <f>Table1[[#This Row],[pledged]]/Table1[[#This Row],[goal]]</f>
        <v>1.0236842105263158</v>
      </c>
      <c r="T1470" s="6">
        <f>Table1[[#This Row],[pledged]]/Table1[[#This Row],[backers_count]]</f>
        <v>33.191126279863482</v>
      </c>
      <c r="U1470" t="s">
        <v>8321</v>
      </c>
      <c r="V1470" t="s">
        <v>8341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f>(Table1[[#This Row],[deadline]]/86400)+25569+(-5/24)</f>
        <v>41320.390150462961</v>
      </c>
      <c r="K1471" s="11" t="str">
        <f>TEXT(Table1[[#This Row],[deadline date time serial]],"yyyy")</f>
        <v>2013</v>
      </c>
      <c r="L1471">
        <v>1358346109</v>
      </c>
      <c r="M1471" s="10">
        <f>(Table1[[#This Row],[launched_at]]/86400)+25569+(-5/24)</f>
        <v>41290.390150462961</v>
      </c>
      <c r="N1471" s="9" t="str">
        <f>TEXT(Table1[[#This Row],[launched_at date time serial]], "yyyy")</f>
        <v>2013</v>
      </c>
      <c r="O1471" t="b">
        <v>1</v>
      </c>
      <c r="P1471">
        <v>321</v>
      </c>
      <c r="Q1471" t="b">
        <v>1</v>
      </c>
      <c r="R1471" t="s">
        <v>8287</v>
      </c>
      <c r="S1471" s="5">
        <f>Table1[[#This Row],[pledged]]/Table1[[#This Row],[goal]]</f>
        <v>1.0842485875706214</v>
      </c>
      <c r="T1471" s="6">
        <f>Table1[[#This Row],[pledged]]/Table1[[#This Row],[backers_count]]</f>
        <v>149.46417445482865</v>
      </c>
      <c r="U1471" t="s">
        <v>8321</v>
      </c>
      <c r="V1471" t="s">
        <v>8341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f>(Table1[[#This Row],[deadline]]/86400)+25569+(-5/24)</f>
        <v>41271.618784722217</v>
      </c>
      <c r="K1472" s="11" t="str">
        <f>TEXT(Table1[[#This Row],[deadline date time serial]],"yyyy")</f>
        <v>2012</v>
      </c>
      <c r="L1472">
        <v>1354909863</v>
      </c>
      <c r="M1472" s="10">
        <f>(Table1[[#This Row],[launched_at]]/86400)+25569+(-5/24)</f>
        <v>41250.618784722217</v>
      </c>
      <c r="N1472" s="9" t="str">
        <f>TEXT(Table1[[#This Row],[launched_at date time serial]], "yyyy")</f>
        <v>2012</v>
      </c>
      <c r="O1472" t="b">
        <v>1</v>
      </c>
      <c r="P1472">
        <v>81</v>
      </c>
      <c r="Q1472" t="b">
        <v>1</v>
      </c>
      <c r="R1472" t="s">
        <v>8287</v>
      </c>
      <c r="S1472" s="5">
        <f>Table1[[#This Row],[pledged]]/Table1[[#This Row],[goal]]</f>
        <v>1.2513333333333334</v>
      </c>
      <c r="T1472" s="6">
        <f>Table1[[#This Row],[pledged]]/Table1[[#This Row],[backers_count]]</f>
        <v>23.172839506172838</v>
      </c>
      <c r="U1472" t="s">
        <v>8321</v>
      </c>
      <c r="V1472" t="s">
        <v>8341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f>(Table1[[#This Row],[deadline]]/86400)+25569+(-5/24)</f>
        <v>42103.749236111107</v>
      </c>
      <c r="K1473" s="11" t="str">
        <f>TEXT(Table1[[#This Row],[deadline date time serial]],"yyyy")</f>
        <v>2015</v>
      </c>
      <c r="L1473">
        <v>1426028334</v>
      </c>
      <c r="M1473" s="10">
        <f>(Table1[[#This Row],[launched_at]]/86400)+25569+(-5/24)</f>
        <v>42073.749236111107</v>
      </c>
      <c r="N1473" s="9" t="str">
        <f>TEXT(Table1[[#This Row],[launched_at date time serial]], "yyyy")</f>
        <v>2015</v>
      </c>
      <c r="O1473" t="b">
        <v>1</v>
      </c>
      <c r="P1473">
        <v>343</v>
      </c>
      <c r="Q1473" t="b">
        <v>1</v>
      </c>
      <c r="R1473" t="s">
        <v>8287</v>
      </c>
      <c r="S1473" s="5">
        <f>Table1[[#This Row],[pledged]]/Table1[[#This Row],[goal]]</f>
        <v>1.03840625</v>
      </c>
      <c r="T1473" s="6">
        <f>Table1[[#This Row],[pledged]]/Table1[[#This Row],[backers_count]]</f>
        <v>96.877551020408163</v>
      </c>
      <c r="U1473" t="s">
        <v>8321</v>
      </c>
      <c r="V1473" t="s">
        <v>8341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f>(Table1[[#This Row],[deadline]]/86400)+25569+(-5/24)</f>
        <v>41563.33452546296</v>
      </c>
      <c r="K1474" s="11" t="str">
        <f>TEXT(Table1[[#This Row],[deadline date time serial]],"yyyy")</f>
        <v>2013</v>
      </c>
      <c r="L1474">
        <v>1379336503</v>
      </c>
      <c r="M1474" s="10">
        <f>(Table1[[#This Row],[launched_at]]/86400)+25569+(-5/24)</f>
        <v>41533.33452546296</v>
      </c>
      <c r="N1474" s="9" t="str">
        <f>TEXT(Table1[[#This Row],[launched_at date time serial]], "yyyy")</f>
        <v>2013</v>
      </c>
      <c r="O1474" t="b">
        <v>1</v>
      </c>
      <c r="P1474">
        <v>336</v>
      </c>
      <c r="Q1474" t="b">
        <v>1</v>
      </c>
      <c r="R1474" t="s">
        <v>8287</v>
      </c>
      <c r="S1474" s="5">
        <f>Table1[[#This Row],[pledged]]/Table1[[#This Row],[goal]]</f>
        <v>1.3870400000000001</v>
      </c>
      <c r="T1474" s="6">
        <f>Table1[[#This Row],[pledged]]/Table1[[#This Row],[backers_count]]</f>
        <v>103.20238095238095</v>
      </c>
      <c r="U1474" t="s">
        <v>8321</v>
      </c>
      <c r="V1474" t="s">
        <v>8341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f>(Table1[[#This Row],[deadline]]/86400)+25569+(-5/24)</f>
        <v>40969.771284722221</v>
      </c>
      <c r="K1475" s="11" t="str">
        <f>TEXT(Table1[[#This Row],[deadline date time serial]],"yyyy")</f>
        <v>2012</v>
      </c>
      <c r="L1475">
        <v>1328052639</v>
      </c>
      <c r="M1475" s="10">
        <f>(Table1[[#This Row],[launched_at]]/86400)+25569+(-5/24)</f>
        <v>40939.771284722221</v>
      </c>
      <c r="N1475" s="9" t="str">
        <f>TEXT(Table1[[#This Row],[launched_at date time serial]], "yyyy")</f>
        <v>2012</v>
      </c>
      <c r="O1475" t="b">
        <v>1</v>
      </c>
      <c r="P1475">
        <v>47</v>
      </c>
      <c r="Q1475" t="b">
        <v>1</v>
      </c>
      <c r="R1475" t="s">
        <v>8287</v>
      </c>
      <c r="S1475" s="5">
        <f>Table1[[#This Row],[pledged]]/Table1[[#This Row],[goal]]</f>
        <v>1.20516</v>
      </c>
      <c r="T1475" s="6">
        <f>Table1[[#This Row],[pledged]]/Table1[[#This Row],[backers_count]]</f>
        <v>38.462553191489363</v>
      </c>
      <c r="U1475" t="s">
        <v>8321</v>
      </c>
      <c r="V1475" t="s">
        <v>8341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f>(Table1[[#This Row],[deadline]]/86400)+25569+(-5/24)</f>
        <v>41530.519583333335</v>
      </c>
      <c r="K1476" s="11" t="str">
        <f>TEXT(Table1[[#This Row],[deadline date time serial]],"yyyy")</f>
        <v>2013</v>
      </c>
      <c r="L1476">
        <v>1376501292</v>
      </c>
      <c r="M1476" s="10">
        <f>(Table1[[#This Row],[launched_at]]/86400)+25569+(-5/24)</f>
        <v>41500.519583333335</v>
      </c>
      <c r="N1476" s="9" t="str">
        <f>TEXT(Table1[[#This Row],[launched_at date time serial]], "yyyy")</f>
        <v>2013</v>
      </c>
      <c r="O1476" t="b">
        <v>1</v>
      </c>
      <c r="P1476">
        <v>76</v>
      </c>
      <c r="Q1476" t="b">
        <v>1</v>
      </c>
      <c r="R1476" t="s">
        <v>8287</v>
      </c>
      <c r="S1476" s="5">
        <f>Table1[[#This Row],[pledged]]/Table1[[#This Row],[goal]]</f>
        <v>1.1226666666666667</v>
      </c>
      <c r="T1476" s="6">
        <f>Table1[[#This Row],[pledged]]/Table1[[#This Row],[backers_count]]</f>
        <v>44.315789473684212</v>
      </c>
      <c r="U1476" t="s">
        <v>8321</v>
      </c>
      <c r="V1476" t="s">
        <v>8341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f>(Table1[[#This Row],[deadline]]/86400)+25569+(-5/24)</f>
        <v>41992.999305555553</v>
      </c>
      <c r="K1477" s="11" t="str">
        <f>TEXT(Table1[[#This Row],[deadline date time serial]],"yyyy")</f>
        <v>2014</v>
      </c>
      <c r="L1477">
        <v>1416244863</v>
      </c>
      <c r="M1477" s="10">
        <f>(Table1[[#This Row],[launched_at]]/86400)+25569+(-5/24)</f>
        <v>41960.514618055553</v>
      </c>
      <c r="N1477" s="9" t="str">
        <f>TEXT(Table1[[#This Row],[launched_at date time serial]], "yyyy")</f>
        <v>2014</v>
      </c>
      <c r="O1477" t="b">
        <v>1</v>
      </c>
      <c r="P1477">
        <v>441</v>
      </c>
      <c r="Q1477" t="b">
        <v>1</v>
      </c>
      <c r="R1477" t="s">
        <v>8287</v>
      </c>
      <c r="S1477" s="5">
        <f>Table1[[#This Row],[pledged]]/Table1[[#This Row],[goal]]</f>
        <v>1.8866966666666667</v>
      </c>
      <c r="T1477" s="6">
        <f>Table1[[#This Row],[pledged]]/Table1[[#This Row],[backers_count]]</f>
        <v>64.173356009070289</v>
      </c>
      <c r="U1477" t="s">
        <v>8321</v>
      </c>
      <c r="V1477" t="s">
        <v>8341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f>(Table1[[#This Row],[deadline]]/86400)+25569+(-5/24)</f>
        <v>40795.833587962959</v>
      </c>
      <c r="K1478" s="11" t="str">
        <f>TEXT(Table1[[#This Row],[deadline date time serial]],"yyyy")</f>
        <v>2011</v>
      </c>
      <c r="L1478">
        <v>1313024422</v>
      </c>
      <c r="M1478" s="10">
        <f>(Table1[[#This Row],[launched_at]]/86400)+25569+(-5/24)</f>
        <v>40765.833587962959</v>
      </c>
      <c r="N1478" s="9" t="str">
        <f>TEXT(Table1[[#This Row],[launched_at date time serial]], "yyyy")</f>
        <v>2011</v>
      </c>
      <c r="O1478" t="b">
        <v>1</v>
      </c>
      <c r="P1478">
        <v>916</v>
      </c>
      <c r="Q1478" t="b">
        <v>1</v>
      </c>
      <c r="R1478" t="s">
        <v>8287</v>
      </c>
      <c r="S1478" s="5">
        <f>Table1[[#This Row],[pledged]]/Table1[[#This Row],[goal]]</f>
        <v>6.6155466666666669</v>
      </c>
      <c r="T1478" s="6">
        <f>Table1[[#This Row],[pledged]]/Table1[[#This Row],[backers_count]]</f>
        <v>43.333275109170302</v>
      </c>
      <c r="U1478" t="s">
        <v>8321</v>
      </c>
      <c r="V1478" t="s">
        <v>8341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f>(Table1[[#This Row],[deadline]]/86400)+25569+(-5/24)</f>
        <v>40899.916666666664</v>
      </c>
      <c r="K1479" s="11" t="str">
        <f>TEXT(Table1[[#This Row],[deadline date time serial]],"yyyy")</f>
        <v>2011</v>
      </c>
      <c r="L1479">
        <v>1319467604</v>
      </c>
      <c r="M1479" s="10">
        <f>(Table1[[#This Row],[launched_at]]/86400)+25569+(-5/24)</f>
        <v>40840.407453703701</v>
      </c>
      <c r="N1479" s="9" t="str">
        <f>TEXT(Table1[[#This Row],[launched_at date time serial]], "yyyy")</f>
        <v>2011</v>
      </c>
      <c r="O1479" t="b">
        <v>1</v>
      </c>
      <c r="P1479">
        <v>369</v>
      </c>
      <c r="Q1479" t="b">
        <v>1</v>
      </c>
      <c r="R1479" t="s">
        <v>8287</v>
      </c>
      <c r="S1479" s="5">
        <f>Table1[[#This Row],[pledged]]/Table1[[#This Row],[goal]]</f>
        <v>1.1131</v>
      </c>
      <c r="T1479" s="6">
        <f>Table1[[#This Row],[pledged]]/Table1[[#This Row],[backers_count]]</f>
        <v>90.495934959349597</v>
      </c>
      <c r="U1479" t="s">
        <v>8321</v>
      </c>
      <c r="V1479" t="s">
        <v>8341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f>(Table1[[#This Row],[deadline]]/86400)+25569+(-5/24)</f>
        <v>41408.663344907407</v>
      </c>
      <c r="K1480" s="11" t="str">
        <f>TEXT(Table1[[#This Row],[deadline date time serial]],"yyyy")</f>
        <v>2013</v>
      </c>
      <c r="L1480">
        <v>1367355313</v>
      </c>
      <c r="M1480" s="10">
        <f>(Table1[[#This Row],[launched_at]]/86400)+25569+(-5/24)</f>
        <v>41394.663344907407</v>
      </c>
      <c r="N1480" s="9" t="str">
        <f>TEXT(Table1[[#This Row],[launched_at date time serial]], "yyyy")</f>
        <v>2013</v>
      </c>
      <c r="O1480" t="b">
        <v>1</v>
      </c>
      <c r="P1480">
        <v>20242</v>
      </c>
      <c r="Q1480" t="b">
        <v>1</v>
      </c>
      <c r="R1480" t="s">
        <v>8287</v>
      </c>
      <c r="S1480" s="5">
        <f>Table1[[#This Row],[pledged]]/Table1[[#This Row],[goal]]</f>
        <v>11.8161422</v>
      </c>
      <c r="T1480" s="6">
        <f>Table1[[#This Row],[pledged]]/Table1[[#This Row],[backers_count]]</f>
        <v>29.187190495010373</v>
      </c>
      <c r="U1480" t="s">
        <v>8321</v>
      </c>
      <c r="V1480" t="s">
        <v>8341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f>(Table1[[#This Row],[deadline]]/86400)+25569+(-5/24)</f>
        <v>41768.957638888889</v>
      </c>
      <c r="K1481" s="11" t="str">
        <f>TEXT(Table1[[#This Row],[deadline date time serial]],"yyyy")</f>
        <v>2014</v>
      </c>
      <c r="L1481">
        <v>1398448389</v>
      </c>
      <c r="M1481" s="10">
        <f>(Table1[[#This Row],[launched_at]]/86400)+25569+(-5/24)</f>
        <v>41754.536909722221</v>
      </c>
      <c r="N1481" s="9" t="str">
        <f>TEXT(Table1[[#This Row],[launched_at date time serial]], "yyyy")</f>
        <v>2014</v>
      </c>
      <c r="O1481" t="b">
        <v>1</v>
      </c>
      <c r="P1481">
        <v>71</v>
      </c>
      <c r="Q1481" t="b">
        <v>1</v>
      </c>
      <c r="R1481" t="s">
        <v>8287</v>
      </c>
      <c r="S1481" s="5">
        <f>Table1[[#This Row],[pledged]]/Table1[[#This Row],[goal]]</f>
        <v>1.37375</v>
      </c>
      <c r="T1481" s="6">
        <f>Table1[[#This Row],[pledged]]/Table1[[#This Row],[backers_count]]</f>
        <v>30.95774647887324</v>
      </c>
      <c r="U1481" t="s">
        <v>8321</v>
      </c>
      <c r="V1481" t="s">
        <v>8341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f>(Table1[[#This Row],[deadline]]/86400)+25569+(-5/24)</f>
        <v>41481.5</v>
      </c>
      <c r="K1482" s="11" t="str">
        <f>TEXT(Table1[[#This Row],[deadline date time serial]],"yyyy")</f>
        <v>2013</v>
      </c>
      <c r="L1482">
        <v>1373408699</v>
      </c>
      <c r="M1482" s="10">
        <f>(Table1[[#This Row],[launched_at]]/86400)+25569+(-5/24)</f>
        <v>41464.725682870368</v>
      </c>
      <c r="N1482" s="9" t="str">
        <f>TEXT(Table1[[#This Row],[launched_at date time serial]], "yyyy")</f>
        <v>2013</v>
      </c>
      <c r="O1482" t="b">
        <v>1</v>
      </c>
      <c r="P1482">
        <v>635</v>
      </c>
      <c r="Q1482" t="b">
        <v>1</v>
      </c>
      <c r="R1482" t="s">
        <v>8287</v>
      </c>
      <c r="S1482" s="5">
        <f>Table1[[#This Row],[pledged]]/Table1[[#This Row],[goal]]</f>
        <v>1.170404</v>
      </c>
      <c r="T1482" s="6">
        <f>Table1[[#This Row],[pledged]]/Table1[[#This Row],[backers_count]]</f>
        <v>92.157795275590544</v>
      </c>
      <c r="U1482" t="s">
        <v>8321</v>
      </c>
      <c r="V1482" t="s">
        <v>8341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f>(Table1[[#This Row],[deadline]]/86400)+25569+(-5/24)</f>
        <v>41580.714641203704</v>
      </c>
      <c r="K1483" s="11" t="str">
        <f>TEXT(Table1[[#This Row],[deadline date time serial]],"yyyy")</f>
        <v>2013</v>
      </c>
      <c r="L1483">
        <v>1380838145</v>
      </c>
      <c r="M1483" s="10">
        <f>(Table1[[#This Row],[launched_at]]/86400)+25569+(-5/24)</f>
        <v>41550.714641203704</v>
      </c>
      <c r="N1483" s="9" t="str">
        <f>TEXT(Table1[[#This Row],[launched_at date time serial]], "yyyy")</f>
        <v>2013</v>
      </c>
      <c r="O1483" t="b">
        <v>0</v>
      </c>
      <c r="P1483">
        <v>6</v>
      </c>
      <c r="Q1483" t="b">
        <v>0</v>
      </c>
      <c r="R1483" t="s">
        <v>8274</v>
      </c>
      <c r="S1483" s="5">
        <f>Table1[[#This Row],[pledged]]/Table1[[#This Row],[goal]]</f>
        <v>2.1000000000000001E-2</v>
      </c>
      <c r="T1483" s="6">
        <f>Table1[[#This Row],[pledged]]/Table1[[#This Row],[backers_count]]</f>
        <v>17.5</v>
      </c>
      <c r="U1483" t="s">
        <v>8321</v>
      </c>
      <c r="V1483" t="s">
        <v>8323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f>(Table1[[#This Row],[deadline]]/86400)+25569+(-5/24)</f>
        <v>41159.118750000001</v>
      </c>
      <c r="K1484" s="11" t="str">
        <f>TEXT(Table1[[#This Row],[deadline date time serial]],"yyyy")</f>
        <v>2012</v>
      </c>
      <c r="L1484">
        <v>1345062936</v>
      </c>
      <c r="M1484" s="10">
        <f>(Table1[[#This Row],[launched_at]]/86400)+25569+(-5/24)</f>
        <v>41136.649722222217</v>
      </c>
      <c r="N1484" s="9" t="str">
        <f>TEXT(Table1[[#This Row],[launched_at date time serial]], "yyyy")</f>
        <v>2012</v>
      </c>
      <c r="O1484" t="b">
        <v>0</v>
      </c>
      <c r="P1484">
        <v>1</v>
      </c>
      <c r="Q1484" t="b">
        <v>0</v>
      </c>
      <c r="R1484" t="s">
        <v>8274</v>
      </c>
      <c r="S1484" s="5">
        <f>Table1[[#This Row],[pledged]]/Table1[[#This Row],[goal]]</f>
        <v>1E-3</v>
      </c>
      <c r="T1484" s="6">
        <f>Table1[[#This Row],[pledged]]/Table1[[#This Row],[backers_count]]</f>
        <v>5</v>
      </c>
      <c r="U1484" t="s">
        <v>8321</v>
      </c>
      <c r="V1484" t="s">
        <v>8323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f>(Table1[[#This Row],[deadline]]/86400)+25569+(-5/24)</f>
        <v>42572.984664351847</v>
      </c>
      <c r="K1485" s="11" t="str">
        <f>TEXT(Table1[[#This Row],[deadline date time serial]],"yyyy")</f>
        <v>2016</v>
      </c>
      <c r="L1485">
        <v>1467002275</v>
      </c>
      <c r="M1485" s="10">
        <f>(Table1[[#This Row],[launched_at]]/86400)+25569+(-5/24)</f>
        <v>42547.984664351847</v>
      </c>
      <c r="N1485" s="9" t="str">
        <f>TEXT(Table1[[#This Row],[launched_at date time serial]], "yyyy")</f>
        <v>2016</v>
      </c>
      <c r="O1485" t="b">
        <v>0</v>
      </c>
      <c r="P1485">
        <v>2</v>
      </c>
      <c r="Q1485" t="b">
        <v>0</v>
      </c>
      <c r="R1485" t="s">
        <v>8274</v>
      </c>
      <c r="S1485" s="5">
        <f>Table1[[#This Row],[pledged]]/Table1[[#This Row],[goal]]</f>
        <v>7.1428571428571426E-3</v>
      </c>
      <c r="T1485" s="6">
        <f>Table1[[#This Row],[pledged]]/Table1[[#This Row],[backers_count]]</f>
        <v>25</v>
      </c>
      <c r="U1485" t="s">
        <v>8321</v>
      </c>
      <c r="V1485" t="s">
        <v>8323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f>(Table1[[#This Row],[deadline]]/86400)+25569+(-5/24)</f>
        <v>41111.410416666666</v>
      </c>
      <c r="K1486" s="11" t="str">
        <f>TEXT(Table1[[#This Row],[deadline date time serial]],"yyyy")</f>
        <v>2012</v>
      </c>
      <c r="L1486">
        <v>1337834963</v>
      </c>
      <c r="M1486" s="10">
        <f>(Table1[[#This Row],[launched_at]]/86400)+25569+(-5/24)</f>
        <v>41052.992627314808</v>
      </c>
      <c r="N1486" s="9" t="str">
        <f>TEXT(Table1[[#This Row],[launched_at date time serial]], "yyyy")</f>
        <v>2012</v>
      </c>
      <c r="O1486" t="b">
        <v>0</v>
      </c>
      <c r="P1486">
        <v>0</v>
      </c>
      <c r="Q1486" t="b">
        <v>0</v>
      </c>
      <c r="R1486" t="s">
        <v>8274</v>
      </c>
      <c r="S1486" s="5">
        <f>Table1[[#This Row],[pledged]]/Table1[[#This Row],[goal]]</f>
        <v>0</v>
      </c>
      <c r="T1486" s="6" t="e">
        <f>Table1[[#This Row],[pledged]]/Table1[[#This Row],[backers_count]]</f>
        <v>#DIV/0!</v>
      </c>
      <c r="U1486" t="s">
        <v>8321</v>
      </c>
      <c r="V1486" t="s">
        <v>8323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f>(Table1[[#This Row],[deadline]]/86400)+25569+(-5/24)</f>
        <v>42175.587650462963</v>
      </c>
      <c r="K1487" s="11" t="str">
        <f>TEXT(Table1[[#This Row],[deadline date time serial]],"yyyy")</f>
        <v>2015</v>
      </c>
      <c r="L1487">
        <v>1430939173</v>
      </c>
      <c r="M1487" s="10">
        <f>(Table1[[#This Row],[launched_at]]/86400)+25569+(-5/24)</f>
        <v>42130.587650462963</v>
      </c>
      <c r="N1487" s="9" t="str">
        <f>TEXT(Table1[[#This Row],[launched_at date time serial]], "yyyy")</f>
        <v>2015</v>
      </c>
      <c r="O1487" t="b">
        <v>0</v>
      </c>
      <c r="P1487">
        <v>3</v>
      </c>
      <c r="Q1487" t="b">
        <v>0</v>
      </c>
      <c r="R1487" t="s">
        <v>8274</v>
      </c>
      <c r="S1487" s="5">
        <f>Table1[[#This Row],[pledged]]/Table1[[#This Row],[goal]]</f>
        <v>2.2388059701492536E-2</v>
      </c>
      <c r="T1487" s="6">
        <f>Table1[[#This Row],[pledged]]/Table1[[#This Row],[backers_count]]</f>
        <v>50</v>
      </c>
      <c r="U1487" t="s">
        <v>8321</v>
      </c>
      <c r="V1487" t="s">
        <v>8323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f>(Table1[[#This Row],[deadline]]/86400)+25569+(-5/24)</f>
        <v>42061.960196759253</v>
      </c>
      <c r="K1488" s="11" t="str">
        <f>TEXT(Table1[[#This Row],[deadline date time serial]],"yyyy")</f>
        <v>2015</v>
      </c>
      <c r="L1488">
        <v>1422417761</v>
      </c>
      <c r="M1488" s="10">
        <f>(Table1[[#This Row],[launched_at]]/86400)+25569+(-5/24)</f>
        <v>42031.960196759253</v>
      </c>
      <c r="N1488" s="9" t="str">
        <f>TEXT(Table1[[#This Row],[launched_at date time serial]], "yyyy")</f>
        <v>2015</v>
      </c>
      <c r="O1488" t="b">
        <v>0</v>
      </c>
      <c r="P1488">
        <v>3</v>
      </c>
      <c r="Q1488" t="b">
        <v>0</v>
      </c>
      <c r="R1488" t="s">
        <v>8274</v>
      </c>
      <c r="S1488" s="5">
        <f>Table1[[#This Row],[pledged]]/Table1[[#This Row],[goal]]</f>
        <v>2.3999999999999998E-3</v>
      </c>
      <c r="T1488" s="6">
        <f>Table1[[#This Row],[pledged]]/Table1[[#This Row],[backers_count]]</f>
        <v>16</v>
      </c>
      <c r="U1488" t="s">
        <v>8321</v>
      </c>
      <c r="V1488" t="s">
        <v>8323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f>(Table1[[#This Row],[deadline]]/86400)+25569+(-5/24)</f>
        <v>42584.709155092591</v>
      </c>
      <c r="K1489" s="11" t="str">
        <f>TEXT(Table1[[#This Row],[deadline date time serial]],"yyyy")</f>
        <v>2016</v>
      </c>
      <c r="L1489">
        <v>1467583271</v>
      </c>
      <c r="M1489" s="10">
        <f>(Table1[[#This Row],[launched_at]]/86400)+25569+(-5/24)</f>
        <v>42554.709155092591</v>
      </c>
      <c r="N1489" s="9" t="str">
        <f>TEXT(Table1[[#This Row],[launched_at date time serial]], "yyyy")</f>
        <v>2016</v>
      </c>
      <c r="O1489" t="b">
        <v>0</v>
      </c>
      <c r="P1489">
        <v>0</v>
      </c>
      <c r="Q1489" t="b">
        <v>0</v>
      </c>
      <c r="R1489" t="s">
        <v>8274</v>
      </c>
      <c r="S1489" s="5">
        <f>Table1[[#This Row],[pledged]]/Table1[[#This Row],[goal]]</f>
        <v>0</v>
      </c>
      <c r="T1489" s="6" t="e">
        <f>Table1[[#This Row],[pledged]]/Table1[[#This Row],[backers_count]]</f>
        <v>#DIV/0!</v>
      </c>
      <c r="U1489" t="s">
        <v>8321</v>
      </c>
      <c r="V1489" t="s">
        <v>8323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f>(Table1[[#This Row],[deadline]]/86400)+25569+(-5/24)</f>
        <v>41644.354861111111</v>
      </c>
      <c r="K1490" s="11" t="str">
        <f>TEXT(Table1[[#This Row],[deadline date time serial]],"yyyy")</f>
        <v>2014</v>
      </c>
      <c r="L1490">
        <v>1386336660</v>
      </c>
      <c r="M1490" s="10">
        <f>(Table1[[#This Row],[launched_at]]/86400)+25569+(-5/24)</f>
        <v>41614.354861111111</v>
      </c>
      <c r="N1490" s="9" t="str">
        <f>TEXT(Table1[[#This Row],[launched_at date time serial]], "yyyy")</f>
        <v>2013</v>
      </c>
      <c r="O1490" t="b">
        <v>0</v>
      </c>
      <c r="P1490">
        <v>6</v>
      </c>
      <c r="Q1490" t="b">
        <v>0</v>
      </c>
      <c r="R1490" t="s">
        <v>8274</v>
      </c>
      <c r="S1490" s="5">
        <f>Table1[[#This Row],[pledged]]/Table1[[#This Row],[goal]]</f>
        <v>2.4E-2</v>
      </c>
      <c r="T1490" s="6">
        <f>Table1[[#This Row],[pledged]]/Table1[[#This Row],[backers_count]]</f>
        <v>60</v>
      </c>
      <c r="U1490" t="s">
        <v>8321</v>
      </c>
      <c r="V1490" t="s">
        <v>8323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f>(Table1[[#This Row],[deadline]]/86400)+25569+(-5/24)</f>
        <v>41228.445046296292</v>
      </c>
      <c r="K1491" s="11" t="str">
        <f>TEXT(Table1[[#This Row],[deadline date time serial]],"yyyy")</f>
        <v>2012</v>
      </c>
      <c r="L1491">
        <v>1350398452</v>
      </c>
      <c r="M1491" s="10">
        <f>(Table1[[#This Row],[launched_at]]/86400)+25569+(-5/24)</f>
        <v>41198.403379629628</v>
      </c>
      <c r="N1491" s="9" t="str">
        <f>TEXT(Table1[[#This Row],[launched_at date time serial]], "yyyy")</f>
        <v>2012</v>
      </c>
      <c r="O1491" t="b">
        <v>0</v>
      </c>
      <c r="P1491">
        <v>0</v>
      </c>
      <c r="Q1491" t="b">
        <v>0</v>
      </c>
      <c r="R1491" t="s">
        <v>8274</v>
      </c>
      <c r="S1491" s="5">
        <f>Table1[[#This Row],[pledged]]/Table1[[#This Row],[goal]]</f>
        <v>0</v>
      </c>
      <c r="T1491" s="6" t="e">
        <f>Table1[[#This Row],[pledged]]/Table1[[#This Row],[backers_count]]</f>
        <v>#DIV/0!</v>
      </c>
      <c r="U1491" t="s">
        <v>8321</v>
      </c>
      <c r="V1491" t="s">
        <v>8323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f>(Table1[[#This Row],[deadline]]/86400)+25569+(-5/24)</f>
        <v>41549.352708333332</v>
      </c>
      <c r="K1492" s="11" t="str">
        <f>TEXT(Table1[[#This Row],[deadline date time serial]],"yyyy")</f>
        <v>2013</v>
      </c>
      <c r="L1492">
        <v>1378214874</v>
      </c>
      <c r="M1492" s="10">
        <f>(Table1[[#This Row],[launched_at]]/86400)+25569+(-5/24)</f>
        <v>41520.352708333332</v>
      </c>
      <c r="N1492" s="9" t="str">
        <f>TEXT(Table1[[#This Row],[launched_at date time serial]], "yyyy")</f>
        <v>2013</v>
      </c>
      <c r="O1492" t="b">
        <v>0</v>
      </c>
      <c r="P1492">
        <v>19</v>
      </c>
      <c r="Q1492" t="b">
        <v>0</v>
      </c>
      <c r="R1492" t="s">
        <v>8274</v>
      </c>
      <c r="S1492" s="5">
        <f>Table1[[#This Row],[pledged]]/Table1[[#This Row],[goal]]</f>
        <v>0.30862068965517242</v>
      </c>
      <c r="T1492" s="6">
        <f>Table1[[#This Row],[pledged]]/Table1[[#This Row],[backers_count]]</f>
        <v>47.10526315789474</v>
      </c>
      <c r="U1492" t="s">
        <v>8321</v>
      </c>
      <c r="V1492" t="s">
        <v>8323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f>(Table1[[#This Row],[deadline]]/86400)+25569+(-5/24)</f>
        <v>42050.443055555552</v>
      </c>
      <c r="K1493" s="11" t="str">
        <f>TEXT(Table1[[#This Row],[deadline date time serial]],"yyyy")</f>
        <v>2015</v>
      </c>
      <c r="L1493">
        <v>1418922443</v>
      </c>
      <c r="M1493" s="10">
        <f>(Table1[[#This Row],[launched_at]]/86400)+25569+(-5/24)</f>
        <v>41991.505127314813</v>
      </c>
      <c r="N1493" s="9" t="str">
        <f>TEXT(Table1[[#This Row],[launched_at date time serial]], "yyyy")</f>
        <v>2014</v>
      </c>
      <c r="O1493" t="b">
        <v>0</v>
      </c>
      <c r="P1493">
        <v>1</v>
      </c>
      <c r="Q1493" t="b">
        <v>0</v>
      </c>
      <c r="R1493" t="s">
        <v>8274</v>
      </c>
      <c r="S1493" s="5">
        <f>Table1[[#This Row],[pledged]]/Table1[[#This Row],[goal]]</f>
        <v>8.3333333333333329E-2</v>
      </c>
      <c r="T1493" s="6">
        <f>Table1[[#This Row],[pledged]]/Table1[[#This Row],[backers_count]]</f>
        <v>100</v>
      </c>
      <c r="U1493" t="s">
        <v>8321</v>
      </c>
      <c r="V1493" t="s">
        <v>8323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f>(Table1[[#This Row],[deadline]]/86400)+25569+(-5/24)</f>
        <v>40712.676458333335</v>
      </c>
      <c r="K1494" s="11" t="str">
        <f>TEXT(Table1[[#This Row],[deadline date time serial]],"yyyy")</f>
        <v>2011</v>
      </c>
      <c r="L1494">
        <v>1305839646</v>
      </c>
      <c r="M1494" s="10">
        <f>(Table1[[#This Row],[launched_at]]/86400)+25569+(-5/24)</f>
        <v>40682.676458333335</v>
      </c>
      <c r="N1494" s="9" t="str">
        <f>TEXT(Table1[[#This Row],[launched_at date time serial]], "yyyy")</f>
        <v>2011</v>
      </c>
      <c r="O1494" t="b">
        <v>0</v>
      </c>
      <c r="P1494">
        <v>2</v>
      </c>
      <c r="Q1494" t="b">
        <v>0</v>
      </c>
      <c r="R1494" t="s">
        <v>8274</v>
      </c>
      <c r="S1494" s="5">
        <f>Table1[[#This Row],[pledged]]/Table1[[#This Row],[goal]]</f>
        <v>7.4999999999999997E-3</v>
      </c>
      <c r="T1494" s="6">
        <f>Table1[[#This Row],[pledged]]/Table1[[#This Row],[backers_count]]</f>
        <v>15</v>
      </c>
      <c r="U1494" t="s">
        <v>8321</v>
      </c>
      <c r="V1494" t="s">
        <v>8323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f>(Table1[[#This Row],[deadline]]/86400)+25569+(-5/24)</f>
        <v>41441.658275462956</v>
      </c>
      <c r="K1495" s="11" t="str">
        <f>TEXT(Table1[[#This Row],[deadline date time serial]],"yyyy")</f>
        <v>2013</v>
      </c>
      <c r="L1495">
        <v>1368823675</v>
      </c>
      <c r="M1495" s="10">
        <f>(Table1[[#This Row],[launched_at]]/86400)+25569+(-5/24)</f>
        <v>41411.658275462956</v>
      </c>
      <c r="N1495" s="9" t="str">
        <f>TEXT(Table1[[#This Row],[launched_at date time serial]], "yyyy")</f>
        <v>2013</v>
      </c>
      <c r="O1495" t="b">
        <v>0</v>
      </c>
      <c r="P1495">
        <v>0</v>
      </c>
      <c r="Q1495" t="b">
        <v>0</v>
      </c>
      <c r="R1495" t="s">
        <v>8274</v>
      </c>
      <c r="S1495" s="5">
        <f>Table1[[#This Row],[pledged]]/Table1[[#This Row],[goal]]</f>
        <v>0</v>
      </c>
      <c r="T1495" s="6" t="e">
        <f>Table1[[#This Row],[pledged]]/Table1[[#This Row],[backers_count]]</f>
        <v>#DIV/0!</v>
      </c>
      <c r="U1495" t="s">
        <v>8321</v>
      </c>
      <c r="V1495" t="s">
        <v>8323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f>(Table1[[#This Row],[deadline]]/86400)+25569+(-5/24)</f>
        <v>42097.443055555552</v>
      </c>
      <c r="K1496" s="11" t="str">
        <f>TEXT(Table1[[#This Row],[deadline date time serial]],"yyyy")</f>
        <v>2015</v>
      </c>
      <c r="L1496">
        <v>1425489613</v>
      </c>
      <c r="M1496" s="10">
        <f>(Table1[[#This Row],[launched_at]]/86400)+25569+(-5/24)</f>
        <v>42067.514039351845</v>
      </c>
      <c r="N1496" s="9" t="str">
        <f>TEXT(Table1[[#This Row],[launched_at date time serial]], "yyyy")</f>
        <v>2015</v>
      </c>
      <c r="O1496" t="b">
        <v>0</v>
      </c>
      <c r="P1496">
        <v>11</v>
      </c>
      <c r="Q1496" t="b">
        <v>0</v>
      </c>
      <c r="R1496" t="s">
        <v>8274</v>
      </c>
      <c r="S1496" s="5">
        <f>Table1[[#This Row],[pledged]]/Table1[[#This Row],[goal]]</f>
        <v>8.8999999999999996E-2</v>
      </c>
      <c r="T1496" s="6">
        <f>Table1[[#This Row],[pledged]]/Table1[[#This Row],[backers_count]]</f>
        <v>40.454545454545453</v>
      </c>
      <c r="U1496" t="s">
        <v>8321</v>
      </c>
      <c r="V1496" t="s">
        <v>8323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f>(Table1[[#This Row],[deadline]]/86400)+25569+(-5/24)</f>
        <v>40782.581377314811</v>
      </c>
      <c r="K1497" s="11" t="str">
        <f>TEXT(Table1[[#This Row],[deadline date time serial]],"yyyy")</f>
        <v>2011</v>
      </c>
      <c r="L1497">
        <v>1311879431</v>
      </c>
      <c r="M1497" s="10">
        <f>(Table1[[#This Row],[launched_at]]/86400)+25569+(-5/24)</f>
        <v>40752.581377314811</v>
      </c>
      <c r="N1497" s="9" t="str">
        <f>TEXT(Table1[[#This Row],[launched_at date time serial]], "yyyy")</f>
        <v>2011</v>
      </c>
      <c r="O1497" t="b">
        <v>0</v>
      </c>
      <c r="P1497">
        <v>0</v>
      </c>
      <c r="Q1497" t="b">
        <v>0</v>
      </c>
      <c r="R1497" t="s">
        <v>8274</v>
      </c>
      <c r="S1497" s="5">
        <f>Table1[[#This Row],[pledged]]/Table1[[#This Row],[goal]]</f>
        <v>0</v>
      </c>
      <c r="T1497" s="6" t="e">
        <f>Table1[[#This Row],[pledged]]/Table1[[#This Row],[backers_count]]</f>
        <v>#DIV/0!</v>
      </c>
      <c r="U1497" t="s">
        <v>8321</v>
      </c>
      <c r="V1497" t="s">
        <v>8323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f>(Table1[[#This Row],[deadline]]/86400)+25569+(-5/24)</f>
        <v>41898.266886574071</v>
      </c>
      <c r="K1498" s="11" t="str">
        <f>TEXT(Table1[[#This Row],[deadline date time serial]],"yyyy")</f>
        <v>2014</v>
      </c>
      <c r="L1498">
        <v>1405682659</v>
      </c>
      <c r="M1498" s="10">
        <f>(Table1[[#This Row],[launched_at]]/86400)+25569+(-5/24)</f>
        <v>41838.266886574071</v>
      </c>
      <c r="N1498" s="9" t="str">
        <f>TEXT(Table1[[#This Row],[launched_at date time serial]], "yyyy")</f>
        <v>2014</v>
      </c>
      <c r="O1498" t="b">
        <v>0</v>
      </c>
      <c r="P1498">
        <v>0</v>
      </c>
      <c r="Q1498" t="b">
        <v>0</v>
      </c>
      <c r="R1498" t="s">
        <v>8274</v>
      </c>
      <c r="S1498" s="5">
        <f>Table1[[#This Row],[pledged]]/Table1[[#This Row],[goal]]</f>
        <v>0</v>
      </c>
      <c r="T1498" s="6" t="e">
        <f>Table1[[#This Row],[pledged]]/Table1[[#This Row],[backers_count]]</f>
        <v>#DIV/0!</v>
      </c>
      <c r="U1498" t="s">
        <v>8321</v>
      </c>
      <c r="V1498" t="s">
        <v>8323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f>(Table1[[#This Row],[deadline]]/86400)+25569+(-5/24)</f>
        <v>41486.613194444442</v>
      </c>
      <c r="K1499" s="11" t="str">
        <f>TEXT(Table1[[#This Row],[deadline date time serial]],"yyyy")</f>
        <v>2013</v>
      </c>
      <c r="L1499">
        <v>1371655522</v>
      </c>
      <c r="M1499" s="10">
        <f>(Table1[[#This Row],[launched_at]]/86400)+25569+(-5/24)</f>
        <v>41444.434282407405</v>
      </c>
      <c r="N1499" s="9" t="str">
        <f>TEXT(Table1[[#This Row],[launched_at date time serial]], "yyyy")</f>
        <v>2013</v>
      </c>
      <c r="O1499" t="b">
        <v>0</v>
      </c>
      <c r="P1499">
        <v>1</v>
      </c>
      <c r="Q1499" t="b">
        <v>0</v>
      </c>
      <c r="R1499" t="s">
        <v>8274</v>
      </c>
      <c r="S1499" s="5">
        <f>Table1[[#This Row],[pledged]]/Table1[[#This Row],[goal]]</f>
        <v>6.666666666666667E-5</v>
      </c>
      <c r="T1499" s="6">
        <f>Table1[[#This Row],[pledged]]/Table1[[#This Row],[backers_count]]</f>
        <v>1</v>
      </c>
      <c r="U1499" t="s">
        <v>8321</v>
      </c>
      <c r="V1499" t="s">
        <v>8323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f>(Table1[[#This Row],[deadline]]/86400)+25569+(-5/24)</f>
        <v>41885.775208333333</v>
      </c>
      <c r="K1500" s="11" t="str">
        <f>TEXT(Table1[[#This Row],[deadline date time serial]],"yyyy")</f>
        <v>2014</v>
      </c>
      <c r="L1500">
        <v>1405899378</v>
      </c>
      <c r="M1500" s="10">
        <f>(Table1[[#This Row],[launched_at]]/86400)+25569+(-5/24)</f>
        <v>41840.775208333333</v>
      </c>
      <c r="N1500" s="9" t="str">
        <f>TEXT(Table1[[#This Row],[launched_at date time serial]], "yyyy")</f>
        <v>2014</v>
      </c>
      <c r="O1500" t="b">
        <v>0</v>
      </c>
      <c r="P1500">
        <v>3</v>
      </c>
      <c r="Q1500" t="b">
        <v>0</v>
      </c>
      <c r="R1500" t="s">
        <v>8274</v>
      </c>
      <c r="S1500" s="5">
        <f>Table1[[#This Row],[pledged]]/Table1[[#This Row],[goal]]</f>
        <v>1.9E-2</v>
      </c>
      <c r="T1500" s="6">
        <f>Table1[[#This Row],[pledged]]/Table1[[#This Row],[backers_count]]</f>
        <v>19</v>
      </c>
      <c r="U1500" t="s">
        <v>8321</v>
      </c>
      <c r="V1500" t="s">
        <v>8323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f>(Table1[[#This Row],[deadline]]/86400)+25569+(-5/24)</f>
        <v>42586.798993055556</v>
      </c>
      <c r="K1501" s="11" t="str">
        <f>TEXT(Table1[[#This Row],[deadline date time serial]],"yyyy")</f>
        <v>2016</v>
      </c>
      <c r="L1501">
        <v>1465171833</v>
      </c>
      <c r="M1501" s="10">
        <f>(Table1[[#This Row],[launched_at]]/86400)+25569+(-5/24)</f>
        <v>42526.798993055556</v>
      </c>
      <c r="N1501" s="9" t="str">
        <f>TEXT(Table1[[#This Row],[launched_at date time serial]], "yyyy")</f>
        <v>2016</v>
      </c>
      <c r="O1501" t="b">
        <v>0</v>
      </c>
      <c r="P1501">
        <v>1</v>
      </c>
      <c r="Q1501" t="b">
        <v>0</v>
      </c>
      <c r="R1501" t="s">
        <v>8274</v>
      </c>
      <c r="S1501" s="5">
        <f>Table1[[#This Row],[pledged]]/Table1[[#This Row],[goal]]</f>
        <v>2.5000000000000001E-3</v>
      </c>
      <c r="T1501" s="6">
        <f>Table1[[#This Row],[pledged]]/Table1[[#This Row],[backers_count]]</f>
        <v>5</v>
      </c>
      <c r="U1501" t="s">
        <v>8321</v>
      </c>
      <c r="V1501" t="s">
        <v>8323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f>(Table1[[#This Row],[deadline]]/86400)+25569+(-5/24)</f>
        <v>41395.69626157407</v>
      </c>
      <c r="K1502" s="11" t="str">
        <f>TEXT(Table1[[#This Row],[deadline date time serial]],"yyyy")</f>
        <v>2013</v>
      </c>
      <c r="L1502">
        <v>1364852557</v>
      </c>
      <c r="M1502" s="10">
        <f>(Table1[[#This Row],[launched_at]]/86400)+25569+(-5/24)</f>
        <v>41365.69626157407</v>
      </c>
      <c r="N1502" s="9" t="str">
        <f>TEXT(Table1[[#This Row],[launched_at date time serial]], "yyyy")</f>
        <v>2013</v>
      </c>
      <c r="O1502" t="b">
        <v>0</v>
      </c>
      <c r="P1502">
        <v>15</v>
      </c>
      <c r="Q1502" t="b">
        <v>0</v>
      </c>
      <c r="R1502" t="s">
        <v>8274</v>
      </c>
      <c r="S1502" s="5">
        <f>Table1[[#This Row],[pledged]]/Table1[[#This Row],[goal]]</f>
        <v>0.25035714285714283</v>
      </c>
      <c r="T1502" s="6">
        <f>Table1[[#This Row],[pledged]]/Table1[[#This Row],[backers_count]]</f>
        <v>46.733333333333334</v>
      </c>
      <c r="U1502" t="s">
        <v>8321</v>
      </c>
      <c r="V1502" t="s">
        <v>8323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f>(Table1[[#This Row],[deadline]]/86400)+25569+(-5/24)</f>
        <v>42193.3752662037</v>
      </c>
      <c r="K1503" s="11" t="str">
        <f>TEXT(Table1[[#This Row],[deadline date time serial]],"yyyy")</f>
        <v>2015</v>
      </c>
      <c r="L1503">
        <v>1433772023</v>
      </c>
      <c r="M1503" s="10">
        <f>(Table1[[#This Row],[launched_at]]/86400)+25569+(-5/24)</f>
        <v>42163.3752662037</v>
      </c>
      <c r="N1503" s="9" t="str">
        <f>TEXT(Table1[[#This Row],[launched_at date time serial]], "yyyy")</f>
        <v>2015</v>
      </c>
      <c r="O1503" t="b">
        <v>1</v>
      </c>
      <c r="P1503">
        <v>885</v>
      </c>
      <c r="Q1503" t="b">
        <v>1</v>
      </c>
      <c r="R1503" t="s">
        <v>8284</v>
      </c>
      <c r="S1503" s="5">
        <f>Table1[[#This Row],[pledged]]/Table1[[#This Row],[goal]]</f>
        <v>1.6633076923076924</v>
      </c>
      <c r="T1503" s="6">
        <f>Table1[[#This Row],[pledged]]/Table1[[#This Row],[backers_count]]</f>
        <v>97.731073446327684</v>
      </c>
      <c r="U1503" t="s">
        <v>8337</v>
      </c>
      <c r="V1503" t="s">
        <v>8338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f>(Table1[[#This Row],[deadline]]/86400)+25569+(-5/24)</f>
        <v>42454.708333333336</v>
      </c>
      <c r="K1504" s="11" t="str">
        <f>TEXT(Table1[[#This Row],[deadline date time serial]],"yyyy")</f>
        <v>2016</v>
      </c>
      <c r="L1504">
        <v>1456491680</v>
      </c>
      <c r="M1504" s="10">
        <f>(Table1[[#This Row],[launched_at]]/86400)+25569+(-5/24)</f>
        <v>42426.33425925926</v>
      </c>
      <c r="N1504" s="9" t="str">
        <f>TEXT(Table1[[#This Row],[launched_at date time serial]], "yyyy")</f>
        <v>2016</v>
      </c>
      <c r="O1504" t="b">
        <v>1</v>
      </c>
      <c r="P1504">
        <v>329</v>
      </c>
      <c r="Q1504" t="b">
        <v>1</v>
      </c>
      <c r="R1504" t="s">
        <v>8284</v>
      </c>
      <c r="S1504" s="5">
        <f>Table1[[#This Row],[pledged]]/Table1[[#This Row],[goal]]</f>
        <v>1.0144545454545455</v>
      </c>
      <c r="T1504" s="6">
        <f>Table1[[#This Row],[pledged]]/Table1[[#This Row],[backers_count]]</f>
        <v>67.835866261398181</v>
      </c>
      <c r="U1504" t="s">
        <v>8337</v>
      </c>
      <c r="V1504" t="s">
        <v>8338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f>(Table1[[#This Row],[deadline]]/86400)+25569+(-5/24)</f>
        <v>42666.13890046296</v>
      </c>
      <c r="K1505" s="11" t="str">
        <f>TEXT(Table1[[#This Row],[deadline date time serial]],"yyyy")</f>
        <v>2016</v>
      </c>
      <c r="L1505">
        <v>1472026801</v>
      </c>
      <c r="M1505" s="10">
        <f>(Table1[[#This Row],[launched_at]]/86400)+25569+(-5/24)</f>
        <v>42606.13890046296</v>
      </c>
      <c r="N1505" s="9" t="str">
        <f>TEXT(Table1[[#This Row],[launched_at date time serial]], "yyyy")</f>
        <v>2016</v>
      </c>
      <c r="O1505" t="b">
        <v>1</v>
      </c>
      <c r="P1505">
        <v>71</v>
      </c>
      <c r="Q1505" t="b">
        <v>1</v>
      </c>
      <c r="R1505" t="s">
        <v>8284</v>
      </c>
      <c r="S1505" s="5">
        <f>Table1[[#This Row],[pledged]]/Table1[[#This Row],[goal]]</f>
        <v>1.0789146666666667</v>
      </c>
      <c r="T1505" s="6">
        <f>Table1[[#This Row],[pledged]]/Table1[[#This Row],[backers_count]]</f>
        <v>56.98492957746479</v>
      </c>
      <c r="U1505" t="s">
        <v>8337</v>
      </c>
      <c r="V1505" t="s">
        <v>8338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f>(Table1[[#This Row],[deadline]]/86400)+25569+(-5/24)</f>
        <v>41800.147916666661</v>
      </c>
      <c r="K1506" s="11" t="str">
        <f>TEXT(Table1[[#This Row],[deadline date time serial]],"yyyy")</f>
        <v>2014</v>
      </c>
      <c r="L1506">
        <v>1399996024</v>
      </c>
      <c r="M1506" s="10">
        <f>(Table1[[#This Row],[launched_at]]/86400)+25569+(-5/24)</f>
        <v>41772.44935185185</v>
      </c>
      <c r="N1506" s="9" t="str">
        <f>TEXT(Table1[[#This Row],[launched_at date time serial]], "yyyy")</f>
        <v>2014</v>
      </c>
      <c r="O1506" t="b">
        <v>1</v>
      </c>
      <c r="P1506">
        <v>269</v>
      </c>
      <c r="Q1506" t="b">
        <v>1</v>
      </c>
      <c r="R1506" t="s">
        <v>8284</v>
      </c>
      <c r="S1506" s="5">
        <f>Table1[[#This Row],[pledged]]/Table1[[#This Row],[goal]]</f>
        <v>2.7793846153846156</v>
      </c>
      <c r="T1506" s="6">
        <f>Table1[[#This Row],[pledged]]/Table1[[#This Row],[backers_count]]</f>
        <v>67.159851301115239</v>
      </c>
      <c r="U1506" t="s">
        <v>8337</v>
      </c>
      <c r="V1506" t="s">
        <v>8338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f>(Table1[[#This Row],[deadline]]/86400)+25569+(-5/24)</f>
        <v>42451.625694444439</v>
      </c>
      <c r="K1507" s="11" t="str">
        <f>TEXT(Table1[[#This Row],[deadline date time serial]],"yyyy")</f>
        <v>2016</v>
      </c>
      <c r="L1507">
        <v>1455446303</v>
      </c>
      <c r="M1507" s="10">
        <f>(Table1[[#This Row],[launched_at]]/86400)+25569+(-5/24)</f>
        <v>42414.234988425924</v>
      </c>
      <c r="N1507" s="9" t="str">
        <f>TEXT(Table1[[#This Row],[launched_at date time serial]], "yyyy")</f>
        <v>2016</v>
      </c>
      <c r="O1507" t="b">
        <v>1</v>
      </c>
      <c r="P1507">
        <v>345</v>
      </c>
      <c r="Q1507" t="b">
        <v>1</v>
      </c>
      <c r="R1507" t="s">
        <v>8284</v>
      </c>
      <c r="S1507" s="5">
        <f>Table1[[#This Row],[pledged]]/Table1[[#This Row],[goal]]</f>
        <v>1.0358125</v>
      </c>
      <c r="T1507" s="6">
        <f>Table1[[#This Row],[pledged]]/Table1[[#This Row],[backers_count]]</f>
        <v>48.037681159420288</v>
      </c>
      <c r="U1507" t="s">
        <v>8337</v>
      </c>
      <c r="V1507" t="s">
        <v>8338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f>(Table1[[#This Row],[deadline]]/86400)+25569+(-5/24)</f>
        <v>41844.577592592592</v>
      </c>
      <c r="K1508" s="11" t="str">
        <f>TEXT(Table1[[#This Row],[deadline date time serial]],"yyyy")</f>
        <v>2014</v>
      </c>
      <c r="L1508">
        <v>1403635904</v>
      </c>
      <c r="M1508" s="10">
        <f>(Table1[[#This Row],[launched_at]]/86400)+25569+(-5/24)</f>
        <v>41814.577592592592</v>
      </c>
      <c r="N1508" s="9" t="str">
        <f>TEXT(Table1[[#This Row],[launched_at date time serial]], "yyyy")</f>
        <v>2014</v>
      </c>
      <c r="O1508" t="b">
        <v>1</v>
      </c>
      <c r="P1508">
        <v>43</v>
      </c>
      <c r="Q1508" t="b">
        <v>1</v>
      </c>
      <c r="R1508" t="s">
        <v>8284</v>
      </c>
      <c r="S1508" s="5">
        <f>Table1[[#This Row],[pledged]]/Table1[[#This Row],[goal]]</f>
        <v>1.1140000000000001</v>
      </c>
      <c r="T1508" s="6">
        <f>Table1[[#This Row],[pledged]]/Table1[[#This Row],[backers_count]]</f>
        <v>38.860465116279073</v>
      </c>
      <c r="U1508" t="s">
        <v>8337</v>
      </c>
      <c r="V1508" t="s">
        <v>8338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f>(Table1[[#This Row],[deadline]]/86400)+25569+(-5/24)</f>
        <v>40313.131944444445</v>
      </c>
      <c r="K1509" s="11" t="str">
        <f>TEXT(Table1[[#This Row],[deadline date time serial]],"yyyy")</f>
        <v>2010</v>
      </c>
      <c r="L1509">
        <v>1268822909</v>
      </c>
      <c r="M1509" s="10">
        <f>(Table1[[#This Row],[launched_at]]/86400)+25569+(-5/24)</f>
        <v>40254.242002314808</v>
      </c>
      <c r="N1509" s="9" t="str">
        <f>TEXT(Table1[[#This Row],[launched_at date time serial]], "yyyy")</f>
        <v>2010</v>
      </c>
      <c r="O1509" t="b">
        <v>1</v>
      </c>
      <c r="P1509">
        <v>33</v>
      </c>
      <c r="Q1509" t="b">
        <v>1</v>
      </c>
      <c r="R1509" t="s">
        <v>8284</v>
      </c>
      <c r="S1509" s="5">
        <f>Table1[[#This Row],[pledged]]/Table1[[#This Row],[goal]]</f>
        <v>2.15</v>
      </c>
      <c r="T1509" s="6">
        <f>Table1[[#This Row],[pledged]]/Table1[[#This Row],[backers_count]]</f>
        <v>78.181818181818187</v>
      </c>
      <c r="U1509" t="s">
        <v>8337</v>
      </c>
      <c r="V1509" t="s">
        <v>8338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f>(Table1[[#This Row],[deadline]]/86400)+25569+(-5/24)</f>
        <v>41817.406030092592</v>
      </c>
      <c r="K1510" s="11" t="str">
        <f>TEXT(Table1[[#This Row],[deadline date time serial]],"yyyy")</f>
        <v>2014</v>
      </c>
      <c r="L1510">
        <v>1401201881</v>
      </c>
      <c r="M1510" s="10">
        <f>(Table1[[#This Row],[launched_at]]/86400)+25569+(-5/24)</f>
        <v>41786.406030092592</v>
      </c>
      <c r="N1510" s="9" t="str">
        <f>TEXT(Table1[[#This Row],[launched_at date time serial]], "yyyy")</f>
        <v>2014</v>
      </c>
      <c r="O1510" t="b">
        <v>1</v>
      </c>
      <c r="P1510">
        <v>211</v>
      </c>
      <c r="Q1510" t="b">
        <v>1</v>
      </c>
      <c r="R1510" t="s">
        <v>8284</v>
      </c>
      <c r="S1510" s="5">
        <f>Table1[[#This Row],[pledged]]/Table1[[#This Row],[goal]]</f>
        <v>1.1076216216216217</v>
      </c>
      <c r="T1510" s="6">
        <f>Table1[[#This Row],[pledged]]/Table1[[#This Row],[backers_count]]</f>
        <v>97.113744075829388</v>
      </c>
      <c r="U1510" t="s">
        <v>8337</v>
      </c>
      <c r="V1510" t="s">
        <v>8338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f>(Table1[[#This Row],[deadline]]/86400)+25569+(-5/24)</f>
        <v>42780.749305555553</v>
      </c>
      <c r="K1511" s="11" t="str">
        <f>TEXT(Table1[[#This Row],[deadline date time serial]],"yyyy")</f>
        <v>2017</v>
      </c>
      <c r="L1511">
        <v>1484570885</v>
      </c>
      <c r="M1511" s="10">
        <f>(Table1[[#This Row],[launched_at]]/86400)+25569+(-5/24)</f>
        <v>42751.325057870366</v>
      </c>
      <c r="N1511" s="9" t="str">
        <f>TEXT(Table1[[#This Row],[launched_at date time serial]], "yyyy")</f>
        <v>2017</v>
      </c>
      <c r="O1511" t="b">
        <v>1</v>
      </c>
      <c r="P1511">
        <v>196</v>
      </c>
      <c r="Q1511" t="b">
        <v>1</v>
      </c>
      <c r="R1511" t="s">
        <v>8284</v>
      </c>
      <c r="S1511" s="5">
        <f>Table1[[#This Row],[pledged]]/Table1[[#This Row],[goal]]</f>
        <v>1.2364125714285714</v>
      </c>
      <c r="T1511" s="6">
        <f>Table1[[#This Row],[pledged]]/Table1[[#This Row],[backers_count]]</f>
        <v>110.39397959183674</v>
      </c>
      <c r="U1511" t="s">
        <v>8337</v>
      </c>
      <c r="V1511" t="s">
        <v>8338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f>(Table1[[#This Row],[deadline]]/86400)+25569+(-5/24)</f>
        <v>41839.176828703705</v>
      </c>
      <c r="K1512" s="11" t="str">
        <f>TEXT(Table1[[#This Row],[deadline date time serial]],"yyyy")</f>
        <v>2014</v>
      </c>
      <c r="L1512">
        <v>1403169278</v>
      </c>
      <c r="M1512" s="10">
        <f>(Table1[[#This Row],[launched_at]]/86400)+25569+(-5/24)</f>
        <v>41809.176828703705</v>
      </c>
      <c r="N1512" s="9" t="str">
        <f>TEXT(Table1[[#This Row],[launched_at date time serial]], "yyyy")</f>
        <v>2014</v>
      </c>
      <c r="O1512" t="b">
        <v>1</v>
      </c>
      <c r="P1512">
        <v>405</v>
      </c>
      <c r="Q1512" t="b">
        <v>1</v>
      </c>
      <c r="R1512" t="s">
        <v>8284</v>
      </c>
      <c r="S1512" s="5">
        <f>Table1[[#This Row],[pledged]]/Table1[[#This Row],[goal]]</f>
        <v>1.0103500000000001</v>
      </c>
      <c r="T1512" s="6">
        <f>Table1[[#This Row],[pledged]]/Table1[[#This Row],[backers_count]]</f>
        <v>39.91506172839506</v>
      </c>
      <c r="U1512" t="s">
        <v>8337</v>
      </c>
      <c r="V1512" t="s">
        <v>8338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f>(Table1[[#This Row],[deadline]]/86400)+25569+(-5/24)</f>
        <v>42326.416712962957</v>
      </c>
      <c r="K1513" s="11" t="str">
        <f>TEXT(Table1[[#This Row],[deadline date time serial]],"yyyy")</f>
        <v>2015</v>
      </c>
      <c r="L1513">
        <v>1445263204</v>
      </c>
      <c r="M1513" s="10">
        <f>(Table1[[#This Row],[launched_at]]/86400)+25569+(-5/24)</f>
        <v>42296.375046296293</v>
      </c>
      <c r="N1513" s="9" t="str">
        <f>TEXT(Table1[[#This Row],[launched_at date time serial]], "yyyy")</f>
        <v>2015</v>
      </c>
      <c r="O1513" t="b">
        <v>1</v>
      </c>
      <c r="P1513">
        <v>206</v>
      </c>
      <c r="Q1513" t="b">
        <v>1</v>
      </c>
      <c r="R1513" t="s">
        <v>8284</v>
      </c>
      <c r="S1513" s="5">
        <f>Table1[[#This Row],[pledged]]/Table1[[#This Row],[goal]]</f>
        <v>1.1179285714285714</v>
      </c>
      <c r="T1513" s="6">
        <f>Table1[[#This Row],[pledged]]/Table1[[#This Row],[backers_count]]</f>
        <v>75.975728155339809</v>
      </c>
      <c r="U1513" t="s">
        <v>8337</v>
      </c>
      <c r="V1513" t="s">
        <v>8338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f>(Table1[[#This Row],[deadline]]/86400)+25569+(-5/24)</f>
        <v>42771.476145833331</v>
      </c>
      <c r="K1514" s="11" t="str">
        <f>TEXT(Table1[[#This Row],[deadline date time serial]],"yyyy")</f>
        <v>2017</v>
      </c>
      <c r="L1514">
        <v>1483719939</v>
      </c>
      <c r="M1514" s="10">
        <f>(Table1[[#This Row],[launched_at]]/86400)+25569+(-5/24)</f>
        <v>42741.476145833331</v>
      </c>
      <c r="N1514" s="9" t="str">
        <f>TEXT(Table1[[#This Row],[launched_at date time serial]], "yyyy")</f>
        <v>2017</v>
      </c>
      <c r="O1514" t="b">
        <v>1</v>
      </c>
      <c r="P1514">
        <v>335</v>
      </c>
      <c r="Q1514" t="b">
        <v>1</v>
      </c>
      <c r="R1514" t="s">
        <v>8284</v>
      </c>
      <c r="S1514" s="5">
        <f>Table1[[#This Row],[pledged]]/Table1[[#This Row],[goal]]</f>
        <v>5.5877142857142861</v>
      </c>
      <c r="T1514" s="6">
        <f>Table1[[#This Row],[pledged]]/Table1[[#This Row],[backers_count]]</f>
        <v>58.379104477611939</v>
      </c>
      <c r="U1514" t="s">
        <v>8337</v>
      </c>
      <c r="V1514" t="s">
        <v>8338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f>(Table1[[#This Row],[deadline]]/86400)+25569+(-5/24)</f>
        <v>41836.42900462963</v>
      </c>
      <c r="K1515" s="11" t="str">
        <f>TEXT(Table1[[#This Row],[deadline date time serial]],"yyyy")</f>
        <v>2014</v>
      </c>
      <c r="L1515">
        <v>1402931866</v>
      </c>
      <c r="M1515" s="10">
        <f>(Table1[[#This Row],[launched_at]]/86400)+25569+(-5/24)</f>
        <v>41806.42900462963</v>
      </c>
      <c r="N1515" s="9" t="str">
        <f>TEXT(Table1[[#This Row],[launched_at date time serial]], "yyyy")</f>
        <v>2014</v>
      </c>
      <c r="O1515" t="b">
        <v>1</v>
      </c>
      <c r="P1515">
        <v>215</v>
      </c>
      <c r="Q1515" t="b">
        <v>1</v>
      </c>
      <c r="R1515" t="s">
        <v>8284</v>
      </c>
      <c r="S1515" s="5">
        <f>Table1[[#This Row],[pledged]]/Table1[[#This Row],[goal]]</f>
        <v>1.5001875</v>
      </c>
      <c r="T1515" s="6">
        <f>Table1[[#This Row],[pledged]]/Table1[[#This Row],[backers_count]]</f>
        <v>55.82093023255814</v>
      </c>
      <c r="U1515" t="s">
        <v>8337</v>
      </c>
      <c r="V1515" t="s">
        <v>8338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f>(Table1[[#This Row],[deadline]]/86400)+25569+(-5/24)</f>
        <v>42274.389351851853</v>
      </c>
      <c r="K1516" s="11" t="str">
        <f>TEXT(Table1[[#This Row],[deadline date time serial]],"yyyy")</f>
        <v>2015</v>
      </c>
      <c r="L1516">
        <v>1439907640</v>
      </c>
      <c r="M1516" s="10">
        <f>(Table1[[#This Row],[launched_at]]/86400)+25569+(-5/24)</f>
        <v>42234.389351851853</v>
      </c>
      <c r="N1516" s="9" t="str">
        <f>TEXT(Table1[[#This Row],[launched_at date time serial]], "yyyy")</f>
        <v>2015</v>
      </c>
      <c r="O1516" t="b">
        <v>1</v>
      </c>
      <c r="P1516">
        <v>176</v>
      </c>
      <c r="Q1516" t="b">
        <v>1</v>
      </c>
      <c r="R1516" t="s">
        <v>8284</v>
      </c>
      <c r="S1516" s="5">
        <f>Table1[[#This Row],[pledged]]/Table1[[#This Row],[goal]]</f>
        <v>1.0647599999999999</v>
      </c>
      <c r="T1516" s="6">
        <f>Table1[[#This Row],[pledged]]/Table1[[#This Row],[backers_count]]</f>
        <v>151.24431818181819</v>
      </c>
      <c r="U1516" t="s">
        <v>8337</v>
      </c>
      <c r="V1516" t="s">
        <v>8338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f>(Table1[[#This Row],[deadline]]/86400)+25569+(-5/24)</f>
        <v>42445.003437499996</v>
      </c>
      <c r="K1517" s="11" t="str">
        <f>TEXT(Table1[[#This Row],[deadline date time serial]],"yyyy")</f>
        <v>2016</v>
      </c>
      <c r="L1517">
        <v>1455516297</v>
      </c>
      <c r="M1517" s="10">
        <f>(Table1[[#This Row],[launched_at]]/86400)+25569+(-5/24)</f>
        <v>42415.04510416666</v>
      </c>
      <c r="N1517" s="9" t="str">
        <f>TEXT(Table1[[#This Row],[launched_at date time serial]], "yyyy")</f>
        <v>2016</v>
      </c>
      <c r="O1517" t="b">
        <v>1</v>
      </c>
      <c r="P1517">
        <v>555</v>
      </c>
      <c r="Q1517" t="b">
        <v>1</v>
      </c>
      <c r="R1517" t="s">
        <v>8284</v>
      </c>
      <c r="S1517" s="5">
        <f>Table1[[#This Row],[pledged]]/Table1[[#This Row],[goal]]</f>
        <v>1.57189</v>
      </c>
      <c r="T1517" s="6">
        <f>Table1[[#This Row],[pledged]]/Table1[[#This Row],[backers_count]]</f>
        <v>849.67027027027029</v>
      </c>
      <c r="U1517" t="s">
        <v>8337</v>
      </c>
      <c r="V1517" t="s">
        <v>8338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f>(Table1[[#This Row],[deadline]]/86400)+25569+(-5/24)</f>
        <v>42649.374999999993</v>
      </c>
      <c r="K1518" s="11" t="str">
        <f>TEXT(Table1[[#This Row],[deadline date time serial]],"yyyy")</f>
        <v>2016</v>
      </c>
      <c r="L1518">
        <v>1473160292</v>
      </c>
      <c r="M1518" s="10">
        <f>(Table1[[#This Row],[launched_at]]/86400)+25569+(-5/24)</f>
        <v>42619.258009259262</v>
      </c>
      <c r="N1518" s="9" t="str">
        <f>TEXT(Table1[[#This Row],[launched_at date time serial]], "yyyy")</f>
        <v>2016</v>
      </c>
      <c r="O1518" t="b">
        <v>1</v>
      </c>
      <c r="P1518">
        <v>116</v>
      </c>
      <c r="Q1518" t="b">
        <v>1</v>
      </c>
      <c r="R1518" t="s">
        <v>8284</v>
      </c>
      <c r="S1518" s="5">
        <f>Table1[[#This Row],[pledged]]/Table1[[#This Row],[goal]]</f>
        <v>1.0865882352941176</v>
      </c>
      <c r="T1518" s="6">
        <f>Table1[[#This Row],[pledged]]/Table1[[#This Row],[backers_count]]</f>
        <v>159.24137931034483</v>
      </c>
      <c r="U1518" t="s">
        <v>8337</v>
      </c>
      <c r="V1518" t="s">
        <v>8338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f>(Table1[[#This Row],[deadline]]/86400)+25569+(-5/24)</f>
        <v>41979.041666666664</v>
      </c>
      <c r="K1519" s="11" t="str">
        <f>TEXT(Table1[[#This Row],[deadline date time serial]],"yyyy")</f>
        <v>2014</v>
      </c>
      <c r="L1519">
        <v>1415194553</v>
      </c>
      <c r="M1519" s="10">
        <f>(Table1[[#This Row],[launched_at]]/86400)+25569+(-5/24)</f>
        <v>41948.358252314814</v>
      </c>
      <c r="N1519" s="9" t="str">
        <f>TEXT(Table1[[#This Row],[launched_at date time serial]], "yyyy")</f>
        <v>2014</v>
      </c>
      <c r="O1519" t="b">
        <v>1</v>
      </c>
      <c r="P1519">
        <v>615</v>
      </c>
      <c r="Q1519" t="b">
        <v>1</v>
      </c>
      <c r="R1519" t="s">
        <v>8284</v>
      </c>
      <c r="S1519" s="5">
        <f>Table1[[#This Row],[pledged]]/Table1[[#This Row],[goal]]</f>
        <v>1.6197999999999999</v>
      </c>
      <c r="T1519" s="6">
        <f>Table1[[#This Row],[pledged]]/Table1[[#This Row],[backers_count]]</f>
        <v>39.507317073170732</v>
      </c>
      <c r="U1519" t="s">
        <v>8337</v>
      </c>
      <c r="V1519" t="s">
        <v>8338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f>(Table1[[#This Row],[deadline]]/86400)+25569+(-5/24)</f>
        <v>41790.611712962964</v>
      </c>
      <c r="K1520" s="11" t="str">
        <f>TEXT(Table1[[#This Row],[deadline date time serial]],"yyyy")</f>
        <v>2014</v>
      </c>
      <c r="L1520">
        <v>1398973252</v>
      </c>
      <c r="M1520" s="10">
        <f>(Table1[[#This Row],[launched_at]]/86400)+25569+(-5/24)</f>
        <v>41760.611712962964</v>
      </c>
      <c r="N1520" s="9" t="str">
        <f>TEXT(Table1[[#This Row],[launched_at date time serial]], "yyyy")</f>
        <v>2014</v>
      </c>
      <c r="O1520" t="b">
        <v>1</v>
      </c>
      <c r="P1520">
        <v>236</v>
      </c>
      <c r="Q1520" t="b">
        <v>1</v>
      </c>
      <c r="R1520" t="s">
        <v>8284</v>
      </c>
      <c r="S1520" s="5">
        <f>Table1[[#This Row],[pledged]]/Table1[[#This Row],[goal]]</f>
        <v>2.0536666666666665</v>
      </c>
      <c r="T1520" s="6">
        <f>Table1[[#This Row],[pledged]]/Table1[[#This Row],[backers_count]]</f>
        <v>130.52966101694915</v>
      </c>
      <c r="U1520" t="s">
        <v>8337</v>
      </c>
      <c r="V1520" t="s">
        <v>8338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f>(Table1[[#This Row],[deadline]]/86400)+25569+(-5/24)</f>
        <v>41810.707638888889</v>
      </c>
      <c r="K1521" s="11" t="str">
        <f>TEXT(Table1[[#This Row],[deadline date time serial]],"yyyy")</f>
        <v>2014</v>
      </c>
      <c r="L1521">
        <v>1400867283</v>
      </c>
      <c r="M1521" s="10">
        <f>(Table1[[#This Row],[launched_at]]/86400)+25569+(-5/24)</f>
        <v>41782.533368055556</v>
      </c>
      <c r="N1521" s="9" t="str">
        <f>TEXT(Table1[[#This Row],[launched_at date time serial]], "yyyy")</f>
        <v>2014</v>
      </c>
      <c r="O1521" t="b">
        <v>1</v>
      </c>
      <c r="P1521">
        <v>145</v>
      </c>
      <c r="Q1521" t="b">
        <v>1</v>
      </c>
      <c r="R1521" t="s">
        <v>8284</v>
      </c>
      <c r="S1521" s="5">
        <f>Table1[[#This Row],[pledged]]/Table1[[#This Row],[goal]]</f>
        <v>1.033638888888889</v>
      </c>
      <c r="T1521" s="6">
        <f>Table1[[#This Row],[pledged]]/Table1[[#This Row],[backers_count]]</f>
        <v>64.156896551724131</v>
      </c>
      <c r="U1521" t="s">
        <v>8337</v>
      </c>
      <c r="V1521" t="s">
        <v>8338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f>(Table1[[#This Row],[deadline]]/86400)+25569+(-5/24)</f>
        <v>41991.958333333336</v>
      </c>
      <c r="K1522" s="11" t="str">
        <f>TEXT(Table1[[#This Row],[deadline date time serial]],"yyyy")</f>
        <v>2014</v>
      </c>
      <c r="L1522">
        <v>1415824513</v>
      </c>
      <c r="M1522" s="10">
        <f>(Table1[[#This Row],[launched_at]]/86400)+25569+(-5/24)</f>
        <v>41955.649456018517</v>
      </c>
      <c r="N1522" s="9" t="str">
        <f>TEXT(Table1[[#This Row],[launched_at date time serial]], "yyyy")</f>
        <v>2014</v>
      </c>
      <c r="O1522" t="b">
        <v>1</v>
      </c>
      <c r="P1522">
        <v>167</v>
      </c>
      <c r="Q1522" t="b">
        <v>1</v>
      </c>
      <c r="R1522" t="s">
        <v>8284</v>
      </c>
      <c r="S1522" s="5">
        <f>Table1[[#This Row],[pledged]]/Table1[[#This Row],[goal]]</f>
        <v>1.0347222222222223</v>
      </c>
      <c r="T1522" s="6">
        <f>Table1[[#This Row],[pledged]]/Table1[[#This Row],[backers_count]]</f>
        <v>111.52694610778443</v>
      </c>
      <c r="U1522" t="s">
        <v>8337</v>
      </c>
      <c r="V1522" t="s">
        <v>8338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f>(Table1[[#This Row],[deadline]]/86400)+25569+(-5/24)</f>
        <v>42527.959386574068</v>
      </c>
      <c r="K1523" s="11" t="str">
        <f>TEXT(Table1[[#This Row],[deadline date time serial]],"yyyy")</f>
        <v>2016</v>
      </c>
      <c r="L1523">
        <v>1462248091</v>
      </c>
      <c r="M1523" s="10">
        <f>(Table1[[#This Row],[launched_at]]/86400)+25569+(-5/24)</f>
        <v>42492.959386574068</v>
      </c>
      <c r="N1523" s="9" t="str">
        <f>TEXT(Table1[[#This Row],[launched_at date time serial]], "yyyy")</f>
        <v>2016</v>
      </c>
      <c r="O1523" t="b">
        <v>1</v>
      </c>
      <c r="P1523">
        <v>235</v>
      </c>
      <c r="Q1523" t="b">
        <v>1</v>
      </c>
      <c r="R1523" t="s">
        <v>8284</v>
      </c>
      <c r="S1523" s="5">
        <f>Table1[[#This Row],[pledged]]/Table1[[#This Row],[goal]]</f>
        <v>1.0681333333333334</v>
      </c>
      <c r="T1523" s="6">
        <f>Table1[[#This Row],[pledged]]/Table1[[#This Row],[backers_count]]</f>
        <v>170.44680851063831</v>
      </c>
      <c r="U1523" t="s">
        <v>8337</v>
      </c>
      <c r="V1523" t="s">
        <v>8338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f>(Table1[[#This Row],[deadline]]/86400)+25569+(-5/24)</f>
        <v>41929.621979166666</v>
      </c>
      <c r="K1524" s="11" t="str">
        <f>TEXT(Table1[[#This Row],[deadline date time serial]],"yyyy")</f>
        <v>2014</v>
      </c>
      <c r="L1524">
        <v>1410983739</v>
      </c>
      <c r="M1524" s="10">
        <f>(Table1[[#This Row],[launched_at]]/86400)+25569+(-5/24)</f>
        <v>41899.621979166666</v>
      </c>
      <c r="N1524" s="9" t="str">
        <f>TEXT(Table1[[#This Row],[launched_at date time serial]], "yyyy")</f>
        <v>2014</v>
      </c>
      <c r="O1524" t="b">
        <v>1</v>
      </c>
      <c r="P1524">
        <v>452</v>
      </c>
      <c r="Q1524" t="b">
        <v>1</v>
      </c>
      <c r="R1524" t="s">
        <v>8284</v>
      </c>
      <c r="S1524" s="5">
        <f>Table1[[#This Row],[pledged]]/Table1[[#This Row],[goal]]</f>
        <v>1.3896574712643677</v>
      </c>
      <c r="T1524" s="6">
        <f>Table1[[#This Row],[pledged]]/Table1[[#This Row],[backers_count]]</f>
        <v>133.7391592920354</v>
      </c>
      <c r="U1524" t="s">
        <v>8337</v>
      </c>
      <c r="V1524" t="s">
        <v>8338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f>(Table1[[#This Row],[deadline]]/86400)+25569+(-5/24)</f>
        <v>41995.791666666664</v>
      </c>
      <c r="K1525" s="11" t="str">
        <f>TEXT(Table1[[#This Row],[deadline date time serial]],"yyyy")</f>
        <v>2014</v>
      </c>
      <c r="L1525">
        <v>1416592916</v>
      </c>
      <c r="M1525" s="10">
        <f>(Table1[[#This Row],[launched_at]]/86400)+25569+(-5/24)</f>
        <v>41964.543009259258</v>
      </c>
      <c r="N1525" s="9" t="str">
        <f>TEXT(Table1[[#This Row],[launched_at date time serial]], "yyyy")</f>
        <v>2014</v>
      </c>
      <c r="O1525" t="b">
        <v>1</v>
      </c>
      <c r="P1525">
        <v>241</v>
      </c>
      <c r="Q1525" t="b">
        <v>1</v>
      </c>
      <c r="R1525" t="s">
        <v>8284</v>
      </c>
      <c r="S1525" s="5">
        <f>Table1[[#This Row],[pledged]]/Table1[[#This Row],[goal]]</f>
        <v>1.2484324324324325</v>
      </c>
      <c r="T1525" s="6">
        <f>Table1[[#This Row],[pledged]]/Table1[[#This Row],[backers_count]]</f>
        <v>95.834024896265561</v>
      </c>
      <c r="U1525" t="s">
        <v>8337</v>
      </c>
      <c r="V1525" t="s">
        <v>8338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f>(Table1[[#This Row],[deadline]]/86400)+25569+(-5/24)</f>
        <v>42786.292708333327</v>
      </c>
      <c r="K1526" s="11" t="str">
        <f>TEXT(Table1[[#This Row],[deadline date time serial]],"yyyy")</f>
        <v>2017</v>
      </c>
      <c r="L1526">
        <v>1485000090</v>
      </c>
      <c r="M1526" s="10">
        <f>(Table1[[#This Row],[launched_at]]/86400)+25569+(-5/24)</f>
        <v>42756.292708333327</v>
      </c>
      <c r="N1526" s="9" t="str">
        <f>TEXT(Table1[[#This Row],[launched_at date time serial]], "yyyy")</f>
        <v>2017</v>
      </c>
      <c r="O1526" t="b">
        <v>1</v>
      </c>
      <c r="P1526">
        <v>28</v>
      </c>
      <c r="Q1526" t="b">
        <v>1</v>
      </c>
      <c r="R1526" t="s">
        <v>8284</v>
      </c>
      <c r="S1526" s="5">
        <f>Table1[[#This Row],[pledged]]/Table1[[#This Row],[goal]]</f>
        <v>2.0699999999999998</v>
      </c>
      <c r="T1526" s="6">
        <f>Table1[[#This Row],[pledged]]/Table1[[#This Row],[backers_count]]</f>
        <v>221.78571428571428</v>
      </c>
      <c r="U1526" t="s">
        <v>8337</v>
      </c>
      <c r="V1526" t="s">
        <v>8338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f>(Table1[[#This Row],[deadline]]/86400)+25569+(-5/24)</f>
        <v>42600.494652777772</v>
      </c>
      <c r="K1527" s="11" t="str">
        <f>TEXT(Table1[[#This Row],[deadline date time serial]],"yyyy")</f>
        <v>2016</v>
      </c>
      <c r="L1527">
        <v>1468947138</v>
      </c>
      <c r="M1527" s="10">
        <f>(Table1[[#This Row],[launched_at]]/86400)+25569+(-5/24)</f>
        <v>42570.494652777772</v>
      </c>
      <c r="N1527" s="9" t="str">
        <f>TEXT(Table1[[#This Row],[launched_at date time serial]], "yyyy")</f>
        <v>2016</v>
      </c>
      <c r="O1527" t="b">
        <v>1</v>
      </c>
      <c r="P1527">
        <v>140</v>
      </c>
      <c r="Q1527" t="b">
        <v>1</v>
      </c>
      <c r="R1527" t="s">
        <v>8284</v>
      </c>
      <c r="S1527" s="5">
        <f>Table1[[#This Row],[pledged]]/Table1[[#This Row],[goal]]</f>
        <v>1.7400576923076922</v>
      </c>
      <c r="T1527" s="6">
        <f>Table1[[#This Row],[pledged]]/Table1[[#This Row],[backers_count]]</f>
        <v>32.315357142857138</v>
      </c>
      <c r="U1527" t="s">
        <v>8337</v>
      </c>
      <c r="V1527" t="s">
        <v>8338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f>(Table1[[#This Row],[deadline]]/86400)+25569+(-5/24)</f>
        <v>42388.067673611113</v>
      </c>
      <c r="K1528" s="11" t="str">
        <f>TEXT(Table1[[#This Row],[deadline date time serial]],"yyyy")</f>
        <v>2016</v>
      </c>
      <c r="L1528">
        <v>1448951847</v>
      </c>
      <c r="M1528" s="10">
        <f>(Table1[[#This Row],[launched_at]]/86400)+25569+(-5/24)</f>
        <v>42339.067673611113</v>
      </c>
      <c r="N1528" s="9" t="str">
        <f>TEXT(Table1[[#This Row],[launched_at date time serial]], "yyyy")</f>
        <v>2015</v>
      </c>
      <c r="O1528" t="b">
        <v>1</v>
      </c>
      <c r="P1528">
        <v>280</v>
      </c>
      <c r="Q1528" t="b">
        <v>1</v>
      </c>
      <c r="R1528" t="s">
        <v>8284</v>
      </c>
      <c r="S1528" s="5">
        <f>Table1[[#This Row],[pledged]]/Table1[[#This Row],[goal]]</f>
        <v>1.2032608695652174</v>
      </c>
      <c r="T1528" s="6">
        <f>Table1[[#This Row],[pledged]]/Table1[[#This Row],[backers_count]]</f>
        <v>98.839285714285708</v>
      </c>
      <c r="U1528" t="s">
        <v>8337</v>
      </c>
      <c r="V1528" t="s">
        <v>8338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f>(Table1[[#This Row],[deadline]]/86400)+25569+(-5/24)</f>
        <v>42808.350532407407</v>
      </c>
      <c r="K1529" s="11" t="str">
        <f>TEXT(Table1[[#This Row],[deadline date time serial]],"yyyy")</f>
        <v>2017</v>
      </c>
      <c r="L1529">
        <v>1487082286</v>
      </c>
      <c r="M1529" s="10">
        <f>(Table1[[#This Row],[launched_at]]/86400)+25569+(-5/24)</f>
        <v>42780.392199074071</v>
      </c>
      <c r="N1529" s="9" t="str">
        <f>TEXT(Table1[[#This Row],[launched_at date time serial]], "yyyy")</f>
        <v>2017</v>
      </c>
      <c r="O1529" t="b">
        <v>1</v>
      </c>
      <c r="P1529">
        <v>70</v>
      </c>
      <c r="Q1529" t="b">
        <v>1</v>
      </c>
      <c r="R1529" t="s">
        <v>8284</v>
      </c>
      <c r="S1529" s="5">
        <f>Table1[[#This Row],[pledged]]/Table1[[#This Row],[goal]]</f>
        <v>1.1044428571428573</v>
      </c>
      <c r="T1529" s="6">
        <f>Table1[[#This Row],[pledged]]/Table1[[#This Row],[backers_count]]</f>
        <v>55.222142857142863</v>
      </c>
      <c r="U1529" t="s">
        <v>8337</v>
      </c>
      <c r="V1529" t="s">
        <v>8338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f>(Table1[[#This Row],[deadline]]/86400)+25569+(-5/24)</f>
        <v>42766.791666666664</v>
      </c>
      <c r="K1530" s="11" t="str">
        <f>TEXT(Table1[[#This Row],[deadline date time serial]],"yyyy")</f>
        <v>2017</v>
      </c>
      <c r="L1530">
        <v>1483292122</v>
      </c>
      <c r="M1530" s="10">
        <f>(Table1[[#This Row],[launched_at]]/86400)+25569+(-5/24)</f>
        <v>42736.524560185186</v>
      </c>
      <c r="N1530" s="9" t="str">
        <f>TEXT(Table1[[#This Row],[launched_at date time serial]], "yyyy")</f>
        <v>2017</v>
      </c>
      <c r="O1530" t="b">
        <v>1</v>
      </c>
      <c r="P1530">
        <v>160</v>
      </c>
      <c r="Q1530" t="b">
        <v>1</v>
      </c>
      <c r="R1530" t="s">
        <v>8284</v>
      </c>
      <c r="S1530" s="5">
        <f>Table1[[#This Row],[pledged]]/Table1[[#This Row],[goal]]</f>
        <v>2.8156666666666665</v>
      </c>
      <c r="T1530" s="6">
        <f>Table1[[#This Row],[pledged]]/Table1[[#This Row],[backers_count]]</f>
        <v>52.793750000000003</v>
      </c>
      <c r="U1530" t="s">
        <v>8337</v>
      </c>
      <c r="V1530" t="s">
        <v>8338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f>(Table1[[#This Row],[deadline]]/86400)+25569+(-5/24)</f>
        <v>42082.378703703704</v>
      </c>
      <c r="K1531" s="11" t="str">
        <f>TEXT(Table1[[#This Row],[deadline date time serial]],"yyyy")</f>
        <v>2015</v>
      </c>
      <c r="L1531">
        <v>1424185520</v>
      </c>
      <c r="M1531" s="10">
        <f>(Table1[[#This Row],[launched_at]]/86400)+25569+(-5/24)</f>
        <v>42052.420370370368</v>
      </c>
      <c r="N1531" s="9" t="str">
        <f>TEXT(Table1[[#This Row],[launched_at date time serial]], "yyyy")</f>
        <v>2015</v>
      </c>
      <c r="O1531" t="b">
        <v>1</v>
      </c>
      <c r="P1531">
        <v>141</v>
      </c>
      <c r="Q1531" t="b">
        <v>1</v>
      </c>
      <c r="R1531" t="s">
        <v>8284</v>
      </c>
      <c r="S1531" s="5">
        <f>Table1[[#This Row],[pledged]]/Table1[[#This Row],[goal]]</f>
        <v>1.0067894736842105</v>
      </c>
      <c r="T1531" s="6">
        <f>Table1[[#This Row],[pledged]]/Table1[[#This Row],[backers_count]]</f>
        <v>135.66666666666666</v>
      </c>
      <c r="U1531" t="s">
        <v>8337</v>
      </c>
      <c r="V1531" t="s">
        <v>8338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f>(Table1[[#This Row],[deadline]]/86400)+25569+(-5/24)</f>
        <v>42300.558969907404</v>
      </c>
      <c r="K1532" s="11" t="str">
        <f>TEXT(Table1[[#This Row],[deadline date time serial]],"yyyy")</f>
        <v>2015</v>
      </c>
      <c r="L1532">
        <v>1443464695</v>
      </c>
      <c r="M1532" s="10">
        <f>(Table1[[#This Row],[launched_at]]/86400)+25569+(-5/24)</f>
        <v>42275.558969907404</v>
      </c>
      <c r="N1532" s="9" t="str">
        <f>TEXT(Table1[[#This Row],[launched_at date time serial]], "yyyy")</f>
        <v>2015</v>
      </c>
      <c r="O1532" t="b">
        <v>1</v>
      </c>
      <c r="P1532">
        <v>874</v>
      </c>
      <c r="Q1532" t="b">
        <v>1</v>
      </c>
      <c r="R1532" t="s">
        <v>8284</v>
      </c>
      <c r="S1532" s="5">
        <f>Table1[[#This Row],[pledged]]/Table1[[#This Row],[goal]]</f>
        <v>1.3482571428571428</v>
      </c>
      <c r="T1532" s="6">
        <f>Table1[[#This Row],[pledged]]/Table1[[#This Row],[backers_count]]</f>
        <v>53.991990846681922</v>
      </c>
      <c r="U1532" t="s">
        <v>8337</v>
      </c>
      <c r="V1532" t="s">
        <v>8338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f>(Table1[[#This Row],[deadline]]/86400)+25569+(-5/24)</f>
        <v>41973.916666666664</v>
      </c>
      <c r="K1533" s="11" t="str">
        <f>TEXT(Table1[[#This Row],[deadline date time serial]],"yyyy")</f>
        <v>2014</v>
      </c>
      <c r="L1533">
        <v>1414610126</v>
      </c>
      <c r="M1533" s="10">
        <f>(Table1[[#This Row],[launched_at]]/86400)+25569+(-5/24)</f>
        <v>41941.594050925924</v>
      </c>
      <c r="N1533" s="9" t="str">
        <f>TEXT(Table1[[#This Row],[launched_at date time serial]], "yyyy")</f>
        <v>2014</v>
      </c>
      <c r="O1533" t="b">
        <v>1</v>
      </c>
      <c r="P1533">
        <v>73</v>
      </c>
      <c r="Q1533" t="b">
        <v>1</v>
      </c>
      <c r="R1533" t="s">
        <v>8284</v>
      </c>
      <c r="S1533" s="5">
        <f>Table1[[#This Row],[pledged]]/Table1[[#This Row],[goal]]</f>
        <v>1.7595744680851064</v>
      </c>
      <c r="T1533" s="6">
        <f>Table1[[#This Row],[pledged]]/Table1[[#This Row],[backers_count]]</f>
        <v>56.643835616438359</v>
      </c>
      <c r="U1533" t="s">
        <v>8337</v>
      </c>
      <c r="V1533" t="s">
        <v>8338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f>(Table1[[#This Row],[deadline]]/86400)+25569+(-5/24)</f>
        <v>42415.416666666664</v>
      </c>
      <c r="K1534" s="11" t="str">
        <f>TEXT(Table1[[#This Row],[deadline date time serial]],"yyyy")</f>
        <v>2016</v>
      </c>
      <c r="L1534">
        <v>1453461865</v>
      </c>
      <c r="M1534" s="10">
        <f>(Table1[[#This Row],[launched_at]]/86400)+25569+(-5/24)</f>
        <v>42391.266956018517</v>
      </c>
      <c r="N1534" s="9" t="str">
        <f>TEXT(Table1[[#This Row],[launched_at date time serial]], "yyyy")</f>
        <v>2016</v>
      </c>
      <c r="O1534" t="b">
        <v>1</v>
      </c>
      <c r="P1534">
        <v>294</v>
      </c>
      <c r="Q1534" t="b">
        <v>1</v>
      </c>
      <c r="R1534" t="s">
        <v>8284</v>
      </c>
      <c r="S1534" s="5">
        <f>Table1[[#This Row],[pledged]]/Table1[[#This Row],[goal]]</f>
        <v>4.8402000000000003</v>
      </c>
      <c r="T1534" s="6">
        <f>Table1[[#This Row],[pledged]]/Table1[[#This Row],[backers_count]]</f>
        <v>82.316326530612244</v>
      </c>
      <c r="U1534" t="s">
        <v>8337</v>
      </c>
      <c r="V1534" t="s">
        <v>8338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f>(Table1[[#This Row],[deadline]]/86400)+25569+(-5/24)</f>
        <v>42491.957638888889</v>
      </c>
      <c r="K1535" s="11" t="str">
        <f>TEXT(Table1[[#This Row],[deadline date time serial]],"yyyy")</f>
        <v>2016</v>
      </c>
      <c r="L1535">
        <v>1457913777</v>
      </c>
      <c r="M1535" s="10">
        <f>(Table1[[#This Row],[launched_at]]/86400)+25569+(-5/24)</f>
        <v>42442.793715277774</v>
      </c>
      <c r="N1535" s="9" t="str">
        <f>TEXT(Table1[[#This Row],[launched_at date time serial]], "yyyy")</f>
        <v>2016</v>
      </c>
      <c r="O1535" t="b">
        <v>1</v>
      </c>
      <c r="P1535">
        <v>740</v>
      </c>
      <c r="Q1535" t="b">
        <v>1</v>
      </c>
      <c r="R1535" t="s">
        <v>8284</v>
      </c>
      <c r="S1535" s="5">
        <f>Table1[[#This Row],[pledged]]/Table1[[#This Row],[goal]]</f>
        <v>1.4514</v>
      </c>
      <c r="T1535" s="6">
        <f>Table1[[#This Row],[pledged]]/Table1[[#This Row],[backers_count]]</f>
        <v>88.26081081081081</v>
      </c>
      <c r="U1535" t="s">
        <v>8337</v>
      </c>
      <c r="V1535" t="s">
        <v>8338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f>(Table1[[#This Row],[deadline]]/86400)+25569+(-5/24)</f>
        <v>42251.465995370367</v>
      </c>
      <c r="K1536" s="11" t="str">
        <f>TEXT(Table1[[#This Row],[deadline date time serial]],"yyyy")</f>
        <v>2015</v>
      </c>
      <c r="L1536">
        <v>1438791062</v>
      </c>
      <c r="M1536" s="10">
        <f>(Table1[[#This Row],[launched_at]]/86400)+25569+(-5/24)</f>
        <v>42221.465995370367</v>
      </c>
      <c r="N1536" s="9" t="str">
        <f>TEXT(Table1[[#This Row],[launched_at date time serial]], "yyyy")</f>
        <v>2015</v>
      </c>
      <c r="O1536" t="b">
        <v>1</v>
      </c>
      <c r="P1536">
        <v>369</v>
      </c>
      <c r="Q1536" t="b">
        <v>1</v>
      </c>
      <c r="R1536" t="s">
        <v>8284</v>
      </c>
      <c r="S1536" s="5">
        <f>Table1[[#This Row],[pledged]]/Table1[[#This Row],[goal]]</f>
        <v>4.1773333333333333</v>
      </c>
      <c r="T1536" s="6">
        <f>Table1[[#This Row],[pledged]]/Table1[[#This Row],[backers_count]]</f>
        <v>84.905149051490511</v>
      </c>
      <c r="U1536" t="s">
        <v>8337</v>
      </c>
      <c r="V1536" t="s">
        <v>8338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f>(Table1[[#This Row],[deadline]]/86400)+25569+(-5/24)</f>
        <v>42513.708333333336</v>
      </c>
      <c r="K1537" s="11" t="str">
        <f>TEXT(Table1[[#This Row],[deadline date time serial]],"yyyy")</f>
        <v>2016</v>
      </c>
      <c r="L1537">
        <v>1461527631</v>
      </c>
      <c r="M1537" s="10">
        <f>(Table1[[#This Row],[launched_at]]/86400)+25569+(-5/24)</f>
        <v>42484.620729166665</v>
      </c>
      <c r="N1537" s="9" t="str">
        <f>TEXT(Table1[[#This Row],[launched_at date time serial]], "yyyy")</f>
        <v>2016</v>
      </c>
      <c r="O1537" t="b">
        <v>1</v>
      </c>
      <c r="P1537">
        <v>110</v>
      </c>
      <c r="Q1537" t="b">
        <v>1</v>
      </c>
      <c r="R1537" t="s">
        <v>8284</v>
      </c>
      <c r="S1537" s="5">
        <f>Table1[[#This Row],[pledged]]/Table1[[#This Row],[goal]]</f>
        <v>1.3242499999999999</v>
      </c>
      <c r="T1537" s="6">
        <f>Table1[[#This Row],[pledged]]/Table1[[#This Row],[backers_count]]</f>
        <v>48.154545454545456</v>
      </c>
      <c r="U1537" t="s">
        <v>8337</v>
      </c>
      <c r="V1537" t="s">
        <v>8338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f>(Table1[[#This Row],[deadline]]/86400)+25569+(-5/24)</f>
        <v>42243.593865740739</v>
      </c>
      <c r="K1538" s="11" t="str">
        <f>TEXT(Table1[[#This Row],[deadline date time serial]],"yyyy")</f>
        <v>2015</v>
      </c>
      <c r="L1538">
        <v>1438110910</v>
      </c>
      <c r="M1538" s="10">
        <f>(Table1[[#This Row],[launched_at]]/86400)+25569+(-5/24)</f>
        <v>42213.593865740739</v>
      </c>
      <c r="N1538" s="9" t="str">
        <f>TEXT(Table1[[#This Row],[launched_at date time serial]], "yyyy")</f>
        <v>2015</v>
      </c>
      <c r="O1538" t="b">
        <v>1</v>
      </c>
      <c r="P1538">
        <v>455</v>
      </c>
      <c r="Q1538" t="b">
        <v>1</v>
      </c>
      <c r="R1538" t="s">
        <v>8284</v>
      </c>
      <c r="S1538" s="5">
        <f>Table1[[#This Row],[pledged]]/Table1[[#This Row],[goal]]</f>
        <v>2.5030841666666666</v>
      </c>
      <c r="T1538" s="6">
        <f>Table1[[#This Row],[pledged]]/Table1[[#This Row],[backers_count]]</f>
        <v>66.015406593406595</v>
      </c>
      <c r="U1538" t="s">
        <v>8337</v>
      </c>
      <c r="V1538" t="s">
        <v>8338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f>(Table1[[#This Row],[deadline]]/86400)+25569+(-5/24)</f>
        <v>42588.541666666664</v>
      </c>
      <c r="K1539" s="11" t="str">
        <f>TEXT(Table1[[#This Row],[deadline date time serial]],"yyyy")</f>
        <v>2016</v>
      </c>
      <c r="L1539">
        <v>1467358427</v>
      </c>
      <c r="M1539" s="10">
        <f>(Table1[[#This Row],[launched_at]]/86400)+25569+(-5/24)</f>
        <v>42552.106793981475</v>
      </c>
      <c r="N1539" s="9" t="str">
        <f>TEXT(Table1[[#This Row],[launched_at date time serial]], "yyyy")</f>
        <v>2016</v>
      </c>
      <c r="O1539" t="b">
        <v>1</v>
      </c>
      <c r="P1539">
        <v>224</v>
      </c>
      <c r="Q1539" t="b">
        <v>1</v>
      </c>
      <c r="R1539" t="s">
        <v>8284</v>
      </c>
      <c r="S1539" s="5">
        <f>Table1[[#This Row],[pledged]]/Table1[[#This Row],[goal]]</f>
        <v>1.7989999999999999</v>
      </c>
      <c r="T1539" s="6">
        <f>Table1[[#This Row],[pledged]]/Table1[[#This Row],[backers_count]]</f>
        <v>96.375</v>
      </c>
      <c r="U1539" t="s">
        <v>8337</v>
      </c>
      <c r="V1539" t="s">
        <v>8338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f>(Table1[[#This Row],[deadline]]/86400)+25569+(-5/24)</f>
        <v>42026.57372685185</v>
      </c>
      <c r="K1540" s="11" t="str">
        <f>TEXT(Table1[[#This Row],[deadline date time serial]],"yyyy")</f>
        <v>2015</v>
      </c>
      <c r="L1540">
        <v>1418064370</v>
      </c>
      <c r="M1540" s="10">
        <f>(Table1[[#This Row],[launched_at]]/86400)+25569+(-5/24)</f>
        <v>41981.57372685185</v>
      </c>
      <c r="N1540" s="9" t="str">
        <f>TEXT(Table1[[#This Row],[launched_at date time serial]], "yyyy")</f>
        <v>2014</v>
      </c>
      <c r="O1540" t="b">
        <v>1</v>
      </c>
      <c r="P1540">
        <v>46</v>
      </c>
      <c r="Q1540" t="b">
        <v>1</v>
      </c>
      <c r="R1540" t="s">
        <v>8284</v>
      </c>
      <c r="S1540" s="5">
        <f>Table1[[#This Row],[pledged]]/Table1[[#This Row],[goal]]</f>
        <v>1.0262857142857142</v>
      </c>
      <c r="T1540" s="6">
        <f>Table1[[#This Row],[pledged]]/Table1[[#This Row],[backers_count]]</f>
        <v>156.17391304347825</v>
      </c>
      <c r="U1540" t="s">
        <v>8337</v>
      </c>
      <c r="V1540" t="s">
        <v>8338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f>(Table1[[#This Row],[deadline]]/86400)+25569+(-5/24)</f>
        <v>42738.710868055554</v>
      </c>
      <c r="K1541" s="11" t="str">
        <f>TEXT(Table1[[#This Row],[deadline date time serial]],"yyyy")</f>
        <v>2017</v>
      </c>
      <c r="L1541">
        <v>1480629819</v>
      </c>
      <c r="M1541" s="10">
        <f>(Table1[[#This Row],[launched_at]]/86400)+25569+(-5/24)</f>
        <v>42705.710868055554</v>
      </c>
      <c r="N1541" s="9" t="str">
        <f>TEXT(Table1[[#This Row],[launched_at date time serial]], "yyyy")</f>
        <v>2016</v>
      </c>
      <c r="O1541" t="b">
        <v>0</v>
      </c>
      <c r="P1541">
        <v>284</v>
      </c>
      <c r="Q1541" t="b">
        <v>1</v>
      </c>
      <c r="R1541" t="s">
        <v>8284</v>
      </c>
      <c r="S1541" s="5">
        <f>Table1[[#This Row],[pledged]]/Table1[[#This Row],[goal]]</f>
        <v>1.359861</v>
      </c>
      <c r="T1541" s="6">
        <f>Table1[[#This Row],[pledged]]/Table1[[#This Row],[backers_count]]</f>
        <v>95.764859154929582</v>
      </c>
      <c r="U1541" t="s">
        <v>8337</v>
      </c>
      <c r="V1541" t="s">
        <v>8338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f>(Table1[[#This Row],[deadline]]/86400)+25569+(-5/24)</f>
        <v>41968.843749999993</v>
      </c>
      <c r="K1542" s="11" t="str">
        <f>TEXT(Table1[[#This Row],[deadline date time serial]],"yyyy")</f>
        <v>2014</v>
      </c>
      <c r="L1542">
        <v>1414368616</v>
      </c>
      <c r="M1542" s="10">
        <f>(Table1[[#This Row],[launched_at]]/86400)+25569+(-5/24)</f>
        <v>41938.798796296294</v>
      </c>
      <c r="N1542" s="9" t="str">
        <f>TEXT(Table1[[#This Row],[launched_at date time serial]], "yyyy")</f>
        <v>2014</v>
      </c>
      <c r="O1542" t="b">
        <v>1</v>
      </c>
      <c r="P1542">
        <v>98</v>
      </c>
      <c r="Q1542" t="b">
        <v>1</v>
      </c>
      <c r="R1542" t="s">
        <v>8284</v>
      </c>
      <c r="S1542" s="5">
        <f>Table1[[#This Row],[pledged]]/Table1[[#This Row],[goal]]</f>
        <v>1.1786666666666668</v>
      </c>
      <c r="T1542" s="6">
        <f>Table1[[#This Row],[pledged]]/Table1[[#This Row],[backers_count]]</f>
        <v>180.40816326530611</v>
      </c>
      <c r="U1542" t="s">
        <v>8337</v>
      </c>
      <c r="V1542" t="s">
        <v>8338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f>(Table1[[#This Row],[deadline]]/86400)+25569+(-5/24)</f>
        <v>42004.503912037035</v>
      </c>
      <c r="K1543" s="11" t="str">
        <f>TEXT(Table1[[#This Row],[deadline date time serial]],"yyyy")</f>
        <v>2014</v>
      </c>
      <c r="L1543">
        <v>1417453538</v>
      </c>
      <c r="M1543" s="10">
        <f>(Table1[[#This Row],[launched_at]]/86400)+25569+(-5/24)</f>
        <v>41974.503912037035</v>
      </c>
      <c r="N1543" s="9" t="str">
        <f>TEXT(Table1[[#This Row],[launched_at date time serial]], "yyyy")</f>
        <v>2014</v>
      </c>
      <c r="O1543" t="b">
        <v>0</v>
      </c>
      <c r="P1543">
        <v>2</v>
      </c>
      <c r="Q1543" t="b">
        <v>0</v>
      </c>
      <c r="R1543" t="s">
        <v>8288</v>
      </c>
      <c r="S1543" s="5">
        <f>Table1[[#This Row],[pledged]]/Table1[[#This Row],[goal]]</f>
        <v>3.3333333333333332E-4</v>
      </c>
      <c r="T1543" s="6">
        <f>Table1[[#This Row],[pledged]]/Table1[[#This Row],[backers_count]]</f>
        <v>3</v>
      </c>
      <c r="U1543" t="s">
        <v>8337</v>
      </c>
      <c r="V1543" t="s">
        <v>8342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f>(Table1[[#This Row],[deadline]]/86400)+25569+(-5/24)</f>
        <v>42185.788194444445</v>
      </c>
      <c r="K1544" s="11" t="str">
        <f>TEXT(Table1[[#This Row],[deadline date time serial]],"yyyy")</f>
        <v>2015</v>
      </c>
      <c r="L1544">
        <v>1434412500</v>
      </c>
      <c r="M1544" s="10">
        <f>(Table1[[#This Row],[launched_at]]/86400)+25569+(-5/24)</f>
        <v>42170.788194444445</v>
      </c>
      <c r="N1544" s="9" t="str">
        <f>TEXT(Table1[[#This Row],[launched_at date time serial]], "yyyy")</f>
        <v>2015</v>
      </c>
      <c r="O1544" t="b">
        <v>0</v>
      </c>
      <c r="P1544">
        <v>1</v>
      </c>
      <c r="Q1544" t="b">
        <v>0</v>
      </c>
      <c r="R1544" t="s">
        <v>8288</v>
      </c>
      <c r="S1544" s="5">
        <f>Table1[[#This Row],[pledged]]/Table1[[#This Row],[goal]]</f>
        <v>0.04</v>
      </c>
      <c r="T1544" s="6">
        <f>Table1[[#This Row],[pledged]]/Table1[[#This Row],[backers_count]]</f>
        <v>20</v>
      </c>
      <c r="U1544" t="s">
        <v>8337</v>
      </c>
      <c r="V1544" t="s">
        <v>8342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f>(Table1[[#This Row],[deadline]]/86400)+25569+(-5/24)</f>
        <v>41965.342986111107</v>
      </c>
      <c r="K1545" s="11" t="str">
        <f>TEXT(Table1[[#This Row],[deadline date time serial]],"yyyy")</f>
        <v>2014</v>
      </c>
      <c r="L1545">
        <v>1414066434</v>
      </c>
      <c r="M1545" s="10">
        <f>(Table1[[#This Row],[launched_at]]/86400)+25569+(-5/24)</f>
        <v>41935.301319444443</v>
      </c>
      <c r="N1545" s="9" t="str">
        <f>TEXT(Table1[[#This Row],[launched_at date time serial]], "yyyy")</f>
        <v>2014</v>
      </c>
      <c r="O1545" t="b">
        <v>0</v>
      </c>
      <c r="P1545">
        <v>1</v>
      </c>
      <c r="Q1545" t="b">
        <v>0</v>
      </c>
      <c r="R1545" t="s">
        <v>8288</v>
      </c>
      <c r="S1545" s="5">
        <f>Table1[[#This Row],[pledged]]/Table1[[#This Row],[goal]]</f>
        <v>4.4444444444444444E-3</v>
      </c>
      <c r="T1545" s="6">
        <f>Table1[[#This Row],[pledged]]/Table1[[#This Row],[backers_count]]</f>
        <v>10</v>
      </c>
      <c r="U1545" t="s">
        <v>8337</v>
      </c>
      <c r="V1545" t="s">
        <v>8342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f>(Table1[[#This Row],[deadline]]/86400)+25569+(-5/24)</f>
        <v>42094.804166666661</v>
      </c>
      <c r="K1546" s="11" t="str">
        <f>TEXT(Table1[[#This Row],[deadline date time serial]],"yyyy")</f>
        <v>2015</v>
      </c>
      <c r="L1546">
        <v>1424222024</v>
      </c>
      <c r="M1546" s="10">
        <f>(Table1[[#This Row],[launched_at]]/86400)+25569+(-5/24)</f>
        <v>42052.842870370368</v>
      </c>
      <c r="N1546" s="9" t="str">
        <f>TEXT(Table1[[#This Row],[launched_at date time serial]], "yyyy")</f>
        <v>2015</v>
      </c>
      <c r="O1546" t="b">
        <v>0</v>
      </c>
      <c r="P1546">
        <v>0</v>
      </c>
      <c r="Q1546" t="b">
        <v>0</v>
      </c>
      <c r="R1546" t="s">
        <v>8288</v>
      </c>
      <c r="S1546" s="5">
        <f>Table1[[#This Row],[pledged]]/Table1[[#This Row],[goal]]</f>
        <v>0</v>
      </c>
      <c r="T1546" s="6" t="e">
        <f>Table1[[#This Row],[pledged]]/Table1[[#This Row],[backers_count]]</f>
        <v>#DIV/0!</v>
      </c>
      <c r="U1546" t="s">
        <v>8337</v>
      </c>
      <c r="V1546" t="s">
        <v>8342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f>(Table1[[#This Row],[deadline]]/86400)+25569+(-5/24)</f>
        <v>42065.677777777775</v>
      </c>
      <c r="K1547" s="11" t="str">
        <f>TEXT(Table1[[#This Row],[deadline date time serial]],"yyyy")</f>
        <v>2015</v>
      </c>
      <c r="L1547">
        <v>1422393234</v>
      </c>
      <c r="M1547" s="10">
        <f>(Table1[[#This Row],[launched_at]]/86400)+25569+(-5/24)</f>
        <v>42031.676319444443</v>
      </c>
      <c r="N1547" s="9" t="str">
        <f>TEXT(Table1[[#This Row],[launched_at date time serial]], "yyyy")</f>
        <v>2015</v>
      </c>
      <c r="O1547" t="b">
        <v>0</v>
      </c>
      <c r="P1547">
        <v>1</v>
      </c>
      <c r="Q1547" t="b">
        <v>0</v>
      </c>
      <c r="R1547" t="s">
        <v>8288</v>
      </c>
      <c r="S1547" s="5">
        <f>Table1[[#This Row],[pledged]]/Table1[[#This Row],[goal]]</f>
        <v>3.3333333333333332E-4</v>
      </c>
      <c r="T1547" s="6">
        <f>Table1[[#This Row],[pledged]]/Table1[[#This Row],[backers_count]]</f>
        <v>1</v>
      </c>
      <c r="U1547" t="s">
        <v>8337</v>
      </c>
      <c r="V1547" t="s">
        <v>8342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f>(Table1[[#This Row],[deadline]]/86400)+25569+(-5/24)</f>
        <v>41899.004618055551</v>
      </c>
      <c r="K1548" s="11" t="str">
        <f>TEXT(Table1[[#This Row],[deadline date time serial]],"yyyy")</f>
        <v>2014</v>
      </c>
      <c r="L1548">
        <v>1405746399</v>
      </c>
      <c r="M1548" s="10">
        <f>(Table1[[#This Row],[launched_at]]/86400)+25569+(-5/24)</f>
        <v>41839.004618055551</v>
      </c>
      <c r="N1548" s="9" t="str">
        <f>TEXT(Table1[[#This Row],[launched_at date time serial]], "yyyy")</f>
        <v>2014</v>
      </c>
      <c r="O1548" t="b">
        <v>0</v>
      </c>
      <c r="P1548">
        <v>11</v>
      </c>
      <c r="Q1548" t="b">
        <v>0</v>
      </c>
      <c r="R1548" t="s">
        <v>8288</v>
      </c>
      <c r="S1548" s="5">
        <f>Table1[[#This Row],[pledged]]/Table1[[#This Row],[goal]]</f>
        <v>0.28899999999999998</v>
      </c>
      <c r="T1548" s="6">
        <f>Table1[[#This Row],[pledged]]/Table1[[#This Row],[backers_count]]</f>
        <v>26.272727272727273</v>
      </c>
      <c r="U1548" t="s">
        <v>8337</v>
      </c>
      <c r="V1548" t="s">
        <v>8342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f>(Table1[[#This Row],[deadline]]/86400)+25569+(-5/24)</f>
        <v>42789.218541666669</v>
      </c>
      <c r="K1549" s="11" t="str">
        <f>TEXT(Table1[[#This Row],[deadline date time serial]],"yyyy")</f>
        <v>2017</v>
      </c>
      <c r="L1549">
        <v>1487240082</v>
      </c>
      <c r="M1549" s="10">
        <f>(Table1[[#This Row],[launched_at]]/86400)+25569+(-5/24)</f>
        <v>42782.218541666669</v>
      </c>
      <c r="N1549" s="9" t="str">
        <f>TEXT(Table1[[#This Row],[launched_at date time serial]], "yyyy")</f>
        <v>2017</v>
      </c>
      <c r="O1549" t="b">
        <v>0</v>
      </c>
      <c r="P1549">
        <v>0</v>
      </c>
      <c r="Q1549" t="b">
        <v>0</v>
      </c>
      <c r="R1549" t="s">
        <v>8288</v>
      </c>
      <c r="S1549" s="5">
        <f>Table1[[#This Row],[pledged]]/Table1[[#This Row],[goal]]</f>
        <v>0</v>
      </c>
      <c r="T1549" s="6" t="e">
        <f>Table1[[#This Row],[pledged]]/Table1[[#This Row],[backers_count]]</f>
        <v>#DIV/0!</v>
      </c>
      <c r="U1549" t="s">
        <v>8337</v>
      </c>
      <c r="V1549" t="s">
        <v>8342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f>(Table1[[#This Row],[deadline]]/86400)+25569+(-5/24)</f>
        <v>42316.715509259258</v>
      </c>
      <c r="K1550" s="11" t="str">
        <f>TEXT(Table1[[#This Row],[deadline date time serial]],"yyyy")</f>
        <v>2015</v>
      </c>
      <c r="L1550">
        <v>1444425020</v>
      </c>
      <c r="M1550" s="10">
        <f>(Table1[[#This Row],[launched_at]]/86400)+25569+(-5/24)</f>
        <v>42286.673842592594</v>
      </c>
      <c r="N1550" s="9" t="str">
        <f>TEXT(Table1[[#This Row],[launched_at date time serial]], "yyyy")</f>
        <v>2015</v>
      </c>
      <c r="O1550" t="b">
        <v>0</v>
      </c>
      <c r="P1550">
        <v>1</v>
      </c>
      <c r="Q1550" t="b">
        <v>0</v>
      </c>
      <c r="R1550" t="s">
        <v>8288</v>
      </c>
      <c r="S1550" s="5">
        <f>Table1[[#This Row],[pledged]]/Table1[[#This Row],[goal]]</f>
        <v>8.5714285714285715E-2</v>
      </c>
      <c r="T1550" s="6">
        <f>Table1[[#This Row],[pledged]]/Table1[[#This Row],[backers_count]]</f>
        <v>60</v>
      </c>
      <c r="U1550" t="s">
        <v>8337</v>
      </c>
      <c r="V1550" t="s">
        <v>8342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f>(Table1[[#This Row],[deadline]]/86400)+25569+(-5/24)</f>
        <v>42310.96943287037</v>
      </c>
      <c r="K1551" s="11" t="str">
        <f>TEXT(Table1[[#This Row],[deadline date time serial]],"yyyy")</f>
        <v>2015</v>
      </c>
      <c r="L1551">
        <v>1443928559</v>
      </c>
      <c r="M1551" s="10">
        <f>(Table1[[#This Row],[launched_at]]/86400)+25569+(-5/24)</f>
        <v>42280.927766203698</v>
      </c>
      <c r="N1551" s="9" t="str">
        <f>TEXT(Table1[[#This Row],[launched_at date time serial]], "yyyy")</f>
        <v>2015</v>
      </c>
      <c r="O1551" t="b">
        <v>0</v>
      </c>
      <c r="P1551">
        <v>6</v>
      </c>
      <c r="Q1551" t="b">
        <v>0</v>
      </c>
      <c r="R1551" t="s">
        <v>8288</v>
      </c>
      <c r="S1551" s="5">
        <f>Table1[[#This Row],[pledged]]/Table1[[#This Row],[goal]]</f>
        <v>0.34</v>
      </c>
      <c r="T1551" s="6">
        <f>Table1[[#This Row],[pledged]]/Table1[[#This Row],[backers_count]]</f>
        <v>28.333333333333332</v>
      </c>
      <c r="U1551" t="s">
        <v>8337</v>
      </c>
      <c r="V1551" t="s">
        <v>8342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f>(Table1[[#This Row],[deadline]]/86400)+25569+(-5/24)</f>
        <v>42502.24113425926</v>
      </c>
      <c r="K1552" s="11" t="str">
        <f>TEXT(Table1[[#This Row],[deadline date time serial]],"yyyy")</f>
        <v>2016</v>
      </c>
      <c r="L1552">
        <v>1460458034</v>
      </c>
      <c r="M1552" s="10">
        <f>(Table1[[#This Row],[launched_at]]/86400)+25569+(-5/24)</f>
        <v>42472.24113425926</v>
      </c>
      <c r="N1552" s="9" t="str">
        <f>TEXT(Table1[[#This Row],[launched_at date time serial]], "yyyy")</f>
        <v>2016</v>
      </c>
      <c r="O1552" t="b">
        <v>0</v>
      </c>
      <c r="P1552">
        <v>7</v>
      </c>
      <c r="Q1552" t="b">
        <v>0</v>
      </c>
      <c r="R1552" t="s">
        <v>8288</v>
      </c>
      <c r="S1552" s="5">
        <f>Table1[[#This Row],[pledged]]/Table1[[#This Row],[goal]]</f>
        <v>0.13466666666666666</v>
      </c>
      <c r="T1552" s="6">
        <f>Table1[[#This Row],[pledged]]/Table1[[#This Row],[backers_count]]</f>
        <v>14.428571428571429</v>
      </c>
      <c r="U1552" t="s">
        <v>8337</v>
      </c>
      <c r="V1552" t="s">
        <v>8342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f>(Table1[[#This Row],[deadline]]/86400)+25569+(-5/24)</f>
        <v>42151.616192129623</v>
      </c>
      <c r="K1553" s="11" t="str">
        <f>TEXT(Table1[[#This Row],[deadline date time serial]],"yyyy")</f>
        <v>2015</v>
      </c>
      <c r="L1553">
        <v>1430164039</v>
      </c>
      <c r="M1553" s="10">
        <f>(Table1[[#This Row],[launched_at]]/86400)+25569+(-5/24)</f>
        <v>42121.616192129623</v>
      </c>
      <c r="N1553" s="9" t="str">
        <f>TEXT(Table1[[#This Row],[launched_at date time serial]], "yyyy")</f>
        <v>2015</v>
      </c>
      <c r="O1553" t="b">
        <v>0</v>
      </c>
      <c r="P1553">
        <v>0</v>
      </c>
      <c r="Q1553" t="b">
        <v>0</v>
      </c>
      <c r="R1553" t="s">
        <v>8288</v>
      </c>
      <c r="S1553" s="5">
        <f>Table1[[#This Row],[pledged]]/Table1[[#This Row],[goal]]</f>
        <v>0</v>
      </c>
      <c r="T1553" s="6" t="e">
        <f>Table1[[#This Row],[pledged]]/Table1[[#This Row],[backers_count]]</f>
        <v>#DIV/0!</v>
      </c>
      <c r="U1553" t="s">
        <v>8337</v>
      </c>
      <c r="V1553" t="s">
        <v>8342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f>(Table1[[#This Row],[deadline]]/86400)+25569+(-5/24)</f>
        <v>41912.957638888889</v>
      </c>
      <c r="K1554" s="11" t="str">
        <f>TEXT(Table1[[#This Row],[deadline date time serial]],"yyyy")</f>
        <v>2014</v>
      </c>
      <c r="L1554">
        <v>1410366708</v>
      </c>
      <c r="M1554" s="10">
        <f>(Table1[[#This Row],[launched_at]]/86400)+25569+(-5/24)</f>
        <v>41892.480416666665</v>
      </c>
      <c r="N1554" s="9" t="str">
        <f>TEXT(Table1[[#This Row],[launched_at date time serial]], "yyyy")</f>
        <v>2014</v>
      </c>
      <c r="O1554" t="b">
        <v>0</v>
      </c>
      <c r="P1554">
        <v>16</v>
      </c>
      <c r="Q1554" t="b">
        <v>0</v>
      </c>
      <c r="R1554" t="s">
        <v>8288</v>
      </c>
      <c r="S1554" s="5">
        <f>Table1[[#This Row],[pledged]]/Table1[[#This Row],[goal]]</f>
        <v>0.49186046511627907</v>
      </c>
      <c r="T1554" s="6">
        <f>Table1[[#This Row],[pledged]]/Table1[[#This Row],[backers_count]]</f>
        <v>132.1875</v>
      </c>
      <c r="U1554" t="s">
        <v>8337</v>
      </c>
      <c r="V1554" t="s">
        <v>8342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f>(Table1[[#This Row],[deadline]]/86400)+25569+(-5/24)</f>
        <v>42249.074618055551</v>
      </c>
      <c r="K1555" s="11" t="str">
        <f>TEXT(Table1[[#This Row],[deadline date time serial]],"yyyy")</f>
        <v>2015</v>
      </c>
      <c r="L1555">
        <v>1438584447</v>
      </c>
      <c r="M1555" s="10">
        <f>(Table1[[#This Row],[launched_at]]/86400)+25569+(-5/24)</f>
        <v>42219.074618055551</v>
      </c>
      <c r="N1555" s="9" t="str">
        <f>TEXT(Table1[[#This Row],[launched_at date time serial]], "yyyy")</f>
        <v>2015</v>
      </c>
      <c r="O1555" t="b">
        <v>0</v>
      </c>
      <c r="P1555">
        <v>0</v>
      </c>
      <c r="Q1555" t="b">
        <v>0</v>
      </c>
      <c r="R1555" t="s">
        <v>8288</v>
      </c>
      <c r="S1555" s="5">
        <f>Table1[[#This Row],[pledged]]/Table1[[#This Row],[goal]]</f>
        <v>0</v>
      </c>
      <c r="T1555" s="6" t="e">
        <f>Table1[[#This Row],[pledged]]/Table1[[#This Row],[backers_count]]</f>
        <v>#DIV/0!</v>
      </c>
      <c r="U1555" t="s">
        <v>8337</v>
      </c>
      <c r="V1555" t="s">
        <v>8342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f>(Table1[[#This Row],[deadline]]/86400)+25569+(-5/24)</f>
        <v>42218.043865740743</v>
      </c>
      <c r="K1556" s="11" t="str">
        <f>TEXT(Table1[[#This Row],[deadline date time serial]],"yyyy")</f>
        <v>2015</v>
      </c>
      <c r="L1556">
        <v>1435903390</v>
      </c>
      <c r="M1556" s="10">
        <f>(Table1[[#This Row],[launched_at]]/86400)+25569+(-5/24)</f>
        <v>42188.043865740743</v>
      </c>
      <c r="N1556" s="9" t="str">
        <f>TEXT(Table1[[#This Row],[launched_at date time serial]], "yyyy")</f>
        <v>2015</v>
      </c>
      <c r="O1556" t="b">
        <v>0</v>
      </c>
      <c r="P1556">
        <v>0</v>
      </c>
      <c r="Q1556" t="b">
        <v>0</v>
      </c>
      <c r="R1556" t="s">
        <v>8288</v>
      </c>
      <c r="S1556" s="5">
        <f>Table1[[#This Row],[pledged]]/Table1[[#This Row],[goal]]</f>
        <v>0</v>
      </c>
      <c r="T1556" s="6" t="e">
        <f>Table1[[#This Row],[pledged]]/Table1[[#This Row],[backers_count]]</f>
        <v>#DIV/0!</v>
      </c>
      <c r="U1556" t="s">
        <v>8337</v>
      </c>
      <c r="V1556" t="s">
        <v>8342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f>(Table1[[#This Row],[deadline]]/86400)+25569+(-5/24)</f>
        <v>42264.499999999993</v>
      </c>
      <c r="K1557" s="11" t="str">
        <f>TEXT(Table1[[#This Row],[deadline date time serial]],"yyyy")</f>
        <v>2015</v>
      </c>
      <c r="L1557">
        <v>1440513832</v>
      </c>
      <c r="M1557" s="10">
        <f>(Table1[[#This Row],[launched_at]]/86400)+25569+(-5/24)</f>
        <v>42241.405462962961</v>
      </c>
      <c r="N1557" s="9" t="str">
        <f>TEXT(Table1[[#This Row],[launched_at date time serial]], "yyyy")</f>
        <v>2015</v>
      </c>
      <c r="O1557" t="b">
        <v>0</v>
      </c>
      <c r="P1557">
        <v>0</v>
      </c>
      <c r="Q1557" t="b">
        <v>0</v>
      </c>
      <c r="R1557" t="s">
        <v>8288</v>
      </c>
      <c r="S1557" s="5">
        <f>Table1[[#This Row],[pledged]]/Table1[[#This Row],[goal]]</f>
        <v>0</v>
      </c>
      <c r="T1557" s="6" t="e">
        <f>Table1[[#This Row],[pledged]]/Table1[[#This Row],[backers_count]]</f>
        <v>#DIV/0!</v>
      </c>
      <c r="U1557" t="s">
        <v>8337</v>
      </c>
      <c r="V1557" t="s">
        <v>8342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f>(Table1[[#This Row],[deadline]]/86400)+25569+(-5/24)</f>
        <v>42554.944722222215</v>
      </c>
      <c r="K1558" s="11" t="str">
        <f>TEXT(Table1[[#This Row],[deadline date time serial]],"yyyy")</f>
        <v>2016</v>
      </c>
      <c r="L1558">
        <v>1465011624</v>
      </c>
      <c r="M1558" s="10">
        <f>(Table1[[#This Row],[launched_at]]/86400)+25569+(-5/24)</f>
        <v>42524.944722222215</v>
      </c>
      <c r="N1558" s="9" t="str">
        <f>TEXT(Table1[[#This Row],[launched_at date time serial]], "yyyy")</f>
        <v>2016</v>
      </c>
      <c r="O1558" t="b">
        <v>0</v>
      </c>
      <c r="P1558">
        <v>12</v>
      </c>
      <c r="Q1558" t="b">
        <v>0</v>
      </c>
      <c r="R1558" t="s">
        <v>8288</v>
      </c>
      <c r="S1558" s="5">
        <f>Table1[[#This Row],[pledged]]/Table1[[#This Row],[goal]]</f>
        <v>0.45133333333333331</v>
      </c>
      <c r="T1558" s="6">
        <f>Table1[[#This Row],[pledged]]/Table1[[#This Row],[backers_count]]</f>
        <v>56.416666666666664</v>
      </c>
      <c r="U1558" t="s">
        <v>8337</v>
      </c>
      <c r="V1558" t="s">
        <v>8342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f>(Table1[[#This Row],[deadline]]/86400)+25569+(-5/24)</f>
        <v>41902.444826388884</v>
      </c>
      <c r="K1559" s="11" t="str">
        <f>TEXT(Table1[[#This Row],[deadline date time serial]],"yyyy")</f>
        <v>2014</v>
      </c>
      <c r="L1559">
        <v>1408549233</v>
      </c>
      <c r="M1559" s="10">
        <f>(Table1[[#This Row],[launched_at]]/86400)+25569+(-5/24)</f>
        <v>41871.444826388884</v>
      </c>
      <c r="N1559" s="9" t="str">
        <f>TEXT(Table1[[#This Row],[launched_at date time serial]], "yyyy")</f>
        <v>2014</v>
      </c>
      <c r="O1559" t="b">
        <v>0</v>
      </c>
      <c r="P1559">
        <v>1</v>
      </c>
      <c r="Q1559" t="b">
        <v>0</v>
      </c>
      <c r="R1559" t="s">
        <v>8288</v>
      </c>
      <c r="S1559" s="5">
        <f>Table1[[#This Row],[pledged]]/Table1[[#This Row],[goal]]</f>
        <v>0.04</v>
      </c>
      <c r="T1559" s="6">
        <f>Table1[[#This Row],[pledged]]/Table1[[#This Row],[backers_count]]</f>
        <v>100</v>
      </c>
      <c r="U1559" t="s">
        <v>8337</v>
      </c>
      <c r="V1559" t="s">
        <v>8342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f>(Table1[[#This Row],[deadline]]/86400)+25569+(-5/24)</f>
        <v>42244.299999999996</v>
      </c>
      <c r="K1560" s="11" t="str">
        <f>TEXT(Table1[[#This Row],[deadline date time serial]],"yyyy")</f>
        <v>2015</v>
      </c>
      <c r="L1560">
        <v>1435656759</v>
      </c>
      <c r="M1560" s="10">
        <f>(Table1[[#This Row],[launched_at]]/86400)+25569+(-5/24)</f>
        <v>42185.189340277771</v>
      </c>
      <c r="N1560" s="9" t="str">
        <f>TEXT(Table1[[#This Row],[launched_at date time serial]], "yyyy")</f>
        <v>2015</v>
      </c>
      <c r="O1560" t="b">
        <v>0</v>
      </c>
      <c r="P1560">
        <v>3</v>
      </c>
      <c r="Q1560" t="b">
        <v>0</v>
      </c>
      <c r="R1560" t="s">
        <v>8288</v>
      </c>
      <c r="S1560" s="5">
        <f>Table1[[#This Row],[pledged]]/Table1[[#This Row],[goal]]</f>
        <v>4.6666666666666669E-2</v>
      </c>
      <c r="T1560" s="6">
        <f>Table1[[#This Row],[pledged]]/Table1[[#This Row],[backers_count]]</f>
        <v>11.666666666666666</v>
      </c>
      <c r="U1560" t="s">
        <v>8337</v>
      </c>
      <c r="V1560" t="s">
        <v>8342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f>(Table1[[#This Row],[deadline]]/86400)+25569+(-5/24)</f>
        <v>42122.844895833332</v>
      </c>
      <c r="K1561" s="11" t="str">
        <f>TEXT(Table1[[#This Row],[deadline date time serial]],"yyyy")</f>
        <v>2015</v>
      </c>
      <c r="L1561">
        <v>1428974199</v>
      </c>
      <c r="M1561" s="10">
        <f>(Table1[[#This Row],[launched_at]]/86400)+25569+(-5/24)</f>
        <v>42107.844895833332</v>
      </c>
      <c r="N1561" s="9" t="str">
        <f>TEXT(Table1[[#This Row],[launched_at date time serial]], "yyyy")</f>
        <v>2015</v>
      </c>
      <c r="O1561" t="b">
        <v>0</v>
      </c>
      <c r="P1561">
        <v>1</v>
      </c>
      <c r="Q1561" t="b">
        <v>0</v>
      </c>
      <c r="R1561" t="s">
        <v>8288</v>
      </c>
      <c r="S1561" s="5">
        <f>Table1[[#This Row],[pledged]]/Table1[[#This Row],[goal]]</f>
        <v>3.3333333333333335E-3</v>
      </c>
      <c r="T1561" s="6">
        <f>Table1[[#This Row],[pledged]]/Table1[[#This Row],[backers_count]]</f>
        <v>50</v>
      </c>
      <c r="U1561" t="s">
        <v>8337</v>
      </c>
      <c r="V1561" t="s">
        <v>8342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f>(Table1[[#This Row],[deadline]]/86400)+25569+(-5/24)</f>
        <v>41955.854085648149</v>
      </c>
      <c r="K1562" s="11" t="str">
        <f>TEXT(Table1[[#This Row],[deadline date time serial]],"yyyy")</f>
        <v>2014</v>
      </c>
      <c r="L1562">
        <v>1414110593</v>
      </c>
      <c r="M1562" s="10">
        <f>(Table1[[#This Row],[launched_at]]/86400)+25569+(-5/24)</f>
        <v>41935.812418981477</v>
      </c>
      <c r="N1562" s="9" t="str">
        <f>TEXT(Table1[[#This Row],[launched_at date time serial]], "yyyy")</f>
        <v>2014</v>
      </c>
      <c r="O1562" t="b">
        <v>0</v>
      </c>
      <c r="P1562">
        <v>4</v>
      </c>
      <c r="Q1562" t="b">
        <v>0</v>
      </c>
      <c r="R1562" t="s">
        <v>8288</v>
      </c>
      <c r="S1562" s="5">
        <f>Table1[[#This Row],[pledged]]/Table1[[#This Row],[goal]]</f>
        <v>3.7600000000000001E-2</v>
      </c>
      <c r="T1562" s="6">
        <f>Table1[[#This Row],[pledged]]/Table1[[#This Row],[backers_count]]</f>
        <v>23.5</v>
      </c>
      <c r="U1562" t="s">
        <v>8337</v>
      </c>
      <c r="V1562" t="s">
        <v>8342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f>(Table1[[#This Row],[deadline]]/86400)+25569+(-5/24)</f>
        <v>41584.875034722216</v>
      </c>
      <c r="K1563" s="11" t="str">
        <f>TEXT(Table1[[#This Row],[deadline date time serial]],"yyyy")</f>
        <v>2013</v>
      </c>
      <c r="L1563">
        <v>1381194003</v>
      </c>
      <c r="M1563" s="10">
        <f>(Table1[[#This Row],[launched_at]]/86400)+25569+(-5/24)</f>
        <v>41554.833368055552</v>
      </c>
      <c r="N1563" s="9" t="str">
        <f>TEXT(Table1[[#This Row],[launched_at date time serial]], "yyyy")</f>
        <v>2013</v>
      </c>
      <c r="O1563" t="b">
        <v>0</v>
      </c>
      <c r="P1563">
        <v>1</v>
      </c>
      <c r="Q1563" t="b">
        <v>0</v>
      </c>
      <c r="R1563" t="s">
        <v>8289</v>
      </c>
      <c r="S1563" s="5">
        <f>Table1[[#This Row],[pledged]]/Table1[[#This Row],[goal]]</f>
        <v>6.7000000000000002E-3</v>
      </c>
      <c r="T1563" s="6">
        <f>Table1[[#This Row],[pledged]]/Table1[[#This Row],[backers_count]]</f>
        <v>67</v>
      </c>
      <c r="U1563" t="s">
        <v>8321</v>
      </c>
      <c r="V1563" t="s">
        <v>8343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f>(Table1[[#This Row],[deadline]]/86400)+25569+(-5/24)</f>
        <v>40148.826388888883</v>
      </c>
      <c r="K1564" s="11" t="str">
        <f>TEXT(Table1[[#This Row],[deadline date time serial]],"yyyy")</f>
        <v>2009</v>
      </c>
      <c r="L1564">
        <v>1253712916</v>
      </c>
      <c r="M1564" s="10">
        <f>(Table1[[#This Row],[launched_at]]/86400)+25569+(-5/24)</f>
        <v>40079.357824074068</v>
      </c>
      <c r="N1564" s="9" t="str">
        <f>TEXT(Table1[[#This Row],[launched_at date time serial]], "yyyy")</f>
        <v>2009</v>
      </c>
      <c r="O1564" t="b">
        <v>0</v>
      </c>
      <c r="P1564">
        <v>0</v>
      </c>
      <c r="Q1564" t="b">
        <v>0</v>
      </c>
      <c r="R1564" t="s">
        <v>8289</v>
      </c>
      <c r="S1564" s="5">
        <f>Table1[[#This Row],[pledged]]/Table1[[#This Row],[goal]]</f>
        <v>0</v>
      </c>
      <c r="T1564" s="6" t="e">
        <f>Table1[[#This Row],[pledged]]/Table1[[#This Row],[backers_count]]</f>
        <v>#DIV/0!</v>
      </c>
      <c r="U1564" t="s">
        <v>8321</v>
      </c>
      <c r="V1564" t="s">
        <v>8343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f>(Table1[[#This Row],[deadline]]/86400)+25569+(-5/24)</f>
        <v>41712.492488425924</v>
      </c>
      <c r="K1565" s="11" t="str">
        <f>TEXT(Table1[[#This Row],[deadline date time serial]],"yyyy")</f>
        <v>2014</v>
      </c>
      <c r="L1565">
        <v>1389635351</v>
      </c>
      <c r="M1565" s="10">
        <f>(Table1[[#This Row],[launched_at]]/86400)+25569+(-5/24)</f>
        <v>41652.534155092588</v>
      </c>
      <c r="N1565" s="9" t="str">
        <f>TEXT(Table1[[#This Row],[launched_at date time serial]], "yyyy")</f>
        <v>2014</v>
      </c>
      <c r="O1565" t="b">
        <v>0</v>
      </c>
      <c r="P1565">
        <v>2</v>
      </c>
      <c r="Q1565" t="b">
        <v>0</v>
      </c>
      <c r="R1565" t="s">
        <v>8289</v>
      </c>
      <c r="S1565" s="5">
        <f>Table1[[#This Row],[pledged]]/Table1[[#This Row],[goal]]</f>
        <v>1.4166666666666666E-2</v>
      </c>
      <c r="T1565" s="6">
        <f>Table1[[#This Row],[pledged]]/Table1[[#This Row],[backers_count]]</f>
        <v>42.5</v>
      </c>
      <c r="U1565" t="s">
        <v>8321</v>
      </c>
      <c r="V1565" t="s">
        <v>8343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f>(Table1[[#This Row],[deadline]]/86400)+25569+(-5/24)</f>
        <v>42152.628472222219</v>
      </c>
      <c r="K1566" s="11" t="str">
        <f>TEXT(Table1[[#This Row],[deadline date time serial]],"yyyy")</f>
        <v>2015</v>
      </c>
      <c r="L1566">
        <v>1430124509</v>
      </c>
      <c r="M1566" s="10">
        <f>(Table1[[#This Row],[launched_at]]/86400)+25569+(-5/24)</f>
        <v>42121.158668981479</v>
      </c>
      <c r="N1566" s="9" t="str">
        <f>TEXT(Table1[[#This Row],[launched_at date time serial]], "yyyy")</f>
        <v>2015</v>
      </c>
      <c r="O1566" t="b">
        <v>0</v>
      </c>
      <c r="P1566">
        <v>1</v>
      </c>
      <c r="Q1566" t="b">
        <v>0</v>
      </c>
      <c r="R1566" t="s">
        <v>8289</v>
      </c>
      <c r="S1566" s="5">
        <f>Table1[[#This Row],[pledged]]/Table1[[#This Row],[goal]]</f>
        <v>1E-3</v>
      </c>
      <c r="T1566" s="6">
        <f>Table1[[#This Row],[pledged]]/Table1[[#This Row],[backers_count]]</f>
        <v>10</v>
      </c>
      <c r="U1566" t="s">
        <v>8321</v>
      </c>
      <c r="V1566" t="s">
        <v>8343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f>(Table1[[#This Row],[deadline]]/86400)+25569+(-5/24)</f>
        <v>40702.521539351852</v>
      </c>
      <c r="K1567" s="11" t="str">
        <f>TEXT(Table1[[#This Row],[deadline date time serial]],"yyyy")</f>
        <v>2011</v>
      </c>
      <c r="L1567">
        <v>1304962261</v>
      </c>
      <c r="M1567" s="10">
        <f>(Table1[[#This Row],[launched_at]]/86400)+25569+(-5/24)</f>
        <v>40672.521539351852</v>
      </c>
      <c r="N1567" s="9" t="str">
        <f>TEXT(Table1[[#This Row],[launched_at date time serial]], "yyyy")</f>
        <v>2011</v>
      </c>
      <c r="O1567" t="b">
        <v>0</v>
      </c>
      <c r="P1567">
        <v>1</v>
      </c>
      <c r="Q1567" t="b">
        <v>0</v>
      </c>
      <c r="R1567" t="s">
        <v>8289</v>
      </c>
      <c r="S1567" s="5">
        <f>Table1[[#This Row],[pledged]]/Table1[[#This Row],[goal]]</f>
        <v>2.5000000000000001E-2</v>
      </c>
      <c r="T1567" s="6">
        <f>Table1[[#This Row],[pledged]]/Table1[[#This Row],[backers_count]]</f>
        <v>100</v>
      </c>
      <c r="U1567" t="s">
        <v>8321</v>
      </c>
      <c r="V1567" t="s">
        <v>8343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f>(Table1[[#This Row],[deadline]]/86400)+25569+(-5/24)</f>
        <v>42578.708333333336</v>
      </c>
      <c r="K1568" s="11" t="str">
        <f>TEXT(Table1[[#This Row],[deadline date time serial]],"yyyy")</f>
        <v>2016</v>
      </c>
      <c r="L1568">
        <v>1467151204</v>
      </c>
      <c r="M1568" s="10">
        <f>(Table1[[#This Row],[launched_at]]/86400)+25569+(-5/24)</f>
        <v>42549.708379629628</v>
      </c>
      <c r="N1568" s="9" t="str">
        <f>TEXT(Table1[[#This Row],[launched_at date time serial]], "yyyy")</f>
        <v>2016</v>
      </c>
      <c r="O1568" t="b">
        <v>0</v>
      </c>
      <c r="P1568">
        <v>59</v>
      </c>
      <c r="Q1568" t="b">
        <v>0</v>
      </c>
      <c r="R1568" t="s">
        <v>8289</v>
      </c>
      <c r="S1568" s="5">
        <f>Table1[[#This Row],[pledged]]/Table1[[#This Row],[goal]]</f>
        <v>0.21249999999999999</v>
      </c>
      <c r="T1568" s="6">
        <f>Table1[[#This Row],[pledged]]/Table1[[#This Row],[backers_count]]</f>
        <v>108.05084745762711</v>
      </c>
      <c r="U1568" t="s">
        <v>8321</v>
      </c>
      <c r="V1568" t="s">
        <v>8343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f>(Table1[[#This Row],[deadline]]/86400)+25569+(-5/24)</f>
        <v>41686.791666666664</v>
      </c>
      <c r="K1569" s="11" t="str">
        <f>TEXT(Table1[[#This Row],[deadline date time serial]],"yyyy")</f>
        <v>2014</v>
      </c>
      <c r="L1569">
        <v>1391293745</v>
      </c>
      <c r="M1569" s="10">
        <f>(Table1[[#This Row],[launched_at]]/86400)+25569+(-5/24)</f>
        <v>41671.728530092594</v>
      </c>
      <c r="N1569" s="9" t="str">
        <f>TEXT(Table1[[#This Row],[launched_at date time serial]], "yyyy")</f>
        <v>2014</v>
      </c>
      <c r="O1569" t="b">
        <v>0</v>
      </c>
      <c r="P1569">
        <v>13</v>
      </c>
      <c r="Q1569" t="b">
        <v>0</v>
      </c>
      <c r="R1569" t="s">
        <v>8289</v>
      </c>
      <c r="S1569" s="5">
        <f>Table1[[#This Row],[pledged]]/Table1[[#This Row],[goal]]</f>
        <v>4.1176470588235294E-2</v>
      </c>
      <c r="T1569" s="6">
        <f>Table1[[#This Row],[pledged]]/Table1[[#This Row],[backers_count]]</f>
        <v>26.923076923076923</v>
      </c>
      <c r="U1569" t="s">
        <v>8321</v>
      </c>
      <c r="V1569" t="s">
        <v>8343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f>(Table1[[#This Row],[deadline]]/86400)+25569+(-5/24)</f>
        <v>41996.853993055549</v>
      </c>
      <c r="K1570" s="11" t="str">
        <f>TEXT(Table1[[#This Row],[deadline date time serial]],"yyyy")</f>
        <v>2014</v>
      </c>
      <c r="L1570">
        <v>1416360585</v>
      </c>
      <c r="M1570" s="10">
        <f>(Table1[[#This Row],[launched_at]]/86400)+25569+(-5/24)</f>
        <v>41961.853993055549</v>
      </c>
      <c r="N1570" s="9" t="str">
        <f>TEXT(Table1[[#This Row],[launched_at date time serial]], "yyyy")</f>
        <v>2014</v>
      </c>
      <c r="O1570" t="b">
        <v>0</v>
      </c>
      <c r="P1570">
        <v>22</v>
      </c>
      <c r="Q1570" t="b">
        <v>0</v>
      </c>
      <c r="R1570" t="s">
        <v>8289</v>
      </c>
      <c r="S1570" s="5">
        <f>Table1[[#This Row],[pledged]]/Table1[[#This Row],[goal]]</f>
        <v>0.13639999999999999</v>
      </c>
      <c r="T1570" s="6">
        <f>Table1[[#This Row],[pledged]]/Table1[[#This Row],[backers_count]]</f>
        <v>155</v>
      </c>
      <c r="U1570" t="s">
        <v>8321</v>
      </c>
      <c r="V1570" t="s">
        <v>8343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f>(Table1[[#This Row],[deadline]]/86400)+25569+(-5/24)</f>
        <v>41419.471226851849</v>
      </c>
      <c r="K1571" s="11" t="str">
        <f>TEXT(Table1[[#This Row],[deadline date time serial]],"yyyy")</f>
        <v>2013</v>
      </c>
      <c r="L1571">
        <v>1366906714</v>
      </c>
      <c r="M1571" s="10">
        <f>(Table1[[#This Row],[launched_at]]/86400)+25569+(-5/24)</f>
        <v>41389.471226851849</v>
      </c>
      <c r="N1571" s="9" t="str">
        <f>TEXT(Table1[[#This Row],[launched_at date time serial]], "yyyy")</f>
        <v>2013</v>
      </c>
      <c r="O1571" t="b">
        <v>0</v>
      </c>
      <c r="P1571">
        <v>0</v>
      </c>
      <c r="Q1571" t="b">
        <v>0</v>
      </c>
      <c r="R1571" t="s">
        <v>8289</v>
      </c>
      <c r="S1571" s="5">
        <f>Table1[[#This Row],[pledged]]/Table1[[#This Row],[goal]]</f>
        <v>0</v>
      </c>
      <c r="T1571" s="6" t="e">
        <f>Table1[[#This Row],[pledged]]/Table1[[#This Row],[backers_count]]</f>
        <v>#DIV/0!</v>
      </c>
      <c r="U1571" t="s">
        <v>8321</v>
      </c>
      <c r="V1571" t="s">
        <v>8343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f>(Table1[[#This Row],[deadline]]/86400)+25569+(-5/24)</f>
        <v>42468.56344907407</v>
      </c>
      <c r="K1572" s="11" t="str">
        <f>TEXT(Table1[[#This Row],[deadline date time serial]],"yyyy")</f>
        <v>2016</v>
      </c>
      <c r="L1572">
        <v>1457551882</v>
      </c>
      <c r="M1572" s="10">
        <f>(Table1[[#This Row],[launched_at]]/86400)+25569+(-5/24)</f>
        <v>42438.605115740742</v>
      </c>
      <c r="N1572" s="9" t="str">
        <f>TEXT(Table1[[#This Row],[launched_at date time serial]], "yyyy")</f>
        <v>2016</v>
      </c>
      <c r="O1572" t="b">
        <v>0</v>
      </c>
      <c r="P1572">
        <v>52</v>
      </c>
      <c r="Q1572" t="b">
        <v>0</v>
      </c>
      <c r="R1572" t="s">
        <v>8289</v>
      </c>
      <c r="S1572" s="5">
        <f>Table1[[#This Row],[pledged]]/Table1[[#This Row],[goal]]</f>
        <v>0.41399999999999998</v>
      </c>
      <c r="T1572" s="6">
        <f>Table1[[#This Row],[pledged]]/Table1[[#This Row],[backers_count]]</f>
        <v>47.769230769230766</v>
      </c>
      <c r="U1572" t="s">
        <v>8321</v>
      </c>
      <c r="V1572" t="s">
        <v>8343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f>(Table1[[#This Row],[deadline]]/86400)+25569+(-5/24)</f>
        <v>42174.56114583333</v>
      </c>
      <c r="K1573" s="11" t="str">
        <f>TEXT(Table1[[#This Row],[deadline date time serial]],"yyyy")</f>
        <v>2015</v>
      </c>
      <c r="L1573">
        <v>1432146483</v>
      </c>
      <c r="M1573" s="10">
        <f>(Table1[[#This Row],[launched_at]]/86400)+25569+(-5/24)</f>
        <v>42144.56114583333</v>
      </c>
      <c r="N1573" s="9" t="str">
        <f>TEXT(Table1[[#This Row],[launched_at date time serial]], "yyyy")</f>
        <v>2015</v>
      </c>
      <c r="O1573" t="b">
        <v>0</v>
      </c>
      <c r="P1573">
        <v>4</v>
      </c>
      <c r="Q1573" t="b">
        <v>0</v>
      </c>
      <c r="R1573" t="s">
        <v>8289</v>
      </c>
      <c r="S1573" s="5">
        <f>Table1[[#This Row],[pledged]]/Table1[[#This Row],[goal]]</f>
        <v>6.6115702479338841E-3</v>
      </c>
      <c r="T1573" s="6">
        <f>Table1[[#This Row],[pledged]]/Table1[[#This Row],[backers_count]]</f>
        <v>20</v>
      </c>
      <c r="U1573" t="s">
        <v>8321</v>
      </c>
      <c r="V1573" t="s">
        <v>8343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f>(Table1[[#This Row],[deadline]]/86400)+25569+(-5/24)</f>
        <v>42428.790972222218</v>
      </c>
      <c r="K1574" s="11" t="str">
        <f>TEXT(Table1[[#This Row],[deadline date time serial]],"yyyy")</f>
        <v>2016</v>
      </c>
      <c r="L1574">
        <v>1454546859</v>
      </c>
      <c r="M1574" s="10">
        <f>(Table1[[#This Row],[launched_at]]/86400)+25569+(-5/24)</f>
        <v>42403.824756944443</v>
      </c>
      <c r="N1574" s="9" t="str">
        <f>TEXT(Table1[[#This Row],[launched_at date time serial]], "yyyy")</f>
        <v>2016</v>
      </c>
      <c r="O1574" t="b">
        <v>0</v>
      </c>
      <c r="P1574">
        <v>3</v>
      </c>
      <c r="Q1574" t="b">
        <v>0</v>
      </c>
      <c r="R1574" t="s">
        <v>8289</v>
      </c>
      <c r="S1574" s="5">
        <f>Table1[[#This Row],[pledged]]/Table1[[#This Row],[goal]]</f>
        <v>0.05</v>
      </c>
      <c r="T1574" s="6">
        <f>Table1[[#This Row],[pledged]]/Table1[[#This Row],[backers_count]]</f>
        <v>41.666666666666664</v>
      </c>
      <c r="U1574" t="s">
        <v>8321</v>
      </c>
      <c r="V1574" t="s">
        <v>8343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f>(Table1[[#This Row],[deadline]]/86400)+25569+(-5/24)</f>
        <v>42825.957638888889</v>
      </c>
      <c r="K1575" s="11" t="str">
        <f>TEXT(Table1[[#This Row],[deadline date time serial]],"yyyy")</f>
        <v>2017</v>
      </c>
      <c r="L1575">
        <v>1487548802</v>
      </c>
      <c r="M1575" s="10">
        <f>(Table1[[#This Row],[launched_at]]/86400)+25569+(-5/24)</f>
        <v>42785.791689814818</v>
      </c>
      <c r="N1575" s="9" t="str">
        <f>TEXT(Table1[[#This Row],[launched_at date time serial]], "yyyy")</f>
        <v>2017</v>
      </c>
      <c r="O1575" t="b">
        <v>0</v>
      </c>
      <c r="P1575">
        <v>3</v>
      </c>
      <c r="Q1575" t="b">
        <v>0</v>
      </c>
      <c r="R1575" t="s">
        <v>8289</v>
      </c>
      <c r="S1575" s="5">
        <f>Table1[[#This Row],[pledged]]/Table1[[#This Row],[goal]]</f>
        <v>2.4777777777777777E-2</v>
      </c>
      <c r="T1575" s="6">
        <f>Table1[[#This Row],[pledged]]/Table1[[#This Row],[backers_count]]</f>
        <v>74.333333333333329</v>
      </c>
      <c r="U1575" t="s">
        <v>8321</v>
      </c>
      <c r="V1575" t="s">
        <v>8343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f>(Table1[[#This Row],[deadline]]/86400)+25569+(-5/24)</f>
        <v>42052.719085648147</v>
      </c>
      <c r="K1576" s="11" t="str">
        <f>TEXT(Table1[[#This Row],[deadline date time serial]],"yyyy")</f>
        <v>2015</v>
      </c>
      <c r="L1576">
        <v>1421187329</v>
      </c>
      <c r="M1576" s="10">
        <f>(Table1[[#This Row],[launched_at]]/86400)+25569+(-5/24)</f>
        <v>42017.719085648147</v>
      </c>
      <c r="N1576" s="9" t="str">
        <f>TEXT(Table1[[#This Row],[launched_at date time serial]], "yyyy")</f>
        <v>2015</v>
      </c>
      <c r="O1576" t="b">
        <v>0</v>
      </c>
      <c r="P1576">
        <v>6</v>
      </c>
      <c r="Q1576" t="b">
        <v>0</v>
      </c>
      <c r="R1576" t="s">
        <v>8289</v>
      </c>
      <c r="S1576" s="5">
        <f>Table1[[#This Row],[pledged]]/Table1[[#This Row],[goal]]</f>
        <v>5.0599999999999999E-2</v>
      </c>
      <c r="T1576" s="6">
        <f>Table1[[#This Row],[pledged]]/Table1[[#This Row],[backers_count]]</f>
        <v>84.333333333333329</v>
      </c>
      <c r="U1576" t="s">
        <v>8321</v>
      </c>
      <c r="V1576" t="s">
        <v>8343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f>(Table1[[#This Row],[deadline]]/86400)+25569+(-5/24)</f>
        <v>41829.315925925919</v>
      </c>
      <c r="K1577" s="11" t="str">
        <f>TEXT(Table1[[#This Row],[deadline date time serial]],"yyyy")</f>
        <v>2014</v>
      </c>
      <c r="L1577">
        <v>1402317296</v>
      </c>
      <c r="M1577" s="10">
        <f>(Table1[[#This Row],[launched_at]]/86400)+25569+(-5/24)</f>
        <v>41799.315925925919</v>
      </c>
      <c r="N1577" s="9" t="str">
        <f>TEXT(Table1[[#This Row],[launched_at date time serial]], "yyyy")</f>
        <v>2014</v>
      </c>
      <c r="O1577" t="b">
        <v>0</v>
      </c>
      <c r="P1577">
        <v>35</v>
      </c>
      <c r="Q1577" t="b">
        <v>0</v>
      </c>
      <c r="R1577" t="s">
        <v>8289</v>
      </c>
      <c r="S1577" s="5">
        <f>Table1[[#This Row],[pledged]]/Table1[[#This Row],[goal]]</f>
        <v>0.2291</v>
      </c>
      <c r="T1577" s="6">
        <f>Table1[[#This Row],[pledged]]/Table1[[#This Row],[backers_count]]</f>
        <v>65.457142857142856</v>
      </c>
      <c r="U1577" t="s">
        <v>8321</v>
      </c>
      <c r="V1577" t="s">
        <v>8343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f>(Table1[[#This Row],[deadline]]/86400)+25569+(-5/24)</f>
        <v>42185.670925925922</v>
      </c>
      <c r="K1578" s="11" t="str">
        <f>TEXT(Table1[[#This Row],[deadline date time serial]],"yyyy")</f>
        <v>2015</v>
      </c>
      <c r="L1578">
        <v>1431810368</v>
      </c>
      <c r="M1578" s="10">
        <f>(Table1[[#This Row],[launched_at]]/86400)+25569+(-5/24)</f>
        <v>42140.670925925922</v>
      </c>
      <c r="N1578" s="9" t="str">
        <f>TEXT(Table1[[#This Row],[launched_at date time serial]], "yyyy")</f>
        <v>2015</v>
      </c>
      <c r="O1578" t="b">
        <v>0</v>
      </c>
      <c r="P1578">
        <v>10</v>
      </c>
      <c r="Q1578" t="b">
        <v>0</v>
      </c>
      <c r="R1578" t="s">
        <v>8289</v>
      </c>
      <c r="S1578" s="5">
        <f>Table1[[#This Row],[pledged]]/Table1[[#This Row],[goal]]</f>
        <v>0.13</v>
      </c>
      <c r="T1578" s="6">
        <f>Table1[[#This Row],[pledged]]/Table1[[#This Row],[backers_count]]</f>
        <v>65</v>
      </c>
      <c r="U1578" t="s">
        <v>8321</v>
      </c>
      <c r="V1578" t="s">
        <v>8343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f>(Table1[[#This Row],[deadline]]/86400)+25569+(-5/24)</f>
        <v>41114.639444444438</v>
      </c>
      <c r="K1579" s="11" t="str">
        <f>TEXT(Table1[[#This Row],[deadline date time serial]],"yyyy")</f>
        <v>2012</v>
      </c>
      <c r="L1579">
        <v>1337977248</v>
      </c>
      <c r="M1579" s="10">
        <f>(Table1[[#This Row],[launched_at]]/86400)+25569+(-5/24)</f>
        <v>41054.639444444438</v>
      </c>
      <c r="N1579" s="9" t="str">
        <f>TEXT(Table1[[#This Row],[launched_at date time serial]], "yyyy")</f>
        <v>2012</v>
      </c>
      <c r="O1579" t="b">
        <v>0</v>
      </c>
      <c r="P1579">
        <v>2</v>
      </c>
      <c r="Q1579" t="b">
        <v>0</v>
      </c>
      <c r="R1579" t="s">
        <v>8289</v>
      </c>
      <c r="S1579" s="5">
        <f>Table1[[#This Row],[pledged]]/Table1[[#This Row],[goal]]</f>
        <v>5.4999999999999997E-3</v>
      </c>
      <c r="T1579" s="6">
        <f>Table1[[#This Row],[pledged]]/Table1[[#This Row],[backers_count]]</f>
        <v>27.5</v>
      </c>
      <c r="U1579" t="s">
        <v>8321</v>
      </c>
      <c r="V1579" t="s">
        <v>8343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f>(Table1[[#This Row],[deadline]]/86400)+25569+(-5/24)</f>
        <v>40422.875</v>
      </c>
      <c r="K1580" s="11" t="str">
        <f>TEXT(Table1[[#This Row],[deadline date time serial]],"yyyy")</f>
        <v>2010</v>
      </c>
      <c r="L1580">
        <v>1281317691</v>
      </c>
      <c r="M1580" s="10">
        <f>(Table1[[#This Row],[launched_at]]/86400)+25569+(-5/24)</f>
        <v>40398.857534722221</v>
      </c>
      <c r="N1580" s="9" t="str">
        <f>TEXT(Table1[[#This Row],[launched_at date time serial]], "yyyy")</f>
        <v>2010</v>
      </c>
      <c r="O1580" t="b">
        <v>0</v>
      </c>
      <c r="P1580">
        <v>4</v>
      </c>
      <c r="Q1580" t="b">
        <v>0</v>
      </c>
      <c r="R1580" t="s">
        <v>8289</v>
      </c>
      <c r="S1580" s="5">
        <f>Table1[[#This Row],[pledged]]/Table1[[#This Row],[goal]]</f>
        <v>0.10806536636794939</v>
      </c>
      <c r="T1580" s="6">
        <f>Table1[[#This Row],[pledged]]/Table1[[#This Row],[backers_count]]</f>
        <v>51.25</v>
      </c>
      <c r="U1580" t="s">
        <v>8321</v>
      </c>
      <c r="V1580" t="s">
        <v>8343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f>(Table1[[#This Row],[deadline]]/86400)+25569+(-5/24)</f>
        <v>41514.788090277776</v>
      </c>
      <c r="K1581" s="11" t="str">
        <f>TEXT(Table1[[#This Row],[deadline date time serial]],"yyyy")</f>
        <v>2013</v>
      </c>
      <c r="L1581">
        <v>1374882891</v>
      </c>
      <c r="M1581" s="10">
        <f>(Table1[[#This Row],[launched_at]]/86400)+25569+(-5/24)</f>
        <v>41481.788090277776</v>
      </c>
      <c r="N1581" s="9" t="str">
        <f>TEXT(Table1[[#This Row],[launched_at date time serial]], "yyyy")</f>
        <v>2013</v>
      </c>
      <c r="O1581" t="b">
        <v>0</v>
      </c>
      <c r="P1581">
        <v>2</v>
      </c>
      <c r="Q1581" t="b">
        <v>0</v>
      </c>
      <c r="R1581" t="s">
        <v>8289</v>
      </c>
      <c r="S1581" s="5">
        <f>Table1[[#This Row],[pledged]]/Table1[[#This Row],[goal]]</f>
        <v>8.4008400840084006E-3</v>
      </c>
      <c r="T1581" s="6">
        <f>Table1[[#This Row],[pledged]]/Table1[[#This Row],[backers_count]]</f>
        <v>14</v>
      </c>
      <c r="U1581" t="s">
        <v>8321</v>
      </c>
      <c r="V1581" t="s">
        <v>8343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f>(Table1[[#This Row],[deadline]]/86400)+25569+(-5/24)</f>
        <v>41049.841736111106</v>
      </c>
      <c r="K1582" s="11" t="str">
        <f>TEXT(Table1[[#This Row],[deadline date time serial]],"yyyy")</f>
        <v>2012</v>
      </c>
      <c r="L1582">
        <v>1332378726</v>
      </c>
      <c r="M1582" s="10">
        <f>(Table1[[#This Row],[launched_at]]/86400)+25569+(-5/24)</f>
        <v>40989.841736111106</v>
      </c>
      <c r="N1582" s="9" t="str">
        <f>TEXT(Table1[[#This Row],[launched_at date time serial]], "yyyy")</f>
        <v>2012</v>
      </c>
      <c r="O1582" t="b">
        <v>0</v>
      </c>
      <c r="P1582">
        <v>0</v>
      </c>
      <c r="Q1582" t="b">
        <v>0</v>
      </c>
      <c r="R1582" t="s">
        <v>8289</v>
      </c>
      <c r="S1582" s="5">
        <f>Table1[[#This Row],[pledged]]/Table1[[#This Row],[goal]]</f>
        <v>0</v>
      </c>
      <c r="T1582" s="6" t="e">
        <f>Table1[[#This Row],[pledged]]/Table1[[#This Row],[backers_count]]</f>
        <v>#DIV/0!</v>
      </c>
      <c r="U1582" t="s">
        <v>8321</v>
      </c>
      <c r="V1582" t="s">
        <v>8343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f>(Table1[[#This Row],[deadline]]/86400)+25569+(-5/24)</f>
        <v>42357.240624999999</v>
      </c>
      <c r="K1583" s="11" t="str">
        <f>TEXT(Table1[[#This Row],[deadline date time serial]],"yyyy")</f>
        <v>2015</v>
      </c>
      <c r="L1583">
        <v>1447757190</v>
      </c>
      <c r="M1583" s="10">
        <f>(Table1[[#This Row],[launched_at]]/86400)+25569+(-5/24)</f>
        <v>42325.240624999999</v>
      </c>
      <c r="N1583" s="9" t="str">
        <f>TEXT(Table1[[#This Row],[launched_at date time serial]], "yyyy")</f>
        <v>2015</v>
      </c>
      <c r="O1583" t="b">
        <v>0</v>
      </c>
      <c r="P1583">
        <v>1</v>
      </c>
      <c r="Q1583" t="b">
        <v>0</v>
      </c>
      <c r="R1583" t="s">
        <v>8290</v>
      </c>
      <c r="S1583" s="5">
        <f>Table1[[#This Row],[pledged]]/Table1[[#This Row],[goal]]</f>
        <v>5.0000000000000001E-3</v>
      </c>
      <c r="T1583" s="6">
        <f>Table1[[#This Row],[pledged]]/Table1[[#This Row],[backers_count]]</f>
        <v>5</v>
      </c>
      <c r="U1583" t="s">
        <v>8337</v>
      </c>
      <c r="V1583" t="s">
        <v>8344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f>(Table1[[#This Row],[deadline]]/86400)+25569+(-5/24)</f>
        <v>42303.680555555555</v>
      </c>
      <c r="K1584" s="11" t="str">
        <f>TEXT(Table1[[#This Row],[deadline date time serial]],"yyyy")</f>
        <v>2015</v>
      </c>
      <c r="L1584">
        <v>1440961053</v>
      </c>
      <c r="M1584" s="10">
        <f>(Table1[[#This Row],[launched_at]]/86400)+25569+(-5/24)</f>
        <v>42246.581631944442</v>
      </c>
      <c r="N1584" s="9" t="str">
        <f>TEXT(Table1[[#This Row],[launched_at date time serial]], "yyyy")</f>
        <v>2015</v>
      </c>
      <c r="O1584" t="b">
        <v>0</v>
      </c>
      <c r="P1584">
        <v>3</v>
      </c>
      <c r="Q1584" t="b">
        <v>0</v>
      </c>
      <c r="R1584" t="s">
        <v>8290</v>
      </c>
      <c r="S1584" s="5">
        <f>Table1[[#This Row],[pledged]]/Table1[[#This Row],[goal]]</f>
        <v>9.2999999999999999E-2</v>
      </c>
      <c r="T1584" s="6">
        <f>Table1[[#This Row],[pledged]]/Table1[[#This Row],[backers_count]]</f>
        <v>31</v>
      </c>
      <c r="U1584" t="s">
        <v>8337</v>
      </c>
      <c r="V1584" t="s">
        <v>8344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f>(Table1[[#This Row],[deadline]]/86400)+25569+(-5/24)</f>
        <v>41907.696655092594</v>
      </c>
      <c r="K1585" s="11" t="str">
        <f>TEXT(Table1[[#This Row],[deadline date time serial]],"yyyy")</f>
        <v>2014</v>
      </c>
      <c r="L1585">
        <v>1409089391</v>
      </c>
      <c r="M1585" s="10">
        <f>(Table1[[#This Row],[launched_at]]/86400)+25569+(-5/24)</f>
        <v>41877.696655092594</v>
      </c>
      <c r="N1585" s="9" t="str">
        <f>TEXT(Table1[[#This Row],[launched_at date time serial]], "yyyy")</f>
        <v>2014</v>
      </c>
      <c r="O1585" t="b">
        <v>0</v>
      </c>
      <c r="P1585">
        <v>1</v>
      </c>
      <c r="Q1585" t="b">
        <v>0</v>
      </c>
      <c r="R1585" t="s">
        <v>8290</v>
      </c>
      <c r="S1585" s="5">
        <f>Table1[[#This Row],[pledged]]/Table1[[#This Row],[goal]]</f>
        <v>7.5000000000000002E-4</v>
      </c>
      <c r="T1585" s="6">
        <f>Table1[[#This Row],[pledged]]/Table1[[#This Row],[backers_count]]</f>
        <v>15</v>
      </c>
      <c r="U1585" t="s">
        <v>8337</v>
      </c>
      <c r="V1585" t="s">
        <v>8344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f>(Table1[[#This Row],[deadline]]/86400)+25569+(-5/24)</f>
        <v>41789.440983796296</v>
      </c>
      <c r="K1586" s="11" t="str">
        <f>TEXT(Table1[[#This Row],[deadline date time serial]],"yyyy")</f>
        <v>2014</v>
      </c>
      <c r="L1586">
        <v>1400600101</v>
      </c>
      <c r="M1586" s="10">
        <f>(Table1[[#This Row],[launched_at]]/86400)+25569+(-5/24)</f>
        <v>41779.440983796296</v>
      </c>
      <c r="N1586" s="9" t="str">
        <f>TEXT(Table1[[#This Row],[launched_at date time serial]], "yyyy")</f>
        <v>2014</v>
      </c>
      <c r="O1586" t="b">
        <v>0</v>
      </c>
      <c r="P1586">
        <v>0</v>
      </c>
      <c r="Q1586" t="b">
        <v>0</v>
      </c>
      <c r="R1586" t="s">
        <v>8290</v>
      </c>
      <c r="S1586" s="5">
        <f>Table1[[#This Row],[pledged]]/Table1[[#This Row],[goal]]</f>
        <v>0</v>
      </c>
      <c r="T1586" s="6" t="e">
        <f>Table1[[#This Row],[pledged]]/Table1[[#This Row],[backers_count]]</f>
        <v>#DIV/0!</v>
      </c>
      <c r="U1586" t="s">
        <v>8337</v>
      </c>
      <c r="V1586" t="s">
        <v>8344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f>(Table1[[#This Row],[deadline]]/86400)+25569+(-5/24)</f>
        <v>42729.249999999993</v>
      </c>
      <c r="K1587" s="11" t="str">
        <f>TEXT(Table1[[#This Row],[deadline date time serial]],"yyyy")</f>
        <v>2016</v>
      </c>
      <c r="L1587">
        <v>1480800568</v>
      </c>
      <c r="M1587" s="10">
        <f>(Table1[[#This Row],[launched_at]]/86400)+25569+(-5/24)</f>
        <v>42707.687129629623</v>
      </c>
      <c r="N1587" s="9" t="str">
        <f>TEXT(Table1[[#This Row],[launched_at date time serial]], "yyyy")</f>
        <v>2016</v>
      </c>
      <c r="O1587" t="b">
        <v>0</v>
      </c>
      <c r="P1587">
        <v>12</v>
      </c>
      <c r="Q1587" t="b">
        <v>0</v>
      </c>
      <c r="R1587" t="s">
        <v>8290</v>
      </c>
      <c r="S1587" s="5">
        <f>Table1[[#This Row],[pledged]]/Table1[[#This Row],[goal]]</f>
        <v>0.79</v>
      </c>
      <c r="T1587" s="6">
        <f>Table1[[#This Row],[pledged]]/Table1[[#This Row],[backers_count]]</f>
        <v>131.66666666666666</v>
      </c>
      <c r="U1587" t="s">
        <v>8337</v>
      </c>
      <c r="V1587" t="s">
        <v>8344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f>(Table1[[#This Row],[deadline]]/86400)+25569+(-5/24)</f>
        <v>42098.854421296295</v>
      </c>
      <c r="K1588" s="11" t="str">
        <f>TEXT(Table1[[#This Row],[deadline date time serial]],"yyyy")</f>
        <v>2015</v>
      </c>
      <c r="L1588">
        <v>1425609022</v>
      </c>
      <c r="M1588" s="10">
        <f>(Table1[[#This Row],[launched_at]]/86400)+25569+(-5/24)</f>
        <v>42068.896087962959</v>
      </c>
      <c r="N1588" s="9" t="str">
        <f>TEXT(Table1[[#This Row],[launched_at date time serial]], "yyyy")</f>
        <v>2015</v>
      </c>
      <c r="O1588" t="b">
        <v>0</v>
      </c>
      <c r="P1588">
        <v>0</v>
      </c>
      <c r="Q1588" t="b">
        <v>0</v>
      </c>
      <c r="R1588" t="s">
        <v>8290</v>
      </c>
      <c r="S1588" s="5">
        <f>Table1[[#This Row],[pledged]]/Table1[[#This Row],[goal]]</f>
        <v>0</v>
      </c>
      <c r="T1588" s="6" t="e">
        <f>Table1[[#This Row],[pledged]]/Table1[[#This Row],[backers_count]]</f>
        <v>#DIV/0!</v>
      </c>
      <c r="U1588" t="s">
        <v>8337</v>
      </c>
      <c r="V1588" t="s">
        <v>8344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f>(Table1[[#This Row],[deadline]]/86400)+25569+(-5/24)</f>
        <v>41986.742650462962</v>
      </c>
      <c r="K1589" s="11" t="str">
        <f>TEXT(Table1[[#This Row],[deadline date time serial]],"yyyy")</f>
        <v>2014</v>
      </c>
      <c r="L1589">
        <v>1415918965</v>
      </c>
      <c r="M1589" s="10">
        <f>(Table1[[#This Row],[launched_at]]/86400)+25569+(-5/24)</f>
        <v>41956.742650462962</v>
      </c>
      <c r="N1589" s="9" t="str">
        <f>TEXT(Table1[[#This Row],[launched_at date time serial]], "yyyy")</f>
        <v>2014</v>
      </c>
      <c r="O1589" t="b">
        <v>0</v>
      </c>
      <c r="P1589">
        <v>1</v>
      </c>
      <c r="Q1589" t="b">
        <v>0</v>
      </c>
      <c r="R1589" t="s">
        <v>8290</v>
      </c>
      <c r="S1589" s="5">
        <f>Table1[[#This Row],[pledged]]/Table1[[#This Row],[goal]]</f>
        <v>1.3333333333333334E-4</v>
      </c>
      <c r="T1589" s="6">
        <f>Table1[[#This Row],[pledged]]/Table1[[#This Row],[backers_count]]</f>
        <v>1</v>
      </c>
      <c r="U1589" t="s">
        <v>8337</v>
      </c>
      <c r="V1589" t="s">
        <v>8344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f>(Table1[[#This Row],[deadline]]/86400)+25569+(-5/24)</f>
        <v>42035.633333333331</v>
      </c>
      <c r="K1590" s="11" t="str">
        <f>TEXT(Table1[[#This Row],[deadline date time serial]],"yyyy")</f>
        <v>2015</v>
      </c>
      <c r="L1590">
        <v>1420091999</v>
      </c>
      <c r="M1590" s="10">
        <f>(Table1[[#This Row],[launched_at]]/86400)+25569+(-5/24)</f>
        <v>42005.041655092595</v>
      </c>
      <c r="N1590" s="9" t="str">
        <f>TEXT(Table1[[#This Row],[launched_at date time serial]], "yyyy")</f>
        <v>2015</v>
      </c>
      <c r="O1590" t="b">
        <v>0</v>
      </c>
      <c r="P1590">
        <v>0</v>
      </c>
      <c r="Q1590" t="b">
        <v>0</v>
      </c>
      <c r="R1590" t="s">
        <v>8290</v>
      </c>
      <c r="S1590" s="5">
        <f>Table1[[#This Row],[pledged]]/Table1[[#This Row],[goal]]</f>
        <v>0</v>
      </c>
      <c r="T1590" s="6" t="e">
        <f>Table1[[#This Row],[pledged]]/Table1[[#This Row],[backers_count]]</f>
        <v>#DIV/0!</v>
      </c>
      <c r="U1590" t="s">
        <v>8337</v>
      </c>
      <c r="V1590" t="s">
        <v>8344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f>(Table1[[#This Row],[deadline]]/86400)+25569+(-5/24)</f>
        <v>42286.776458333326</v>
      </c>
      <c r="K1591" s="11" t="str">
        <f>TEXT(Table1[[#This Row],[deadline date time serial]],"yyyy")</f>
        <v>2015</v>
      </c>
      <c r="L1591">
        <v>1441841886</v>
      </c>
      <c r="M1591" s="10">
        <f>(Table1[[#This Row],[launched_at]]/86400)+25569+(-5/24)</f>
        <v>42256.776458333326</v>
      </c>
      <c r="N1591" s="9" t="str">
        <f>TEXT(Table1[[#This Row],[launched_at date time serial]], "yyyy")</f>
        <v>2015</v>
      </c>
      <c r="O1591" t="b">
        <v>0</v>
      </c>
      <c r="P1591">
        <v>0</v>
      </c>
      <c r="Q1591" t="b">
        <v>0</v>
      </c>
      <c r="R1591" t="s">
        <v>8290</v>
      </c>
      <c r="S1591" s="5">
        <f>Table1[[#This Row],[pledged]]/Table1[[#This Row],[goal]]</f>
        <v>0</v>
      </c>
      <c r="T1591" s="6" t="e">
        <f>Table1[[#This Row],[pledged]]/Table1[[#This Row],[backers_count]]</f>
        <v>#DIV/0!</v>
      </c>
      <c r="U1591" t="s">
        <v>8337</v>
      </c>
      <c r="V1591" t="s">
        <v>8344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f>(Table1[[#This Row],[deadline]]/86400)+25569+(-5/24)</f>
        <v>42270.648888888885</v>
      </c>
      <c r="K1592" s="11" t="str">
        <f>TEXT(Table1[[#This Row],[deadline date time serial]],"yyyy")</f>
        <v>2015</v>
      </c>
      <c r="L1592">
        <v>1440448464</v>
      </c>
      <c r="M1592" s="10">
        <f>(Table1[[#This Row],[launched_at]]/86400)+25569+(-5/24)</f>
        <v>42240.648888888885</v>
      </c>
      <c r="N1592" s="9" t="str">
        <f>TEXT(Table1[[#This Row],[launched_at date time serial]], "yyyy")</f>
        <v>2015</v>
      </c>
      <c r="O1592" t="b">
        <v>0</v>
      </c>
      <c r="P1592">
        <v>2</v>
      </c>
      <c r="Q1592" t="b">
        <v>0</v>
      </c>
      <c r="R1592" t="s">
        <v>8290</v>
      </c>
      <c r="S1592" s="5">
        <f>Table1[[#This Row],[pledged]]/Table1[[#This Row],[goal]]</f>
        <v>1.7000000000000001E-2</v>
      </c>
      <c r="T1592" s="6">
        <f>Table1[[#This Row],[pledged]]/Table1[[#This Row],[backers_count]]</f>
        <v>510</v>
      </c>
      <c r="U1592" t="s">
        <v>8337</v>
      </c>
      <c r="V1592" t="s">
        <v>8344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f>(Table1[[#This Row],[deadline]]/86400)+25569+(-5/24)</f>
        <v>42463.476168981484</v>
      </c>
      <c r="K1593" s="11" t="str">
        <f>TEXT(Table1[[#This Row],[deadline date time serial]],"yyyy")</f>
        <v>2016</v>
      </c>
      <c r="L1593">
        <v>1457112341</v>
      </c>
      <c r="M1593" s="10">
        <f>(Table1[[#This Row],[launched_at]]/86400)+25569+(-5/24)</f>
        <v>42433.517835648141</v>
      </c>
      <c r="N1593" s="9" t="str">
        <f>TEXT(Table1[[#This Row],[launched_at date time serial]], "yyyy")</f>
        <v>2016</v>
      </c>
      <c r="O1593" t="b">
        <v>0</v>
      </c>
      <c r="P1593">
        <v>92</v>
      </c>
      <c r="Q1593" t="b">
        <v>0</v>
      </c>
      <c r="R1593" t="s">
        <v>8290</v>
      </c>
      <c r="S1593" s="5">
        <f>Table1[[#This Row],[pledged]]/Table1[[#This Row],[goal]]</f>
        <v>0.29228571428571426</v>
      </c>
      <c r="T1593" s="6">
        <f>Table1[[#This Row],[pledged]]/Table1[[#This Row],[backers_count]]</f>
        <v>44.478260869565219</v>
      </c>
      <c r="U1593" t="s">
        <v>8337</v>
      </c>
      <c r="V1593" t="s">
        <v>8344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f>(Table1[[#This Row],[deadline]]/86400)+25569+(-5/24)</f>
        <v>42090.822743055549</v>
      </c>
      <c r="K1594" s="11" t="str">
        <f>TEXT(Table1[[#This Row],[deadline date time serial]],"yyyy")</f>
        <v>2015</v>
      </c>
      <c r="L1594">
        <v>1423619085</v>
      </c>
      <c r="M1594" s="10">
        <f>(Table1[[#This Row],[launched_at]]/86400)+25569+(-5/24)</f>
        <v>42045.86440972222</v>
      </c>
      <c r="N1594" s="9" t="str">
        <f>TEXT(Table1[[#This Row],[launched_at date time serial]], "yyyy")</f>
        <v>2015</v>
      </c>
      <c r="O1594" t="b">
        <v>0</v>
      </c>
      <c r="P1594">
        <v>0</v>
      </c>
      <c r="Q1594" t="b">
        <v>0</v>
      </c>
      <c r="R1594" t="s">
        <v>8290</v>
      </c>
      <c r="S1594" s="5">
        <f>Table1[[#This Row],[pledged]]/Table1[[#This Row],[goal]]</f>
        <v>0</v>
      </c>
      <c r="T1594" s="6" t="e">
        <f>Table1[[#This Row],[pledged]]/Table1[[#This Row],[backers_count]]</f>
        <v>#DIV/0!</v>
      </c>
      <c r="U1594" t="s">
        <v>8337</v>
      </c>
      <c r="V1594" t="s">
        <v>8344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f>(Table1[[#This Row],[deadline]]/86400)+25569+(-5/24)</f>
        <v>42063.63721064815</v>
      </c>
      <c r="K1595" s="11" t="str">
        <f>TEXT(Table1[[#This Row],[deadline date time serial]],"yyyy")</f>
        <v>2015</v>
      </c>
      <c r="L1595">
        <v>1422562655</v>
      </c>
      <c r="M1595" s="10">
        <f>(Table1[[#This Row],[launched_at]]/86400)+25569+(-5/24)</f>
        <v>42033.63721064815</v>
      </c>
      <c r="N1595" s="9" t="str">
        <f>TEXT(Table1[[#This Row],[launched_at date time serial]], "yyyy")</f>
        <v>2015</v>
      </c>
      <c r="O1595" t="b">
        <v>0</v>
      </c>
      <c r="P1595">
        <v>3</v>
      </c>
      <c r="Q1595" t="b">
        <v>0</v>
      </c>
      <c r="R1595" t="s">
        <v>8290</v>
      </c>
      <c r="S1595" s="5">
        <f>Table1[[#This Row],[pledged]]/Table1[[#This Row],[goal]]</f>
        <v>1.3636363636363637E-4</v>
      </c>
      <c r="T1595" s="6">
        <f>Table1[[#This Row],[pledged]]/Table1[[#This Row],[backers_count]]</f>
        <v>1</v>
      </c>
      <c r="U1595" t="s">
        <v>8337</v>
      </c>
      <c r="V1595" t="s">
        <v>8344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f>(Table1[[#This Row],[deadline]]/86400)+25569+(-5/24)</f>
        <v>42505.472916666666</v>
      </c>
      <c r="K1596" s="11" t="str">
        <f>TEXT(Table1[[#This Row],[deadline date time serial]],"yyyy")</f>
        <v>2016</v>
      </c>
      <c r="L1596">
        <v>1458147982</v>
      </c>
      <c r="M1596" s="10">
        <f>(Table1[[#This Row],[launched_at]]/86400)+25569+(-5/24)</f>
        <v>42445.504421296289</v>
      </c>
      <c r="N1596" s="9" t="str">
        <f>TEXT(Table1[[#This Row],[launched_at date time serial]], "yyyy")</f>
        <v>2016</v>
      </c>
      <c r="O1596" t="b">
        <v>0</v>
      </c>
      <c r="P1596">
        <v>10</v>
      </c>
      <c r="Q1596" t="b">
        <v>0</v>
      </c>
      <c r="R1596" t="s">
        <v>8290</v>
      </c>
      <c r="S1596" s="5">
        <f>Table1[[#This Row],[pledged]]/Table1[[#This Row],[goal]]</f>
        <v>0.20499999999999999</v>
      </c>
      <c r="T1596" s="6">
        <f>Table1[[#This Row],[pledged]]/Table1[[#This Row],[backers_count]]</f>
        <v>20.5</v>
      </c>
      <c r="U1596" t="s">
        <v>8337</v>
      </c>
      <c r="V1596" t="s">
        <v>8344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f>(Table1[[#This Row],[deadline]]/86400)+25569+(-5/24)</f>
        <v>41808.634027777771</v>
      </c>
      <c r="K1597" s="11" t="str">
        <f>TEXT(Table1[[#This Row],[deadline date time serial]],"yyyy")</f>
        <v>2014</v>
      </c>
      <c r="L1597">
        <v>1400634728</v>
      </c>
      <c r="M1597" s="10">
        <f>(Table1[[#This Row],[launched_at]]/86400)+25569+(-5/24)</f>
        <v>41779.84175925926</v>
      </c>
      <c r="N1597" s="9" t="str">
        <f>TEXT(Table1[[#This Row],[launched_at date time serial]], "yyyy")</f>
        <v>2014</v>
      </c>
      <c r="O1597" t="b">
        <v>0</v>
      </c>
      <c r="P1597">
        <v>7</v>
      </c>
      <c r="Q1597" t="b">
        <v>0</v>
      </c>
      <c r="R1597" t="s">
        <v>8290</v>
      </c>
      <c r="S1597" s="5">
        <f>Table1[[#This Row],[pledged]]/Table1[[#This Row],[goal]]</f>
        <v>2.8E-3</v>
      </c>
      <c r="T1597" s="6">
        <f>Table1[[#This Row],[pledged]]/Table1[[#This Row],[backers_count]]</f>
        <v>40</v>
      </c>
      <c r="U1597" t="s">
        <v>8337</v>
      </c>
      <c r="V1597" t="s">
        <v>8344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f>(Table1[[#This Row],[deadline]]/86400)+25569+(-5/24)</f>
        <v>41986.26353009259</v>
      </c>
      <c r="K1598" s="11" t="str">
        <f>TEXT(Table1[[#This Row],[deadline date time serial]],"yyyy")</f>
        <v>2014</v>
      </c>
      <c r="L1598">
        <v>1414577969</v>
      </c>
      <c r="M1598" s="10">
        <f>(Table1[[#This Row],[launched_at]]/86400)+25569+(-5/24)</f>
        <v>41941.221863425926</v>
      </c>
      <c r="N1598" s="9" t="str">
        <f>TEXT(Table1[[#This Row],[launched_at date time serial]], "yyyy")</f>
        <v>2014</v>
      </c>
      <c r="O1598" t="b">
        <v>0</v>
      </c>
      <c r="P1598">
        <v>3</v>
      </c>
      <c r="Q1598" t="b">
        <v>0</v>
      </c>
      <c r="R1598" t="s">
        <v>8290</v>
      </c>
      <c r="S1598" s="5">
        <f>Table1[[#This Row],[pledged]]/Table1[[#This Row],[goal]]</f>
        <v>2.3076923076923078E-2</v>
      </c>
      <c r="T1598" s="6">
        <f>Table1[[#This Row],[pledged]]/Table1[[#This Row],[backers_count]]</f>
        <v>25</v>
      </c>
      <c r="U1598" t="s">
        <v>8337</v>
      </c>
      <c r="V1598" t="s">
        <v>8344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f>(Table1[[#This Row],[deadline]]/86400)+25569+(-5/24)</f>
        <v>42633.145798611113</v>
      </c>
      <c r="K1599" s="11" t="str">
        <f>TEXT(Table1[[#This Row],[deadline date time serial]],"yyyy")</f>
        <v>2016</v>
      </c>
      <c r="L1599">
        <v>1471768197</v>
      </c>
      <c r="M1599" s="10">
        <f>(Table1[[#This Row],[launched_at]]/86400)+25569+(-5/24)</f>
        <v>42603.145798611113</v>
      </c>
      <c r="N1599" s="9" t="str">
        <f>TEXT(Table1[[#This Row],[launched_at date time serial]], "yyyy")</f>
        <v>2016</v>
      </c>
      <c r="O1599" t="b">
        <v>0</v>
      </c>
      <c r="P1599">
        <v>0</v>
      </c>
      <c r="Q1599" t="b">
        <v>0</v>
      </c>
      <c r="R1599" t="s">
        <v>8290</v>
      </c>
      <c r="S1599" s="5">
        <f>Table1[[#This Row],[pledged]]/Table1[[#This Row],[goal]]</f>
        <v>0</v>
      </c>
      <c r="T1599" s="6" t="e">
        <f>Table1[[#This Row],[pledged]]/Table1[[#This Row],[backers_count]]</f>
        <v>#DIV/0!</v>
      </c>
      <c r="U1599" t="s">
        <v>8337</v>
      </c>
      <c r="V1599" t="s">
        <v>8344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f>(Table1[[#This Row],[deadline]]/86400)+25569+(-5/24)</f>
        <v>42211.459004629629</v>
      </c>
      <c r="K1600" s="11" t="str">
        <f>TEXT(Table1[[#This Row],[deadline date time serial]],"yyyy")</f>
        <v>2015</v>
      </c>
      <c r="L1600">
        <v>1432742458</v>
      </c>
      <c r="M1600" s="10">
        <f>(Table1[[#This Row],[launched_at]]/86400)+25569+(-5/24)</f>
        <v>42151.459004629629</v>
      </c>
      <c r="N1600" s="9" t="str">
        <f>TEXT(Table1[[#This Row],[launched_at date time serial]], "yyyy")</f>
        <v>2015</v>
      </c>
      <c r="O1600" t="b">
        <v>0</v>
      </c>
      <c r="P1600">
        <v>1</v>
      </c>
      <c r="Q1600" t="b">
        <v>0</v>
      </c>
      <c r="R1600" t="s">
        <v>8290</v>
      </c>
      <c r="S1600" s="5">
        <f>Table1[[#This Row],[pledged]]/Table1[[#This Row],[goal]]</f>
        <v>1.25E-3</v>
      </c>
      <c r="T1600" s="6">
        <f>Table1[[#This Row],[pledged]]/Table1[[#This Row],[backers_count]]</f>
        <v>1</v>
      </c>
      <c r="U1600" t="s">
        <v>8337</v>
      </c>
      <c r="V1600" t="s">
        <v>8344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f>(Table1[[#This Row],[deadline]]/86400)+25569+(-5/24)</f>
        <v>42468.289074074077</v>
      </c>
      <c r="K1601" s="11" t="str">
        <f>TEXT(Table1[[#This Row],[deadline date time serial]],"yyyy")</f>
        <v>2016</v>
      </c>
      <c r="L1601">
        <v>1457528176</v>
      </c>
      <c r="M1601" s="10">
        <f>(Table1[[#This Row],[launched_at]]/86400)+25569+(-5/24)</f>
        <v>42438.330740740734</v>
      </c>
      <c r="N1601" s="9" t="str">
        <f>TEXT(Table1[[#This Row],[launched_at date time serial]], "yyyy")</f>
        <v>2016</v>
      </c>
      <c r="O1601" t="b">
        <v>0</v>
      </c>
      <c r="P1601">
        <v>0</v>
      </c>
      <c r="Q1601" t="b">
        <v>0</v>
      </c>
      <c r="R1601" t="s">
        <v>8290</v>
      </c>
      <c r="S1601" s="5">
        <f>Table1[[#This Row],[pledged]]/Table1[[#This Row],[goal]]</f>
        <v>0</v>
      </c>
      <c r="T1601" s="6" t="e">
        <f>Table1[[#This Row],[pledged]]/Table1[[#This Row],[backers_count]]</f>
        <v>#DIV/0!</v>
      </c>
      <c r="U1601" t="s">
        <v>8337</v>
      </c>
      <c r="V1601" t="s">
        <v>8344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f>(Table1[[#This Row],[deadline]]/86400)+25569+(-5/24)</f>
        <v>41835.007638888885</v>
      </c>
      <c r="K1602" s="11" t="str">
        <f>TEXT(Table1[[#This Row],[deadline date time serial]],"yyyy")</f>
        <v>2014</v>
      </c>
      <c r="L1602">
        <v>1401585752</v>
      </c>
      <c r="M1602" s="10">
        <f>(Table1[[#This Row],[launched_at]]/86400)+25569+(-5/24)</f>
        <v>41790.848981481475</v>
      </c>
      <c r="N1602" s="9" t="str">
        <f>TEXT(Table1[[#This Row],[launched_at date time serial]], "yyyy")</f>
        <v>2014</v>
      </c>
      <c r="O1602" t="b">
        <v>0</v>
      </c>
      <c r="P1602">
        <v>9</v>
      </c>
      <c r="Q1602" t="b">
        <v>0</v>
      </c>
      <c r="R1602" t="s">
        <v>8290</v>
      </c>
      <c r="S1602" s="5">
        <f>Table1[[#This Row],[pledged]]/Table1[[#This Row],[goal]]</f>
        <v>7.3400000000000007E-2</v>
      </c>
      <c r="T1602" s="6">
        <f>Table1[[#This Row],[pledged]]/Table1[[#This Row],[backers_count]]</f>
        <v>40.777777777777779</v>
      </c>
      <c r="U1602" t="s">
        <v>8337</v>
      </c>
      <c r="V1602" t="s">
        <v>8344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f>(Table1[[#This Row],[deadline]]/86400)+25569+(-5/24)</f>
        <v>40667.884641203702</v>
      </c>
      <c r="K1603" s="11" t="str">
        <f>TEXT(Table1[[#This Row],[deadline date time serial]],"yyyy")</f>
        <v>2011</v>
      </c>
      <c r="L1603">
        <v>1301969633</v>
      </c>
      <c r="M1603" s="10">
        <f>(Table1[[#This Row],[launched_at]]/86400)+25569+(-5/24)</f>
        <v>40637.884641203702</v>
      </c>
      <c r="N1603" s="9" t="str">
        <f>TEXT(Table1[[#This Row],[launched_at date time serial]], "yyyy")</f>
        <v>2011</v>
      </c>
      <c r="O1603" t="b">
        <v>0</v>
      </c>
      <c r="P1603">
        <v>56</v>
      </c>
      <c r="Q1603" t="b">
        <v>1</v>
      </c>
      <c r="R1603" t="s">
        <v>8275</v>
      </c>
      <c r="S1603" s="5">
        <f>Table1[[#This Row],[pledged]]/Table1[[#This Row],[goal]]</f>
        <v>1.082492</v>
      </c>
      <c r="T1603" s="6">
        <f>Table1[[#This Row],[pledged]]/Table1[[#This Row],[backers_count]]</f>
        <v>48.325535714285714</v>
      </c>
      <c r="U1603" t="s">
        <v>8324</v>
      </c>
      <c r="V1603" t="s">
        <v>8325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f>(Table1[[#This Row],[deadline]]/86400)+25569+(-5/24)</f>
        <v>40830.75</v>
      </c>
      <c r="K1604" s="11" t="str">
        <f>TEXT(Table1[[#This Row],[deadline date time serial]],"yyyy")</f>
        <v>2011</v>
      </c>
      <c r="L1604">
        <v>1314947317</v>
      </c>
      <c r="M1604" s="10">
        <f>(Table1[[#This Row],[launched_at]]/86400)+25569+(-5/24)</f>
        <v>40788.089317129627</v>
      </c>
      <c r="N1604" s="9" t="str">
        <f>TEXT(Table1[[#This Row],[launched_at date time serial]], "yyyy")</f>
        <v>2011</v>
      </c>
      <c r="O1604" t="b">
        <v>0</v>
      </c>
      <c r="P1604">
        <v>32</v>
      </c>
      <c r="Q1604" t="b">
        <v>1</v>
      </c>
      <c r="R1604" t="s">
        <v>8275</v>
      </c>
      <c r="S1604" s="5">
        <f>Table1[[#This Row],[pledged]]/Table1[[#This Row],[goal]]</f>
        <v>1.0016666666666667</v>
      </c>
      <c r="T1604" s="6">
        <f>Table1[[#This Row],[pledged]]/Table1[[#This Row],[backers_count]]</f>
        <v>46.953125</v>
      </c>
      <c r="U1604" t="s">
        <v>8324</v>
      </c>
      <c r="V1604" t="s">
        <v>8325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f>(Table1[[#This Row],[deadline]]/86400)+25569+(-5/24)</f>
        <v>40935.961331018516</v>
      </c>
      <c r="K1605" s="11" t="str">
        <f>TEXT(Table1[[#This Row],[deadline date time serial]],"yyyy")</f>
        <v>2012</v>
      </c>
      <c r="L1605">
        <v>1322539459</v>
      </c>
      <c r="M1605" s="10">
        <f>(Table1[[#This Row],[launched_at]]/86400)+25569+(-5/24)</f>
        <v>40875.961331018516</v>
      </c>
      <c r="N1605" s="9" t="str">
        <f>TEXT(Table1[[#This Row],[launched_at date time serial]], "yyyy")</f>
        <v>2011</v>
      </c>
      <c r="O1605" t="b">
        <v>0</v>
      </c>
      <c r="P1605">
        <v>30</v>
      </c>
      <c r="Q1605" t="b">
        <v>1</v>
      </c>
      <c r="R1605" t="s">
        <v>8275</v>
      </c>
      <c r="S1605" s="5">
        <f>Table1[[#This Row],[pledged]]/Table1[[#This Row],[goal]]</f>
        <v>1.0003299999999999</v>
      </c>
      <c r="T1605" s="6">
        <f>Table1[[#This Row],[pledged]]/Table1[[#This Row],[backers_count]]</f>
        <v>66.688666666666663</v>
      </c>
      <c r="U1605" t="s">
        <v>8324</v>
      </c>
      <c r="V1605" t="s">
        <v>8325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f>(Table1[[#This Row],[deadline]]/86400)+25569+(-5/24)</f>
        <v>40985.595312500001</v>
      </c>
      <c r="K1606" s="11" t="str">
        <f>TEXT(Table1[[#This Row],[deadline date time serial]],"yyyy")</f>
        <v>2012</v>
      </c>
      <c r="L1606">
        <v>1328559435</v>
      </c>
      <c r="M1606" s="10">
        <f>(Table1[[#This Row],[launched_at]]/86400)+25569+(-5/24)</f>
        <v>40945.636979166666</v>
      </c>
      <c r="N1606" s="9" t="str">
        <f>TEXT(Table1[[#This Row],[launched_at date time serial]], "yyyy")</f>
        <v>2012</v>
      </c>
      <c r="O1606" t="b">
        <v>0</v>
      </c>
      <c r="P1606">
        <v>70</v>
      </c>
      <c r="Q1606" t="b">
        <v>1</v>
      </c>
      <c r="R1606" t="s">
        <v>8275</v>
      </c>
      <c r="S1606" s="5">
        <f>Table1[[#This Row],[pledged]]/Table1[[#This Row],[goal]]</f>
        <v>1.2210714285714286</v>
      </c>
      <c r="T1606" s="6">
        <f>Table1[[#This Row],[pledged]]/Table1[[#This Row],[backers_count]]</f>
        <v>48.842857142857142</v>
      </c>
      <c r="U1606" t="s">
        <v>8324</v>
      </c>
      <c r="V1606" t="s">
        <v>8325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f>(Table1[[#This Row],[deadline]]/86400)+25569+(-5/24)</f>
        <v>40756.083333333328</v>
      </c>
      <c r="K1607" s="11" t="str">
        <f>TEXT(Table1[[#This Row],[deadline date time serial]],"yyyy")</f>
        <v>2011</v>
      </c>
      <c r="L1607">
        <v>1311380313</v>
      </c>
      <c r="M1607" s="10">
        <f>(Table1[[#This Row],[launched_at]]/86400)+25569+(-5/24)</f>
        <v>40746.804548611108</v>
      </c>
      <c r="N1607" s="9" t="str">
        <f>TEXT(Table1[[#This Row],[launched_at date time serial]], "yyyy")</f>
        <v>2011</v>
      </c>
      <c r="O1607" t="b">
        <v>0</v>
      </c>
      <c r="P1607">
        <v>44</v>
      </c>
      <c r="Q1607" t="b">
        <v>1</v>
      </c>
      <c r="R1607" t="s">
        <v>8275</v>
      </c>
      <c r="S1607" s="5">
        <f>Table1[[#This Row],[pledged]]/Table1[[#This Row],[goal]]</f>
        <v>1.0069333333333335</v>
      </c>
      <c r="T1607" s="6">
        <f>Table1[[#This Row],[pledged]]/Table1[[#This Row],[backers_count]]</f>
        <v>137.30909090909091</v>
      </c>
      <c r="U1607" t="s">
        <v>8324</v>
      </c>
      <c r="V1607" t="s">
        <v>8325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f>(Table1[[#This Row],[deadline]]/86400)+25569+(-5/24)</f>
        <v>40625.861550925925</v>
      </c>
      <c r="K1608" s="11" t="str">
        <f>TEXT(Table1[[#This Row],[deadline date time serial]],"yyyy")</f>
        <v>2011</v>
      </c>
      <c r="L1608">
        <v>1293158438</v>
      </c>
      <c r="M1608" s="10">
        <f>(Table1[[#This Row],[launched_at]]/86400)+25569+(-5/24)</f>
        <v>40535.903217592589</v>
      </c>
      <c r="N1608" s="9" t="str">
        <f>TEXT(Table1[[#This Row],[launched_at date time serial]], "yyyy")</f>
        <v>2010</v>
      </c>
      <c r="O1608" t="b">
        <v>0</v>
      </c>
      <c r="P1608">
        <v>92</v>
      </c>
      <c r="Q1608" t="b">
        <v>1</v>
      </c>
      <c r="R1608" t="s">
        <v>8275</v>
      </c>
      <c r="S1608" s="5">
        <f>Table1[[#This Row],[pledged]]/Table1[[#This Row],[goal]]</f>
        <v>1.01004125</v>
      </c>
      <c r="T1608" s="6">
        <f>Table1[[#This Row],[pledged]]/Table1[[#This Row],[backers_count]]</f>
        <v>87.829673913043479</v>
      </c>
      <c r="U1608" t="s">
        <v>8324</v>
      </c>
      <c r="V1608" t="s">
        <v>8325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f>(Table1[[#This Row],[deadline]]/86400)+25569+(-5/24)</f>
        <v>41074.600127314814</v>
      </c>
      <c r="K1609" s="11" t="str">
        <f>TEXT(Table1[[#This Row],[deadline date time serial]],"yyyy")</f>
        <v>2012</v>
      </c>
      <c r="L1609">
        <v>1337887451</v>
      </c>
      <c r="M1609" s="10">
        <f>(Table1[[#This Row],[launched_at]]/86400)+25569+(-5/24)</f>
        <v>41053.600127314814</v>
      </c>
      <c r="N1609" s="9" t="str">
        <f>TEXT(Table1[[#This Row],[launched_at date time serial]], "yyyy")</f>
        <v>2012</v>
      </c>
      <c r="O1609" t="b">
        <v>0</v>
      </c>
      <c r="P1609">
        <v>205</v>
      </c>
      <c r="Q1609" t="b">
        <v>1</v>
      </c>
      <c r="R1609" t="s">
        <v>8275</v>
      </c>
      <c r="S1609" s="5">
        <f>Table1[[#This Row],[pledged]]/Table1[[#This Row],[goal]]</f>
        <v>1.4511000000000001</v>
      </c>
      <c r="T1609" s="6">
        <f>Table1[[#This Row],[pledged]]/Table1[[#This Row],[backers_count]]</f>
        <v>70.785365853658533</v>
      </c>
      <c r="U1609" t="s">
        <v>8324</v>
      </c>
      <c r="V1609" t="s">
        <v>8325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f>(Table1[[#This Row],[deadline]]/86400)+25569+(-5/24)</f>
        <v>41640.018055555549</v>
      </c>
      <c r="K1610" s="11" t="str">
        <f>TEXT(Table1[[#This Row],[deadline date time serial]],"yyyy")</f>
        <v>2014</v>
      </c>
      <c r="L1610">
        <v>1385754986</v>
      </c>
      <c r="M1610" s="10">
        <f>(Table1[[#This Row],[launched_at]]/86400)+25569+(-5/24)</f>
        <v>41607.622523148144</v>
      </c>
      <c r="N1610" s="9" t="str">
        <f>TEXT(Table1[[#This Row],[launched_at date time serial]], "yyyy")</f>
        <v>2013</v>
      </c>
      <c r="O1610" t="b">
        <v>0</v>
      </c>
      <c r="P1610">
        <v>23</v>
      </c>
      <c r="Q1610" t="b">
        <v>1</v>
      </c>
      <c r="R1610" t="s">
        <v>8275</v>
      </c>
      <c r="S1610" s="5">
        <f>Table1[[#This Row],[pledged]]/Table1[[#This Row],[goal]]</f>
        <v>1.0125</v>
      </c>
      <c r="T1610" s="6">
        <f>Table1[[#This Row],[pledged]]/Table1[[#This Row],[backers_count]]</f>
        <v>52.826086956521742</v>
      </c>
      <c r="U1610" t="s">
        <v>8324</v>
      </c>
      <c r="V1610" t="s">
        <v>8325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f>(Table1[[#This Row],[deadline]]/86400)+25569+(-5/24)</f>
        <v>40849.125</v>
      </c>
      <c r="K1611" s="11" t="str">
        <f>TEXT(Table1[[#This Row],[deadline date time serial]],"yyyy")</f>
        <v>2011</v>
      </c>
      <c r="L1611">
        <v>1315612909</v>
      </c>
      <c r="M1611" s="10">
        <f>(Table1[[#This Row],[launched_at]]/86400)+25569+(-5/24)</f>
        <v>40795.792928240735</v>
      </c>
      <c r="N1611" s="9" t="str">
        <f>TEXT(Table1[[#This Row],[launched_at date time serial]], "yyyy")</f>
        <v>2011</v>
      </c>
      <c r="O1611" t="b">
        <v>0</v>
      </c>
      <c r="P1611">
        <v>4</v>
      </c>
      <c r="Q1611" t="b">
        <v>1</v>
      </c>
      <c r="R1611" t="s">
        <v>8275</v>
      </c>
      <c r="S1611" s="5">
        <f>Table1[[#This Row],[pledged]]/Table1[[#This Row],[goal]]</f>
        <v>1.1833333333333333</v>
      </c>
      <c r="T1611" s="6">
        <f>Table1[[#This Row],[pledged]]/Table1[[#This Row],[backers_count]]</f>
        <v>443.75</v>
      </c>
      <c r="U1611" t="s">
        <v>8324</v>
      </c>
      <c r="V1611" t="s">
        <v>8325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f>(Table1[[#This Row],[deadline]]/86400)+25569+(-5/24)</f>
        <v>41258.716550925921</v>
      </c>
      <c r="K1612" s="11" t="str">
        <f>TEXT(Table1[[#This Row],[deadline date time serial]],"yyyy")</f>
        <v>2012</v>
      </c>
      <c r="L1612">
        <v>1353017510</v>
      </c>
      <c r="M1612" s="10">
        <f>(Table1[[#This Row],[launched_at]]/86400)+25569+(-5/24)</f>
        <v>41228.716550925921</v>
      </c>
      <c r="N1612" s="9" t="str">
        <f>TEXT(Table1[[#This Row],[launched_at date time serial]], "yyyy")</f>
        <v>2012</v>
      </c>
      <c r="O1612" t="b">
        <v>0</v>
      </c>
      <c r="P1612">
        <v>112</v>
      </c>
      <c r="Q1612" t="b">
        <v>1</v>
      </c>
      <c r="R1612" t="s">
        <v>8275</v>
      </c>
      <c r="S1612" s="5">
        <f>Table1[[#This Row],[pledged]]/Table1[[#This Row],[goal]]</f>
        <v>2.7185000000000001</v>
      </c>
      <c r="T1612" s="6">
        <f>Table1[[#This Row],[pledged]]/Table1[[#This Row],[backers_count]]</f>
        <v>48.544642857142854</v>
      </c>
      <c r="U1612" t="s">
        <v>8324</v>
      </c>
      <c r="V1612" t="s">
        <v>8325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f>(Table1[[#This Row],[deadline]]/86400)+25569+(-5/24)</f>
        <v>41429.792037037034</v>
      </c>
      <c r="K1613" s="11" t="str">
        <f>TEXT(Table1[[#This Row],[deadline date time serial]],"yyyy")</f>
        <v>2013</v>
      </c>
      <c r="L1613">
        <v>1368576032</v>
      </c>
      <c r="M1613" s="10">
        <f>(Table1[[#This Row],[launched_at]]/86400)+25569+(-5/24)</f>
        <v>41408.792037037034</v>
      </c>
      <c r="N1613" s="9" t="str">
        <f>TEXT(Table1[[#This Row],[launched_at date time serial]], "yyyy")</f>
        <v>2013</v>
      </c>
      <c r="O1613" t="b">
        <v>0</v>
      </c>
      <c r="P1613">
        <v>27</v>
      </c>
      <c r="Q1613" t="b">
        <v>1</v>
      </c>
      <c r="R1613" t="s">
        <v>8275</v>
      </c>
      <c r="S1613" s="5">
        <f>Table1[[#This Row],[pledged]]/Table1[[#This Row],[goal]]</f>
        <v>1.25125</v>
      </c>
      <c r="T1613" s="6">
        <f>Table1[[#This Row],[pledged]]/Table1[[#This Row],[backers_count]]</f>
        <v>37.074074074074076</v>
      </c>
      <c r="U1613" t="s">
        <v>8324</v>
      </c>
      <c r="V1613" t="s">
        <v>8325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f>(Table1[[#This Row],[deadline]]/86400)+25569+(-5/24)</f>
        <v>41276.666481481479</v>
      </c>
      <c r="K1614" s="11" t="str">
        <f>TEXT(Table1[[#This Row],[deadline date time serial]],"yyyy")</f>
        <v>2013</v>
      </c>
      <c r="L1614">
        <v>1354568384</v>
      </c>
      <c r="M1614" s="10">
        <f>(Table1[[#This Row],[launched_at]]/86400)+25569+(-5/24)</f>
        <v>41246.666481481479</v>
      </c>
      <c r="N1614" s="9" t="str">
        <f>TEXT(Table1[[#This Row],[launched_at date time serial]], "yyyy")</f>
        <v>2012</v>
      </c>
      <c r="O1614" t="b">
        <v>0</v>
      </c>
      <c r="P1614">
        <v>11</v>
      </c>
      <c r="Q1614" t="b">
        <v>1</v>
      </c>
      <c r="R1614" t="s">
        <v>8275</v>
      </c>
      <c r="S1614" s="5">
        <f>Table1[[#This Row],[pledged]]/Table1[[#This Row],[goal]]</f>
        <v>1.1000000000000001</v>
      </c>
      <c r="T1614" s="6">
        <f>Table1[[#This Row],[pledged]]/Table1[[#This Row],[backers_count]]</f>
        <v>50</v>
      </c>
      <c r="U1614" t="s">
        <v>8324</v>
      </c>
      <c r="V1614" t="s">
        <v>8325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f>(Table1[[#This Row],[deadline]]/86400)+25569+(-5/24)</f>
        <v>41111.861134259256</v>
      </c>
      <c r="K1615" s="11" t="str">
        <f>TEXT(Table1[[#This Row],[deadline date time serial]],"yyyy")</f>
        <v>2012</v>
      </c>
      <c r="L1615">
        <v>1340329202</v>
      </c>
      <c r="M1615" s="10">
        <f>(Table1[[#This Row],[launched_at]]/86400)+25569+(-5/24)</f>
        <v>41081.861134259256</v>
      </c>
      <c r="N1615" s="9" t="str">
        <f>TEXT(Table1[[#This Row],[launched_at date time serial]], "yyyy")</f>
        <v>2012</v>
      </c>
      <c r="O1615" t="b">
        <v>0</v>
      </c>
      <c r="P1615">
        <v>26</v>
      </c>
      <c r="Q1615" t="b">
        <v>1</v>
      </c>
      <c r="R1615" t="s">
        <v>8275</v>
      </c>
      <c r="S1615" s="5">
        <f>Table1[[#This Row],[pledged]]/Table1[[#This Row],[goal]]</f>
        <v>1.0149999999999999</v>
      </c>
      <c r="T1615" s="6">
        <f>Table1[[#This Row],[pledged]]/Table1[[#This Row],[backers_count]]</f>
        <v>39.03846153846154</v>
      </c>
      <c r="U1615" t="s">
        <v>8324</v>
      </c>
      <c r="V1615" t="s">
        <v>8325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f>(Table1[[#This Row],[deadline]]/86400)+25569+(-5/24)</f>
        <v>41854.5</v>
      </c>
      <c r="K1616" s="11" t="str">
        <f>TEXT(Table1[[#This Row],[deadline date time serial]],"yyyy")</f>
        <v>2014</v>
      </c>
      <c r="L1616">
        <v>1401924769</v>
      </c>
      <c r="M1616" s="10">
        <f>(Table1[[#This Row],[launched_at]]/86400)+25569+(-5/24)</f>
        <v>41794.772789351853</v>
      </c>
      <c r="N1616" s="9" t="str">
        <f>TEXT(Table1[[#This Row],[launched_at date time serial]], "yyyy")</f>
        <v>2014</v>
      </c>
      <c r="O1616" t="b">
        <v>0</v>
      </c>
      <c r="P1616">
        <v>77</v>
      </c>
      <c r="Q1616" t="b">
        <v>1</v>
      </c>
      <c r="R1616" t="s">
        <v>8275</v>
      </c>
      <c r="S1616" s="5">
        <f>Table1[[#This Row],[pledged]]/Table1[[#This Row],[goal]]</f>
        <v>1.0269999999999999</v>
      </c>
      <c r="T1616" s="6">
        <f>Table1[[#This Row],[pledged]]/Table1[[#This Row],[backers_count]]</f>
        <v>66.688311688311686</v>
      </c>
      <c r="U1616" t="s">
        <v>8324</v>
      </c>
      <c r="V1616" t="s">
        <v>8325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f>(Table1[[#This Row],[deadline]]/86400)+25569+(-5/24)</f>
        <v>40889.884212962963</v>
      </c>
      <c r="K1617" s="11" t="str">
        <f>TEXT(Table1[[#This Row],[deadline date time serial]],"yyyy")</f>
        <v>2011</v>
      </c>
      <c r="L1617">
        <v>1319850796</v>
      </c>
      <c r="M1617" s="10">
        <f>(Table1[[#This Row],[launched_at]]/86400)+25569+(-5/24)</f>
        <v>40844.842546296291</v>
      </c>
      <c r="N1617" s="9" t="str">
        <f>TEXT(Table1[[#This Row],[launched_at date time serial]], "yyyy")</f>
        <v>2011</v>
      </c>
      <c r="O1617" t="b">
        <v>0</v>
      </c>
      <c r="P1617">
        <v>136</v>
      </c>
      <c r="Q1617" t="b">
        <v>1</v>
      </c>
      <c r="R1617" t="s">
        <v>8275</v>
      </c>
      <c r="S1617" s="5">
        <f>Table1[[#This Row],[pledged]]/Table1[[#This Row],[goal]]</f>
        <v>1.1412500000000001</v>
      </c>
      <c r="T1617" s="6">
        <f>Table1[[#This Row],[pledged]]/Table1[[#This Row],[backers_count]]</f>
        <v>67.132352941176464</v>
      </c>
      <c r="U1617" t="s">
        <v>8324</v>
      </c>
      <c r="V1617" t="s">
        <v>8325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f>(Table1[[#This Row],[deadline]]/86400)+25569+(-5/24)</f>
        <v>41235.708333333328</v>
      </c>
      <c r="K1618" s="11" t="str">
        <f>TEXT(Table1[[#This Row],[deadline date time serial]],"yyyy")</f>
        <v>2012</v>
      </c>
      <c r="L1618">
        <v>1350061821</v>
      </c>
      <c r="M1618" s="10">
        <f>(Table1[[#This Row],[launched_at]]/86400)+25569+(-5/24)</f>
        <v>41194.507187499999</v>
      </c>
      <c r="N1618" s="9" t="str">
        <f>TEXT(Table1[[#This Row],[launched_at date time serial]], "yyyy")</f>
        <v>2012</v>
      </c>
      <c r="O1618" t="b">
        <v>0</v>
      </c>
      <c r="P1618">
        <v>157</v>
      </c>
      <c r="Q1618" t="b">
        <v>1</v>
      </c>
      <c r="R1618" t="s">
        <v>8275</v>
      </c>
      <c r="S1618" s="5">
        <f>Table1[[#This Row],[pledged]]/Table1[[#This Row],[goal]]</f>
        <v>1.042</v>
      </c>
      <c r="T1618" s="6">
        <f>Table1[[#This Row],[pledged]]/Table1[[#This Row],[backers_count]]</f>
        <v>66.369426751592357</v>
      </c>
      <c r="U1618" t="s">
        <v>8324</v>
      </c>
      <c r="V1618" t="s">
        <v>8325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f>(Table1[[#This Row],[deadline]]/86400)+25569+(-5/24)</f>
        <v>41579.583333333328</v>
      </c>
      <c r="K1619" s="11" t="str">
        <f>TEXT(Table1[[#This Row],[deadline date time serial]],"yyyy")</f>
        <v>2013</v>
      </c>
      <c r="L1619">
        <v>1380470188</v>
      </c>
      <c r="M1619" s="10">
        <f>(Table1[[#This Row],[launched_at]]/86400)+25569+(-5/24)</f>
        <v>41546.455879629626</v>
      </c>
      <c r="N1619" s="9" t="str">
        <f>TEXT(Table1[[#This Row],[launched_at date time serial]], "yyyy")</f>
        <v>2013</v>
      </c>
      <c r="O1619" t="b">
        <v>0</v>
      </c>
      <c r="P1619">
        <v>158</v>
      </c>
      <c r="Q1619" t="b">
        <v>1</v>
      </c>
      <c r="R1619" t="s">
        <v>8275</v>
      </c>
      <c r="S1619" s="5">
        <f>Table1[[#This Row],[pledged]]/Table1[[#This Row],[goal]]</f>
        <v>1.4585714285714286</v>
      </c>
      <c r="T1619" s="6">
        <f>Table1[[#This Row],[pledged]]/Table1[[#This Row],[backers_count]]</f>
        <v>64.620253164556956</v>
      </c>
      <c r="U1619" t="s">
        <v>8324</v>
      </c>
      <c r="V1619" t="s">
        <v>8325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f>(Table1[[#This Row],[deadline]]/86400)+25569+(-5/24)</f>
        <v>41341.446006944439</v>
      </c>
      <c r="K1620" s="11" t="str">
        <f>TEXT(Table1[[#This Row],[deadline date time serial]],"yyyy")</f>
        <v>2013</v>
      </c>
      <c r="L1620">
        <v>1359301335</v>
      </c>
      <c r="M1620" s="10">
        <f>(Table1[[#This Row],[launched_at]]/86400)+25569+(-5/24)</f>
        <v>41301.446006944439</v>
      </c>
      <c r="N1620" s="9" t="str">
        <f>TEXT(Table1[[#This Row],[launched_at date time serial]], "yyyy")</f>
        <v>2013</v>
      </c>
      <c r="O1620" t="b">
        <v>0</v>
      </c>
      <c r="P1620">
        <v>27</v>
      </c>
      <c r="Q1620" t="b">
        <v>1</v>
      </c>
      <c r="R1620" t="s">
        <v>8275</v>
      </c>
      <c r="S1620" s="5">
        <f>Table1[[#This Row],[pledged]]/Table1[[#This Row],[goal]]</f>
        <v>1.0506666666666666</v>
      </c>
      <c r="T1620" s="6">
        <f>Table1[[#This Row],[pledged]]/Table1[[#This Row],[backers_count]]</f>
        <v>58.370370370370374</v>
      </c>
      <c r="U1620" t="s">
        <v>8324</v>
      </c>
      <c r="V1620" t="s">
        <v>8325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f>(Table1[[#This Row],[deadline]]/86400)+25569+(-5/24)</f>
        <v>41896.977847222217</v>
      </c>
      <c r="K1621" s="11" t="str">
        <f>TEXT(Table1[[#This Row],[deadline date time serial]],"yyyy")</f>
        <v>2014</v>
      </c>
      <c r="L1621">
        <v>1408940886</v>
      </c>
      <c r="M1621" s="10">
        <f>(Table1[[#This Row],[launched_at]]/86400)+25569+(-5/24)</f>
        <v>41875.977847222217</v>
      </c>
      <c r="N1621" s="9" t="str">
        <f>TEXT(Table1[[#This Row],[launched_at date time serial]], "yyyy")</f>
        <v>2014</v>
      </c>
      <c r="O1621" t="b">
        <v>0</v>
      </c>
      <c r="P1621">
        <v>23</v>
      </c>
      <c r="Q1621" t="b">
        <v>1</v>
      </c>
      <c r="R1621" t="s">
        <v>8275</v>
      </c>
      <c r="S1621" s="5">
        <f>Table1[[#This Row],[pledged]]/Table1[[#This Row],[goal]]</f>
        <v>1.3333333333333333</v>
      </c>
      <c r="T1621" s="6">
        <f>Table1[[#This Row],[pledged]]/Table1[[#This Row],[backers_count]]</f>
        <v>86.956521739130437</v>
      </c>
      <c r="U1621" t="s">
        <v>8324</v>
      </c>
      <c r="V1621" t="s">
        <v>8325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f>(Table1[[#This Row],[deadline]]/86400)+25569+(-5/24)</f>
        <v>41328.131249999999</v>
      </c>
      <c r="K1622" s="11" t="str">
        <f>TEXT(Table1[[#This Row],[deadline date time serial]],"yyyy")</f>
        <v>2013</v>
      </c>
      <c r="L1622">
        <v>1361002140</v>
      </c>
      <c r="M1622" s="10">
        <f>(Table1[[#This Row],[launched_at]]/86400)+25569+(-5/24)</f>
        <v>41321.131249999999</v>
      </c>
      <c r="N1622" s="9" t="str">
        <f>TEXT(Table1[[#This Row],[launched_at date time serial]], "yyyy")</f>
        <v>2013</v>
      </c>
      <c r="O1622" t="b">
        <v>0</v>
      </c>
      <c r="P1622">
        <v>17</v>
      </c>
      <c r="Q1622" t="b">
        <v>1</v>
      </c>
      <c r="R1622" t="s">
        <v>8275</v>
      </c>
      <c r="S1622" s="5">
        <f>Table1[[#This Row],[pledged]]/Table1[[#This Row],[goal]]</f>
        <v>1.1299999999999999</v>
      </c>
      <c r="T1622" s="6">
        <f>Table1[[#This Row],[pledged]]/Table1[[#This Row],[backers_count]]</f>
        <v>66.470588235294116</v>
      </c>
      <c r="U1622" t="s">
        <v>8324</v>
      </c>
      <c r="V1622" t="s">
        <v>8325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f>(Table1[[#This Row],[deadline]]/86400)+25569+(-5/24)</f>
        <v>41056.957638888889</v>
      </c>
      <c r="K1623" s="11" t="str">
        <f>TEXT(Table1[[#This Row],[deadline date time serial]],"yyyy")</f>
        <v>2012</v>
      </c>
      <c r="L1623">
        <v>1333550015</v>
      </c>
      <c r="M1623" s="10">
        <f>(Table1[[#This Row],[launched_at]]/86400)+25569+(-5/24)</f>
        <v>41003.398321759254</v>
      </c>
      <c r="N1623" s="9" t="str">
        <f>TEXT(Table1[[#This Row],[launched_at date time serial]], "yyyy")</f>
        <v>2012</v>
      </c>
      <c r="O1623" t="b">
        <v>0</v>
      </c>
      <c r="P1623">
        <v>37</v>
      </c>
      <c r="Q1623" t="b">
        <v>1</v>
      </c>
      <c r="R1623" t="s">
        <v>8275</v>
      </c>
      <c r="S1623" s="5">
        <f>Table1[[#This Row],[pledged]]/Table1[[#This Row],[goal]]</f>
        <v>1.212</v>
      </c>
      <c r="T1623" s="6">
        <f>Table1[[#This Row],[pledged]]/Table1[[#This Row],[backers_count]]</f>
        <v>163.78378378378378</v>
      </c>
      <c r="U1623" t="s">
        <v>8324</v>
      </c>
      <c r="V1623" t="s">
        <v>8325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f>(Table1[[#This Row],[deadline]]/86400)+25569+(-5/24)</f>
        <v>41990.124305555553</v>
      </c>
      <c r="K1624" s="11" t="str">
        <f>TEXT(Table1[[#This Row],[deadline date time serial]],"yyyy")</f>
        <v>2014</v>
      </c>
      <c r="L1624">
        <v>1415343874</v>
      </c>
      <c r="M1624" s="10">
        <f>(Table1[[#This Row],[launched_at]]/86400)+25569+(-5/24)</f>
        <v>41950.086504629631</v>
      </c>
      <c r="N1624" s="9" t="str">
        <f>TEXT(Table1[[#This Row],[launched_at date time serial]], "yyyy")</f>
        <v>2014</v>
      </c>
      <c r="O1624" t="b">
        <v>0</v>
      </c>
      <c r="P1624">
        <v>65</v>
      </c>
      <c r="Q1624" t="b">
        <v>1</v>
      </c>
      <c r="R1624" t="s">
        <v>8275</v>
      </c>
      <c r="S1624" s="5">
        <f>Table1[[#This Row],[pledged]]/Table1[[#This Row],[goal]]</f>
        <v>1.0172463768115942</v>
      </c>
      <c r="T1624" s="6">
        <f>Table1[[#This Row],[pledged]]/Table1[[#This Row],[backers_count]]</f>
        <v>107.98461538461538</v>
      </c>
      <c r="U1624" t="s">
        <v>8324</v>
      </c>
      <c r="V1624" t="s">
        <v>8325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f>(Table1[[#This Row],[deadline]]/86400)+25569+(-5/24)</f>
        <v>41513.480196759258</v>
      </c>
      <c r="K1625" s="11" t="str">
        <f>TEXT(Table1[[#This Row],[deadline date time serial]],"yyyy")</f>
        <v>2013</v>
      </c>
      <c r="L1625">
        <v>1372437089</v>
      </c>
      <c r="M1625" s="10">
        <f>(Table1[[#This Row],[launched_at]]/86400)+25569+(-5/24)</f>
        <v>41453.480196759258</v>
      </c>
      <c r="N1625" s="9" t="str">
        <f>TEXT(Table1[[#This Row],[launched_at date time serial]], "yyyy")</f>
        <v>2013</v>
      </c>
      <c r="O1625" t="b">
        <v>0</v>
      </c>
      <c r="P1625">
        <v>18</v>
      </c>
      <c r="Q1625" t="b">
        <v>1</v>
      </c>
      <c r="R1625" t="s">
        <v>8275</v>
      </c>
      <c r="S1625" s="5">
        <f>Table1[[#This Row],[pledged]]/Table1[[#This Row],[goal]]</f>
        <v>1.0106666666666666</v>
      </c>
      <c r="T1625" s="6">
        <f>Table1[[#This Row],[pledged]]/Table1[[#This Row],[backers_count]]</f>
        <v>42.111111111111114</v>
      </c>
      <c r="U1625" t="s">
        <v>8324</v>
      </c>
      <c r="V1625" t="s">
        <v>8325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f>(Table1[[#This Row],[deadline]]/86400)+25569+(-5/24)</f>
        <v>41283.158969907403</v>
      </c>
      <c r="K1626" s="11" t="str">
        <f>TEXT(Table1[[#This Row],[deadline date time serial]],"yyyy")</f>
        <v>2013</v>
      </c>
      <c r="L1626">
        <v>1354265335</v>
      </c>
      <c r="M1626" s="10">
        <f>(Table1[[#This Row],[launched_at]]/86400)+25569+(-5/24)</f>
        <v>41243.158969907403</v>
      </c>
      <c r="N1626" s="9" t="str">
        <f>TEXT(Table1[[#This Row],[launched_at date time serial]], "yyyy")</f>
        <v>2012</v>
      </c>
      <c r="O1626" t="b">
        <v>0</v>
      </c>
      <c r="P1626">
        <v>25</v>
      </c>
      <c r="Q1626" t="b">
        <v>1</v>
      </c>
      <c r="R1626" t="s">
        <v>8275</v>
      </c>
      <c r="S1626" s="5">
        <f>Table1[[#This Row],[pledged]]/Table1[[#This Row],[goal]]</f>
        <v>1.18</v>
      </c>
      <c r="T1626" s="6">
        <f>Table1[[#This Row],[pledged]]/Table1[[#This Row],[backers_count]]</f>
        <v>47.2</v>
      </c>
      <c r="U1626" t="s">
        <v>8324</v>
      </c>
      <c r="V1626" t="s">
        <v>8325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f>(Table1[[#This Row],[deadline]]/86400)+25569+(-5/24)</f>
        <v>41163.491354166668</v>
      </c>
      <c r="K1627" s="11" t="str">
        <f>TEXT(Table1[[#This Row],[deadline date time serial]],"yyyy")</f>
        <v>2012</v>
      </c>
      <c r="L1627">
        <v>1344962853</v>
      </c>
      <c r="M1627" s="10">
        <f>(Table1[[#This Row],[launched_at]]/86400)+25569+(-5/24)</f>
        <v>41135.491354166668</v>
      </c>
      <c r="N1627" s="9" t="str">
        <f>TEXT(Table1[[#This Row],[launched_at date time serial]], "yyyy")</f>
        <v>2012</v>
      </c>
      <c r="O1627" t="b">
        <v>0</v>
      </c>
      <c r="P1627">
        <v>104</v>
      </c>
      <c r="Q1627" t="b">
        <v>1</v>
      </c>
      <c r="R1627" t="s">
        <v>8275</v>
      </c>
      <c r="S1627" s="5">
        <f>Table1[[#This Row],[pledged]]/Table1[[#This Row],[goal]]</f>
        <v>1.5533333333333332</v>
      </c>
      <c r="T1627" s="6">
        <f>Table1[[#This Row],[pledged]]/Table1[[#This Row],[backers_count]]</f>
        <v>112.01923076923077</v>
      </c>
      <c r="U1627" t="s">
        <v>8324</v>
      </c>
      <c r="V1627" t="s">
        <v>8325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f>(Table1[[#This Row],[deadline]]/86400)+25569+(-5/24)</f>
        <v>41609.681331018517</v>
      </c>
      <c r="K1628" s="11" t="str">
        <f>TEXT(Table1[[#This Row],[deadline date time serial]],"yyyy")</f>
        <v>2013</v>
      </c>
      <c r="L1628">
        <v>1383337267</v>
      </c>
      <c r="M1628" s="10">
        <f>(Table1[[#This Row],[launched_at]]/86400)+25569+(-5/24)</f>
        <v>41579.639664351846</v>
      </c>
      <c r="N1628" s="9" t="str">
        <f>TEXT(Table1[[#This Row],[launched_at date time serial]], "yyyy")</f>
        <v>2013</v>
      </c>
      <c r="O1628" t="b">
        <v>0</v>
      </c>
      <c r="P1628">
        <v>108</v>
      </c>
      <c r="Q1628" t="b">
        <v>1</v>
      </c>
      <c r="R1628" t="s">
        <v>8275</v>
      </c>
      <c r="S1628" s="5">
        <f>Table1[[#This Row],[pledged]]/Table1[[#This Row],[goal]]</f>
        <v>1.0118750000000001</v>
      </c>
      <c r="T1628" s="6">
        <f>Table1[[#This Row],[pledged]]/Table1[[#This Row],[backers_count]]</f>
        <v>74.953703703703709</v>
      </c>
      <c r="U1628" t="s">
        <v>8324</v>
      </c>
      <c r="V1628" t="s">
        <v>8325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f>(Table1[[#This Row],[deadline]]/86400)+25569+(-5/24)</f>
        <v>41238.999305555553</v>
      </c>
      <c r="K1629" s="11" t="str">
        <f>TEXT(Table1[[#This Row],[deadline date time serial]],"yyyy")</f>
        <v>2012</v>
      </c>
      <c r="L1629">
        <v>1351011489</v>
      </c>
      <c r="M1629" s="10">
        <f>(Table1[[#This Row],[launched_at]]/86400)+25569+(-5/24)</f>
        <v>41205.498715277776</v>
      </c>
      <c r="N1629" s="9" t="str">
        <f>TEXT(Table1[[#This Row],[launched_at date time serial]], "yyyy")</f>
        <v>2012</v>
      </c>
      <c r="O1629" t="b">
        <v>0</v>
      </c>
      <c r="P1629">
        <v>38</v>
      </c>
      <c r="Q1629" t="b">
        <v>1</v>
      </c>
      <c r="R1629" t="s">
        <v>8275</v>
      </c>
      <c r="S1629" s="5">
        <f>Table1[[#This Row],[pledged]]/Table1[[#This Row],[goal]]</f>
        <v>1.17</v>
      </c>
      <c r="T1629" s="6">
        <f>Table1[[#This Row],[pledged]]/Table1[[#This Row],[backers_count]]</f>
        <v>61.578947368421055</v>
      </c>
      <c r="U1629" t="s">
        <v>8324</v>
      </c>
      <c r="V1629" t="s">
        <v>8325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f>(Table1[[#This Row],[deadline]]/86400)+25569+(-5/24)</f>
        <v>41807.528726851851</v>
      </c>
      <c r="K1630" s="11" t="str">
        <f>TEXT(Table1[[#This Row],[deadline date time serial]],"yyyy")</f>
        <v>2014</v>
      </c>
      <c r="L1630">
        <v>1400175682</v>
      </c>
      <c r="M1630" s="10">
        <f>(Table1[[#This Row],[launched_at]]/86400)+25569+(-5/24)</f>
        <v>41774.528726851851</v>
      </c>
      <c r="N1630" s="9" t="str">
        <f>TEXT(Table1[[#This Row],[launched_at date time serial]], "yyyy")</f>
        <v>2014</v>
      </c>
      <c r="O1630" t="b">
        <v>0</v>
      </c>
      <c r="P1630">
        <v>88</v>
      </c>
      <c r="Q1630" t="b">
        <v>1</v>
      </c>
      <c r="R1630" t="s">
        <v>8275</v>
      </c>
      <c r="S1630" s="5">
        <f>Table1[[#This Row],[pledged]]/Table1[[#This Row],[goal]]</f>
        <v>1.00925</v>
      </c>
      <c r="T1630" s="6">
        <f>Table1[[#This Row],[pledged]]/Table1[[#This Row],[backers_count]]</f>
        <v>45.875</v>
      </c>
      <c r="U1630" t="s">
        <v>8324</v>
      </c>
      <c r="V1630" t="s">
        <v>8325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f>(Table1[[#This Row],[deadline]]/86400)+25569+(-5/24)</f>
        <v>41690.658946759257</v>
      </c>
      <c r="K1631" s="11" t="str">
        <f>TEXT(Table1[[#This Row],[deadline date time serial]],"yyyy")</f>
        <v>2014</v>
      </c>
      <c r="L1631">
        <v>1389041333</v>
      </c>
      <c r="M1631" s="10">
        <f>(Table1[[#This Row],[launched_at]]/86400)+25569+(-5/24)</f>
        <v>41645.658946759257</v>
      </c>
      <c r="N1631" s="9" t="str">
        <f>TEXT(Table1[[#This Row],[launched_at date time serial]], "yyyy")</f>
        <v>2014</v>
      </c>
      <c r="O1631" t="b">
        <v>0</v>
      </c>
      <c r="P1631">
        <v>82</v>
      </c>
      <c r="Q1631" t="b">
        <v>1</v>
      </c>
      <c r="R1631" t="s">
        <v>8275</v>
      </c>
      <c r="S1631" s="5">
        <f>Table1[[#This Row],[pledged]]/Table1[[#This Row],[goal]]</f>
        <v>1.0366666666666666</v>
      </c>
      <c r="T1631" s="6">
        <f>Table1[[#This Row],[pledged]]/Table1[[#This Row],[backers_count]]</f>
        <v>75.853658536585371</v>
      </c>
      <c r="U1631" t="s">
        <v>8324</v>
      </c>
      <c r="V1631" t="s">
        <v>8325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f>(Table1[[#This Row],[deadline]]/86400)+25569+(-5/24)</f>
        <v>40970.082638888889</v>
      </c>
      <c r="K1632" s="11" t="str">
        <f>TEXT(Table1[[#This Row],[deadline date time serial]],"yyyy")</f>
        <v>2012</v>
      </c>
      <c r="L1632">
        <v>1328040375</v>
      </c>
      <c r="M1632" s="10">
        <f>(Table1[[#This Row],[launched_at]]/86400)+25569+(-5/24)</f>
        <v>40939.629340277774</v>
      </c>
      <c r="N1632" s="9" t="str">
        <f>TEXT(Table1[[#This Row],[launched_at date time serial]], "yyyy")</f>
        <v>2012</v>
      </c>
      <c r="O1632" t="b">
        <v>0</v>
      </c>
      <c r="P1632">
        <v>126</v>
      </c>
      <c r="Q1632" t="b">
        <v>1</v>
      </c>
      <c r="R1632" t="s">
        <v>8275</v>
      </c>
      <c r="S1632" s="5">
        <f>Table1[[#This Row],[pledged]]/Table1[[#This Row],[goal]]</f>
        <v>2.6524999999999999</v>
      </c>
      <c r="T1632" s="6">
        <f>Table1[[#This Row],[pledged]]/Table1[[#This Row],[backers_count]]</f>
        <v>84.206349206349202</v>
      </c>
      <c r="U1632" t="s">
        <v>8324</v>
      </c>
      <c r="V1632" t="s">
        <v>8325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f>(Table1[[#This Row],[deadline]]/86400)+25569+(-5/24)</f>
        <v>41194.65116898148</v>
      </c>
      <c r="K1633" s="11" t="str">
        <f>TEXT(Table1[[#This Row],[deadline date time serial]],"yyyy")</f>
        <v>2012</v>
      </c>
      <c r="L1633">
        <v>1347482261</v>
      </c>
      <c r="M1633" s="10">
        <f>(Table1[[#This Row],[launched_at]]/86400)+25569+(-5/24)</f>
        <v>41164.65116898148</v>
      </c>
      <c r="N1633" s="9" t="str">
        <f>TEXT(Table1[[#This Row],[launched_at date time serial]], "yyyy")</f>
        <v>2012</v>
      </c>
      <c r="O1633" t="b">
        <v>0</v>
      </c>
      <c r="P1633">
        <v>133</v>
      </c>
      <c r="Q1633" t="b">
        <v>1</v>
      </c>
      <c r="R1633" t="s">
        <v>8275</v>
      </c>
      <c r="S1633" s="5">
        <f>Table1[[#This Row],[pledged]]/Table1[[#This Row],[goal]]</f>
        <v>1.5590999999999999</v>
      </c>
      <c r="T1633" s="6">
        <f>Table1[[#This Row],[pledged]]/Table1[[#This Row],[backers_count]]</f>
        <v>117.22556390977444</v>
      </c>
      <c r="U1633" t="s">
        <v>8324</v>
      </c>
      <c r="V1633" t="s">
        <v>8325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f>(Table1[[#This Row],[deadline]]/86400)+25569+(-5/24)</f>
        <v>40810.132569444446</v>
      </c>
      <c r="K1634" s="11" t="str">
        <f>TEXT(Table1[[#This Row],[deadline date time serial]],"yyyy")</f>
        <v>2011</v>
      </c>
      <c r="L1634">
        <v>1311667854</v>
      </c>
      <c r="M1634" s="10">
        <f>(Table1[[#This Row],[launched_at]]/86400)+25569+(-5/24)</f>
        <v>40750.132569444446</v>
      </c>
      <c r="N1634" s="9" t="str">
        <f>TEXT(Table1[[#This Row],[launched_at date time serial]], "yyyy")</f>
        <v>2011</v>
      </c>
      <c r="O1634" t="b">
        <v>0</v>
      </c>
      <c r="P1634">
        <v>47</v>
      </c>
      <c r="Q1634" t="b">
        <v>1</v>
      </c>
      <c r="R1634" t="s">
        <v>8275</v>
      </c>
      <c r="S1634" s="5">
        <f>Table1[[#This Row],[pledged]]/Table1[[#This Row],[goal]]</f>
        <v>1.0162500000000001</v>
      </c>
      <c r="T1634" s="6">
        <f>Table1[[#This Row],[pledged]]/Table1[[#This Row],[backers_count]]</f>
        <v>86.489361702127653</v>
      </c>
      <c r="U1634" t="s">
        <v>8324</v>
      </c>
      <c r="V1634" t="s">
        <v>8325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f>(Table1[[#This Row],[deadline]]/86400)+25569+(-5/24)</f>
        <v>40924</v>
      </c>
      <c r="K1635" s="11" t="str">
        <f>TEXT(Table1[[#This Row],[deadline date time serial]],"yyyy")</f>
        <v>2012</v>
      </c>
      <c r="L1635">
        <v>1324329156</v>
      </c>
      <c r="M1635" s="10">
        <f>(Table1[[#This Row],[launched_at]]/86400)+25569+(-5/24)</f>
        <v>40896.675416666665</v>
      </c>
      <c r="N1635" s="9" t="str">
        <f>TEXT(Table1[[#This Row],[launched_at date time serial]], "yyyy")</f>
        <v>2011</v>
      </c>
      <c r="O1635" t="b">
        <v>0</v>
      </c>
      <c r="P1635">
        <v>58</v>
      </c>
      <c r="Q1635" t="b">
        <v>1</v>
      </c>
      <c r="R1635" t="s">
        <v>8275</v>
      </c>
      <c r="S1635" s="5">
        <f>Table1[[#This Row],[pledged]]/Table1[[#This Row],[goal]]</f>
        <v>1</v>
      </c>
      <c r="T1635" s="6">
        <f>Table1[[#This Row],[pledged]]/Table1[[#This Row],[backers_count]]</f>
        <v>172.41379310344828</v>
      </c>
      <c r="U1635" t="s">
        <v>8324</v>
      </c>
      <c r="V1635" t="s">
        <v>8325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f>(Table1[[#This Row],[deadline]]/86400)+25569+(-5/24)</f>
        <v>40696.040972222218</v>
      </c>
      <c r="K1636" s="11" t="str">
        <f>TEXT(Table1[[#This Row],[deadline date time serial]],"yyyy")</f>
        <v>2011</v>
      </c>
      <c r="L1636">
        <v>1303706001</v>
      </c>
      <c r="M1636" s="10">
        <f>(Table1[[#This Row],[launched_at]]/86400)+25569+(-5/24)</f>
        <v>40657.981493055551</v>
      </c>
      <c r="N1636" s="9" t="str">
        <f>TEXT(Table1[[#This Row],[launched_at date time serial]], "yyyy")</f>
        <v>2011</v>
      </c>
      <c r="O1636" t="b">
        <v>0</v>
      </c>
      <c r="P1636">
        <v>32</v>
      </c>
      <c r="Q1636" t="b">
        <v>1</v>
      </c>
      <c r="R1636" t="s">
        <v>8275</v>
      </c>
      <c r="S1636" s="5">
        <f>Table1[[#This Row],[pledged]]/Table1[[#This Row],[goal]]</f>
        <v>1.0049999999999999</v>
      </c>
      <c r="T1636" s="6">
        <f>Table1[[#This Row],[pledged]]/Table1[[#This Row],[backers_count]]</f>
        <v>62.8125</v>
      </c>
      <c r="U1636" t="s">
        <v>8324</v>
      </c>
      <c r="V1636" t="s">
        <v>8325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f>(Table1[[#This Row],[deadline]]/86400)+25569+(-5/24)</f>
        <v>42562.660428240742</v>
      </c>
      <c r="K1637" s="11" t="str">
        <f>TEXT(Table1[[#This Row],[deadline date time serial]],"yyyy")</f>
        <v>2016</v>
      </c>
      <c r="L1637">
        <v>1463086261</v>
      </c>
      <c r="M1637" s="10">
        <f>(Table1[[#This Row],[launched_at]]/86400)+25569+(-5/24)</f>
        <v>42502.660428240742</v>
      </c>
      <c r="N1637" s="9" t="str">
        <f>TEXT(Table1[[#This Row],[launched_at date time serial]], "yyyy")</f>
        <v>2016</v>
      </c>
      <c r="O1637" t="b">
        <v>0</v>
      </c>
      <c r="P1637">
        <v>37</v>
      </c>
      <c r="Q1637" t="b">
        <v>1</v>
      </c>
      <c r="R1637" t="s">
        <v>8275</v>
      </c>
      <c r="S1637" s="5">
        <f>Table1[[#This Row],[pledged]]/Table1[[#This Row],[goal]]</f>
        <v>1.2529999999999999</v>
      </c>
      <c r="T1637" s="6">
        <f>Table1[[#This Row],[pledged]]/Table1[[#This Row],[backers_count]]</f>
        <v>67.729729729729726</v>
      </c>
      <c r="U1637" t="s">
        <v>8324</v>
      </c>
      <c r="V1637" t="s">
        <v>8325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f>(Table1[[#This Row],[deadline]]/86400)+25569+(-5/24)</f>
        <v>40705.958333333328</v>
      </c>
      <c r="K1638" s="11" t="str">
        <f>TEXT(Table1[[#This Row],[deadline date time serial]],"yyyy")</f>
        <v>2011</v>
      </c>
      <c r="L1638">
        <v>1304129088</v>
      </c>
      <c r="M1638" s="10">
        <f>(Table1[[#This Row],[launched_at]]/86400)+25569+(-5/24)</f>
        <v>40662.878333333334</v>
      </c>
      <c r="N1638" s="9" t="str">
        <f>TEXT(Table1[[#This Row],[launched_at date time serial]], "yyyy")</f>
        <v>2011</v>
      </c>
      <c r="O1638" t="b">
        <v>0</v>
      </c>
      <c r="P1638">
        <v>87</v>
      </c>
      <c r="Q1638" t="b">
        <v>1</v>
      </c>
      <c r="R1638" t="s">
        <v>8275</v>
      </c>
      <c r="S1638" s="5">
        <f>Table1[[#This Row],[pledged]]/Table1[[#This Row],[goal]]</f>
        <v>1.0355555555555556</v>
      </c>
      <c r="T1638" s="6">
        <f>Table1[[#This Row],[pledged]]/Table1[[#This Row],[backers_count]]</f>
        <v>53.5632183908046</v>
      </c>
      <c r="U1638" t="s">
        <v>8324</v>
      </c>
      <c r="V1638" t="s">
        <v>8325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f>(Table1[[#This Row],[deadline]]/86400)+25569+(-5/24)</f>
        <v>40178.777083333327</v>
      </c>
      <c r="K1639" s="11" t="str">
        <f>TEXT(Table1[[#This Row],[deadline date time serial]],"yyyy")</f>
        <v>2009</v>
      </c>
      <c r="L1639">
        <v>1257444140</v>
      </c>
      <c r="M1639" s="10">
        <f>(Table1[[#This Row],[launched_at]]/86400)+25569+(-5/24)</f>
        <v>40122.543287037035</v>
      </c>
      <c r="N1639" s="9" t="str">
        <f>TEXT(Table1[[#This Row],[launched_at date time serial]], "yyyy")</f>
        <v>2009</v>
      </c>
      <c r="O1639" t="b">
        <v>0</v>
      </c>
      <c r="P1639">
        <v>15</v>
      </c>
      <c r="Q1639" t="b">
        <v>1</v>
      </c>
      <c r="R1639" t="s">
        <v>8275</v>
      </c>
      <c r="S1639" s="5">
        <f>Table1[[#This Row],[pledged]]/Table1[[#This Row],[goal]]</f>
        <v>1.038</v>
      </c>
      <c r="T1639" s="6">
        <f>Table1[[#This Row],[pledged]]/Table1[[#This Row],[backers_count]]</f>
        <v>34.6</v>
      </c>
      <c r="U1639" t="s">
        <v>8324</v>
      </c>
      <c r="V1639" t="s">
        <v>8325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f>(Table1[[#This Row],[deadline]]/86400)+25569+(-5/24)</f>
        <v>41333.684027777774</v>
      </c>
      <c r="K1640" s="11" t="str">
        <f>TEXT(Table1[[#This Row],[deadline date time serial]],"yyyy")</f>
        <v>2013</v>
      </c>
      <c r="L1640">
        <v>1358180968</v>
      </c>
      <c r="M1640" s="10">
        <f>(Table1[[#This Row],[launched_at]]/86400)+25569+(-5/24)</f>
        <v>41288.478796296295</v>
      </c>
      <c r="N1640" s="9" t="str">
        <f>TEXT(Table1[[#This Row],[launched_at date time serial]], "yyyy")</f>
        <v>2013</v>
      </c>
      <c r="O1640" t="b">
        <v>0</v>
      </c>
      <c r="P1640">
        <v>27</v>
      </c>
      <c r="Q1640" t="b">
        <v>1</v>
      </c>
      <c r="R1640" t="s">
        <v>8275</v>
      </c>
      <c r="S1640" s="5">
        <f>Table1[[#This Row],[pledged]]/Table1[[#This Row],[goal]]</f>
        <v>1.05</v>
      </c>
      <c r="T1640" s="6">
        <f>Table1[[#This Row],[pledged]]/Table1[[#This Row],[backers_count]]</f>
        <v>38.888888888888886</v>
      </c>
      <c r="U1640" t="s">
        <v>8324</v>
      </c>
      <c r="V1640" t="s">
        <v>8325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f>(Table1[[#This Row],[deadline]]/86400)+25569+(-5/24)</f>
        <v>40971.444039351853</v>
      </c>
      <c r="K1641" s="11" t="str">
        <f>TEXT(Table1[[#This Row],[deadline date time serial]],"yyyy")</f>
        <v>2012</v>
      </c>
      <c r="L1641">
        <v>1328197165</v>
      </c>
      <c r="M1641" s="10">
        <f>(Table1[[#This Row],[launched_at]]/86400)+25569+(-5/24)</f>
        <v>40941.444039351853</v>
      </c>
      <c r="N1641" s="9" t="str">
        <f>TEXT(Table1[[#This Row],[launched_at date time serial]], "yyyy")</f>
        <v>2012</v>
      </c>
      <c r="O1641" t="b">
        <v>0</v>
      </c>
      <c r="P1641">
        <v>19</v>
      </c>
      <c r="Q1641" t="b">
        <v>1</v>
      </c>
      <c r="R1641" t="s">
        <v>8275</v>
      </c>
      <c r="S1641" s="5">
        <f>Table1[[#This Row],[pledged]]/Table1[[#This Row],[goal]]</f>
        <v>1</v>
      </c>
      <c r="T1641" s="6">
        <f>Table1[[#This Row],[pledged]]/Table1[[#This Row],[backers_count]]</f>
        <v>94.736842105263165</v>
      </c>
      <c r="U1641" t="s">
        <v>8324</v>
      </c>
      <c r="V1641" t="s">
        <v>8325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f>(Table1[[#This Row],[deadline]]/86400)+25569+(-5/24)</f>
        <v>40392.874305555553</v>
      </c>
      <c r="K1642" s="11" t="str">
        <f>TEXT(Table1[[#This Row],[deadline date time serial]],"yyyy")</f>
        <v>2010</v>
      </c>
      <c r="L1642">
        <v>1279603955</v>
      </c>
      <c r="M1642" s="10">
        <f>(Table1[[#This Row],[launched_at]]/86400)+25569+(-5/24)</f>
        <v>40379.022627314815</v>
      </c>
      <c r="N1642" s="9" t="str">
        <f>TEXT(Table1[[#This Row],[launched_at date time serial]], "yyyy")</f>
        <v>2010</v>
      </c>
      <c r="O1642" t="b">
        <v>0</v>
      </c>
      <c r="P1642">
        <v>17</v>
      </c>
      <c r="Q1642" t="b">
        <v>1</v>
      </c>
      <c r="R1642" t="s">
        <v>8275</v>
      </c>
      <c r="S1642" s="5">
        <f>Table1[[#This Row],[pledged]]/Table1[[#This Row],[goal]]</f>
        <v>1.6986000000000001</v>
      </c>
      <c r="T1642" s="6">
        <f>Table1[[#This Row],[pledged]]/Table1[[#This Row],[backers_count]]</f>
        <v>39.967058823529413</v>
      </c>
      <c r="U1642" t="s">
        <v>8324</v>
      </c>
      <c r="V1642" t="s">
        <v>8325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f>(Table1[[#This Row],[deadline]]/86400)+25569+(-5/24)</f>
        <v>41992.388240740744</v>
      </c>
      <c r="K1643" s="11" t="str">
        <f>TEXT(Table1[[#This Row],[deadline date time serial]],"yyyy")</f>
        <v>2014</v>
      </c>
      <c r="L1643">
        <v>1416406744</v>
      </c>
      <c r="M1643" s="10">
        <f>(Table1[[#This Row],[launched_at]]/86400)+25569+(-5/24)</f>
        <v>41962.388240740744</v>
      </c>
      <c r="N1643" s="9" t="str">
        <f>TEXT(Table1[[#This Row],[launched_at date time serial]], "yyyy")</f>
        <v>2014</v>
      </c>
      <c r="O1643" t="b">
        <v>0</v>
      </c>
      <c r="P1643">
        <v>26</v>
      </c>
      <c r="Q1643" t="b">
        <v>1</v>
      </c>
      <c r="R1643" t="s">
        <v>8291</v>
      </c>
      <c r="S1643" s="5">
        <f>Table1[[#This Row],[pledged]]/Table1[[#This Row],[goal]]</f>
        <v>1.014</v>
      </c>
      <c r="T1643" s="6">
        <f>Table1[[#This Row],[pledged]]/Table1[[#This Row],[backers_count]]</f>
        <v>97.5</v>
      </c>
      <c r="U1643" t="s">
        <v>8324</v>
      </c>
      <c r="V1643" t="s">
        <v>8345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f>(Table1[[#This Row],[deadline]]/86400)+25569+(-5/24)</f>
        <v>40707.816284722219</v>
      </c>
      <c r="K1644" s="11" t="str">
        <f>TEXT(Table1[[#This Row],[deadline date time serial]],"yyyy")</f>
        <v>2011</v>
      </c>
      <c r="L1644">
        <v>1306283727</v>
      </c>
      <c r="M1644" s="10">
        <f>(Table1[[#This Row],[launched_at]]/86400)+25569+(-5/24)</f>
        <v>40687.816284722219</v>
      </c>
      <c r="N1644" s="9" t="str">
        <f>TEXT(Table1[[#This Row],[launched_at date time serial]], "yyyy")</f>
        <v>2011</v>
      </c>
      <c r="O1644" t="b">
        <v>0</v>
      </c>
      <c r="P1644">
        <v>28</v>
      </c>
      <c r="Q1644" t="b">
        <v>1</v>
      </c>
      <c r="R1644" t="s">
        <v>8291</v>
      </c>
      <c r="S1644" s="5">
        <f>Table1[[#This Row],[pledged]]/Table1[[#This Row],[goal]]</f>
        <v>1</v>
      </c>
      <c r="T1644" s="6">
        <f>Table1[[#This Row],[pledged]]/Table1[[#This Row],[backers_count]]</f>
        <v>42.857142857142854</v>
      </c>
      <c r="U1644" t="s">
        <v>8324</v>
      </c>
      <c r="V1644" t="s">
        <v>8345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f>(Table1[[#This Row],[deadline]]/86400)+25569+(-5/24)</f>
        <v>41176.615879629629</v>
      </c>
      <c r="K1645" s="11" t="str">
        <f>TEXT(Table1[[#This Row],[deadline date time serial]],"yyyy")</f>
        <v>2012</v>
      </c>
      <c r="L1645">
        <v>1345924012</v>
      </c>
      <c r="M1645" s="10">
        <f>(Table1[[#This Row],[launched_at]]/86400)+25569+(-5/24)</f>
        <v>41146.615879629629</v>
      </c>
      <c r="N1645" s="9" t="str">
        <f>TEXT(Table1[[#This Row],[launched_at date time serial]], "yyyy")</f>
        <v>2012</v>
      </c>
      <c r="O1645" t="b">
        <v>0</v>
      </c>
      <c r="P1645">
        <v>37</v>
      </c>
      <c r="Q1645" t="b">
        <v>1</v>
      </c>
      <c r="R1645" t="s">
        <v>8291</v>
      </c>
      <c r="S1645" s="5">
        <f>Table1[[#This Row],[pledged]]/Table1[[#This Row],[goal]]</f>
        <v>1.2470000000000001</v>
      </c>
      <c r="T1645" s="6">
        <f>Table1[[#This Row],[pledged]]/Table1[[#This Row],[backers_count]]</f>
        <v>168.51351351351352</v>
      </c>
      <c r="U1645" t="s">
        <v>8324</v>
      </c>
      <c r="V1645" t="s">
        <v>8345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f>(Table1[[#This Row],[deadline]]/86400)+25569+(-5/24)</f>
        <v>41234.893055555549</v>
      </c>
      <c r="K1646" s="11" t="str">
        <f>TEXT(Table1[[#This Row],[deadline date time serial]],"yyyy")</f>
        <v>2012</v>
      </c>
      <c r="L1646">
        <v>1348363560</v>
      </c>
      <c r="M1646" s="10">
        <f>(Table1[[#This Row],[launched_at]]/86400)+25569+(-5/24)</f>
        <v>41174.851388888885</v>
      </c>
      <c r="N1646" s="9" t="str">
        <f>TEXT(Table1[[#This Row],[launched_at date time serial]], "yyyy")</f>
        <v>2012</v>
      </c>
      <c r="O1646" t="b">
        <v>0</v>
      </c>
      <c r="P1646">
        <v>128</v>
      </c>
      <c r="Q1646" t="b">
        <v>1</v>
      </c>
      <c r="R1646" t="s">
        <v>8291</v>
      </c>
      <c r="S1646" s="5">
        <f>Table1[[#This Row],[pledged]]/Table1[[#This Row],[goal]]</f>
        <v>1.095</v>
      </c>
      <c r="T1646" s="6">
        <f>Table1[[#This Row],[pledged]]/Table1[[#This Row],[backers_count]]</f>
        <v>85.546875</v>
      </c>
      <c r="U1646" t="s">
        <v>8324</v>
      </c>
      <c r="V1646" t="s">
        <v>8345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f>(Table1[[#This Row],[deadline]]/86400)+25569+(-5/24)</f>
        <v>41535.40902777778</v>
      </c>
      <c r="K1647" s="11" t="str">
        <f>TEXT(Table1[[#This Row],[deadline date time serial]],"yyyy")</f>
        <v>2013</v>
      </c>
      <c r="L1647">
        <v>1378306140</v>
      </c>
      <c r="M1647" s="10">
        <f>(Table1[[#This Row],[launched_at]]/86400)+25569+(-5/24)</f>
        <v>41521.40902777778</v>
      </c>
      <c r="N1647" s="9" t="str">
        <f>TEXT(Table1[[#This Row],[launched_at date time serial]], "yyyy")</f>
        <v>2013</v>
      </c>
      <c r="O1647" t="b">
        <v>0</v>
      </c>
      <c r="P1647">
        <v>10</v>
      </c>
      <c r="Q1647" t="b">
        <v>1</v>
      </c>
      <c r="R1647" t="s">
        <v>8291</v>
      </c>
      <c r="S1647" s="5">
        <f>Table1[[#This Row],[pledged]]/Table1[[#This Row],[goal]]</f>
        <v>1.1080000000000001</v>
      </c>
      <c r="T1647" s="6">
        <f>Table1[[#This Row],[pledged]]/Table1[[#This Row],[backers_count]]</f>
        <v>554</v>
      </c>
      <c r="U1647" t="s">
        <v>8324</v>
      </c>
      <c r="V1647" t="s">
        <v>8345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f>(Table1[[#This Row],[deadline]]/86400)+25569+(-5/24)</f>
        <v>41865.549305555549</v>
      </c>
      <c r="K1648" s="11" t="str">
        <f>TEXT(Table1[[#This Row],[deadline date time serial]],"yyyy")</f>
        <v>2014</v>
      </c>
      <c r="L1648">
        <v>1405248503</v>
      </c>
      <c r="M1648" s="10">
        <f>(Table1[[#This Row],[launched_at]]/86400)+25569+(-5/24)</f>
        <v>41833.241932870369</v>
      </c>
      <c r="N1648" s="9" t="str">
        <f>TEXT(Table1[[#This Row],[launched_at date time serial]], "yyyy")</f>
        <v>2014</v>
      </c>
      <c r="O1648" t="b">
        <v>0</v>
      </c>
      <c r="P1648">
        <v>83</v>
      </c>
      <c r="Q1648" t="b">
        <v>1</v>
      </c>
      <c r="R1648" t="s">
        <v>8291</v>
      </c>
      <c r="S1648" s="5">
        <f>Table1[[#This Row],[pledged]]/Table1[[#This Row],[goal]]</f>
        <v>1.1020000000000001</v>
      </c>
      <c r="T1648" s="6">
        <f>Table1[[#This Row],[pledged]]/Table1[[#This Row],[backers_count]]</f>
        <v>26.554216867469879</v>
      </c>
      <c r="U1648" t="s">
        <v>8324</v>
      </c>
      <c r="V1648" t="s">
        <v>8345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f>(Table1[[#This Row],[deadline]]/86400)+25569+(-5/24)</f>
        <v>41069.201122685183</v>
      </c>
      <c r="K1649" s="11" t="str">
        <f>TEXT(Table1[[#This Row],[deadline date time serial]],"yyyy")</f>
        <v>2012</v>
      </c>
      <c r="L1649">
        <v>1336643377</v>
      </c>
      <c r="M1649" s="10">
        <f>(Table1[[#This Row],[launched_at]]/86400)+25569+(-5/24)</f>
        <v>41039.201122685183</v>
      </c>
      <c r="N1649" s="9" t="str">
        <f>TEXT(Table1[[#This Row],[launched_at date time serial]], "yyyy")</f>
        <v>2012</v>
      </c>
      <c r="O1649" t="b">
        <v>0</v>
      </c>
      <c r="P1649">
        <v>46</v>
      </c>
      <c r="Q1649" t="b">
        <v>1</v>
      </c>
      <c r="R1649" t="s">
        <v>8291</v>
      </c>
      <c r="S1649" s="5">
        <f>Table1[[#This Row],[pledged]]/Table1[[#This Row],[goal]]</f>
        <v>1.0471999999999999</v>
      </c>
      <c r="T1649" s="6">
        <f>Table1[[#This Row],[pledged]]/Table1[[#This Row],[backers_count]]</f>
        <v>113.82608695652173</v>
      </c>
      <c r="U1649" t="s">
        <v>8324</v>
      </c>
      <c r="V1649" t="s">
        <v>8345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f>(Table1[[#This Row],[deadline]]/86400)+25569+(-5/24)</f>
        <v>40622.454652777778</v>
      </c>
      <c r="K1650" s="11" t="str">
        <f>TEXT(Table1[[#This Row],[deadline date time serial]],"yyyy")</f>
        <v>2011</v>
      </c>
      <c r="L1650">
        <v>1298048082</v>
      </c>
      <c r="M1650" s="10">
        <f>(Table1[[#This Row],[launched_at]]/86400)+25569+(-5/24)</f>
        <v>40592.496319444443</v>
      </c>
      <c r="N1650" s="9" t="str">
        <f>TEXT(Table1[[#This Row],[launched_at date time serial]], "yyyy")</f>
        <v>2011</v>
      </c>
      <c r="O1650" t="b">
        <v>0</v>
      </c>
      <c r="P1650">
        <v>90</v>
      </c>
      <c r="Q1650" t="b">
        <v>1</v>
      </c>
      <c r="R1650" t="s">
        <v>8291</v>
      </c>
      <c r="S1650" s="5">
        <f>Table1[[#This Row],[pledged]]/Table1[[#This Row],[goal]]</f>
        <v>1.2526086956521738</v>
      </c>
      <c r="T1650" s="6">
        <f>Table1[[#This Row],[pledged]]/Table1[[#This Row],[backers_count]]</f>
        <v>32.011111111111113</v>
      </c>
      <c r="U1650" t="s">
        <v>8324</v>
      </c>
      <c r="V1650" t="s">
        <v>8345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f>(Table1[[#This Row],[deadline]]/86400)+25569+(-5/24)</f>
        <v>41782.476331018515</v>
      </c>
      <c r="K1651" s="11" t="str">
        <f>TEXT(Table1[[#This Row],[deadline date time serial]],"yyyy")</f>
        <v>2014</v>
      </c>
      <c r="L1651">
        <v>1396974355</v>
      </c>
      <c r="M1651" s="10">
        <f>(Table1[[#This Row],[launched_at]]/86400)+25569+(-5/24)</f>
        <v>41737.476331018515</v>
      </c>
      <c r="N1651" s="9" t="str">
        <f>TEXT(Table1[[#This Row],[launched_at date time serial]], "yyyy")</f>
        <v>2014</v>
      </c>
      <c r="O1651" t="b">
        <v>0</v>
      </c>
      <c r="P1651">
        <v>81</v>
      </c>
      <c r="Q1651" t="b">
        <v>1</v>
      </c>
      <c r="R1651" t="s">
        <v>8291</v>
      </c>
      <c r="S1651" s="5">
        <f>Table1[[#This Row],[pledged]]/Table1[[#This Row],[goal]]</f>
        <v>1.0058763157894737</v>
      </c>
      <c r="T1651" s="6">
        <f>Table1[[#This Row],[pledged]]/Table1[[#This Row],[backers_count]]</f>
        <v>47.189259259259259</v>
      </c>
      <c r="U1651" t="s">
        <v>8324</v>
      </c>
      <c r="V1651" t="s">
        <v>8345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f>(Table1[[#This Row],[deadline]]/86400)+25569+(-5/24)</f>
        <v>41556.227280092593</v>
      </c>
      <c r="K1652" s="11" t="str">
        <f>TEXT(Table1[[#This Row],[deadline date time serial]],"yyyy")</f>
        <v>2013</v>
      </c>
      <c r="L1652">
        <v>1378722437</v>
      </c>
      <c r="M1652" s="10">
        <f>(Table1[[#This Row],[launched_at]]/86400)+25569+(-5/24)</f>
        <v>41526.227280092593</v>
      </c>
      <c r="N1652" s="9" t="str">
        <f>TEXT(Table1[[#This Row],[launched_at date time serial]], "yyyy")</f>
        <v>2013</v>
      </c>
      <c r="O1652" t="b">
        <v>0</v>
      </c>
      <c r="P1652">
        <v>32</v>
      </c>
      <c r="Q1652" t="b">
        <v>1</v>
      </c>
      <c r="R1652" t="s">
        <v>8291</v>
      </c>
      <c r="S1652" s="5">
        <f>Table1[[#This Row],[pledged]]/Table1[[#This Row],[goal]]</f>
        <v>1.4155</v>
      </c>
      <c r="T1652" s="6">
        <f>Table1[[#This Row],[pledged]]/Table1[[#This Row],[backers_count]]</f>
        <v>88.46875</v>
      </c>
      <c r="U1652" t="s">
        <v>8324</v>
      </c>
      <c r="V1652" t="s">
        <v>8345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f>(Table1[[#This Row],[deadline]]/86400)+25569+(-5/24)</f>
        <v>40659.082638888889</v>
      </c>
      <c r="K1653" s="11" t="str">
        <f>TEXT(Table1[[#This Row],[deadline date time serial]],"yyyy")</f>
        <v>2011</v>
      </c>
      <c r="L1653">
        <v>1300916220</v>
      </c>
      <c r="M1653" s="10">
        <f>(Table1[[#This Row],[launched_at]]/86400)+25569+(-5/24)</f>
        <v>40625.692361111105</v>
      </c>
      <c r="N1653" s="9" t="str">
        <f>TEXT(Table1[[#This Row],[launched_at date time serial]], "yyyy")</f>
        <v>2011</v>
      </c>
      <c r="O1653" t="b">
        <v>0</v>
      </c>
      <c r="P1653">
        <v>20</v>
      </c>
      <c r="Q1653" t="b">
        <v>1</v>
      </c>
      <c r="R1653" t="s">
        <v>8291</v>
      </c>
      <c r="S1653" s="5">
        <f>Table1[[#This Row],[pledged]]/Table1[[#This Row],[goal]]</f>
        <v>1.0075000000000001</v>
      </c>
      <c r="T1653" s="6">
        <f>Table1[[#This Row],[pledged]]/Table1[[#This Row],[backers_count]]</f>
        <v>100.75</v>
      </c>
      <c r="U1653" t="s">
        <v>8324</v>
      </c>
      <c r="V1653" t="s">
        <v>8345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f>(Table1[[#This Row],[deadline]]/86400)+25569+(-5/24)</f>
        <v>41602.326307870368</v>
      </c>
      <c r="K1654" s="11" t="str">
        <f>TEXT(Table1[[#This Row],[deadline date time serial]],"yyyy")</f>
        <v>2013</v>
      </c>
      <c r="L1654">
        <v>1382701793</v>
      </c>
      <c r="M1654" s="10">
        <f>(Table1[[#This Row],[launched_at]]/86400)+25569+(-5/24)</f>
        <v>41572.284641203703</v>
      </c>
      <c r="N1654" s="9" t="str">
        <f>TEXT(Table1[[#This Row],[launched_at date time serial]], "yyyy")</f>
        <v>2013</v>
      </c>
      <c r="O1654" t="b">
        <v>0</v>
      </c>
      <c r="P1654">
        <v>70</v>
      </c>
      <c r="Q1654" t="b">
        <v>1</v>
      </c>
      <c r="R1654" t="s">
        <v>8291</v>
      </c>
      <c r="S1654" s="5">
        <f>Table1[[#This Row],[pledged]]/Table1[[#This Row],[goal]]</f>
        <v>1.0066666666666666</v>
      </c>
      <c r="T1654" s="6">
        <f>Table1[[#This Row],[pledged]]/Table1[[#This Row],[backers_count]]</f>
        <v>64.714285714285708</v>
      </c>
      <c r="U1654" t="s">
        <v>8324</v>
      </c>
      <c r="V1654" t="s">
        <v>8345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f>(Table1[[#This Row],[deadline]]/86400)+25569+(-5/24)</f>
        <v>40657.626111111109</v>
      </c>
      <c r="K1655" s="11" t="str">
        <f>TEXT(Table1[[#This Row],[deadline date time serial]],"yyyy")</f>
        <v>2011</v>
      </c>
      <c r="L1655">
        <v>1300996896</v>
      </c>
      <c r="M1655" s="10">
        <f>(Table1[[#This Row],[launched_at]]/86400)+25569+(-5/24)</f>
        <v>40626.626111111109</v>
      </c>
      <c r="N1655" s="9" t="str">
        <f>TEXT(Table1[[#This Row],[launched_at date time serial]], "yyyy")</f>
        <v>2011</v>
      </c>
      <c r="O1655" t="b">
        <v>0</v>
      </c>
      <c r="P1655">
        <v>168</v>
      </c>
      <c r="Q1655" t="b">
        <v>1</v>
      </c>
      <c r="R1655" t="s">
        <v>8291</v>
      </c>
      <c r="S1655" s="5">
        <f>Table1[[#This Row],[pledged]]/Table1[[#This Row],[goal]]</f>
        <v>1.7423040000000001</v>
      </c>
      <c r="T1655" s="6">
        <f>Table1[[#This Row],[pledged]]/Table1[[#This Row],[backers_count]]</f>
        <v>51.854285714285716</v>
      </c>
      <c r="U1655" t="s">
        <v>8324</v>
      </c>
      <c r="V1655" t="s">
        <v>8345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f>(Table1[[#This Row],[deadline]]/86400)+25569+(-5/24)</f>
        <v>41017.682407407403</v>
      </c>
      <c r="K1656" s="11" t="str">
        <f>TEXT(Table1[[#This Row],[deadline date time serial]],"yyyy")</f>
        <v>2012</v>
      </c>
      <c r="L1656">
        <v>1332192160</v>
      </c>
      <c r="M1656" s="10">
        <f>(Table1[[#This Row],[launched_at]]/86400)+25569+(-5/24)</f>
        <v>40987.682407407403</v>
      </c>
      <c r="N1656" s="9" t="str">
        <f>TEXT(Table1[[#This Row],[launched_at date time serial]], "yyyy")</f>
        <v>2012</v>
      </c>
      <c r="O1656" t="b">
        <v>0</v>
      </c>
      <c r="P1656">
        <v>34</v>
      </c>
      <c r="Q1656" t="b">
        <v>1</v>
      </c>
      <c r="R1656" t="s">
        <v>8291</v>
      </c>
      <c r="S1656" s="5">
        <f>Table1[[#This Row],[pledged]]/Table1[[#This Row],[goal]]</f>
        <v>1.199090909090909</v>
      </c>
      <c r="T1656" s="6">
        <f>Table1[[#This Row],[pledged]]/Table1[[#This Row],[backers_count]]</f>
        <v>38.794117647058826</v>
      </c>
      <c r="U1656" t="s">
        <v>8324</v>
      </c>
      <c r="V1656" t="s">
        <v>8345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f>(Table1[[#This Row],[deadline]]/86400)+25569+(-5/24)</f>
        <v>41004.541898148142</v>
      </c>
      <c r="K1657" s="11" t="str">
        <f>TEXT(Table1[[#This Row],[deadline date time serial]],"yyyy")</f>
        <v>2012</v>
      </c>
      <c r="L1657">
        <v>1331060420</v>
      </c>
      <c r="M1657" s="10">
        <f>(Table1[[#This Row],[launched_at]]/86400)+25569+(-5/24)</f>
        <v>40974.583564814813</v>
      </c>
      <c r="N1657" s="9" t="str">
        <f>TEXT(Table1[[#This Row],[launched_at date time serial]], "yyyy")</f>
        <v>2012</v>
      </c>
      <c r="O1657" t="b">
        <v>0</v>
      </c>
      <c r="P1657">
        <v>48</v>
      </c>
      <c r="Q1657" t="b">
        <v>1</v>
      </c>
      <c r="R1657" t="s">
        <v>8291</v>
      </c>
      <c r="S1657" s="5">
        <f>Table1[[#This Row],[pledged]]/Table1[[#This Row],[goal]]</f>
        <v>1.4286666666666668</v>
      </c>
      <c r="T1657" s="6">
        <f>Table1[[#This Row],[pledged]]/Table1[[#This Row],[backers_count]]</f>
        <v>44.645833333333336</v>
      </c>
      <c r="U1657" t="s">
        <v>8324</v>
      </c>
      <c r="V1657" t="s">
        <v>8345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f>(Table1[[#This Row],[deadline]]/86400)+25569+(-5/24)</f>
        <v>41256.720509259256</v>
      </c>
      <c r="K1658" s="11" t="str">
        <f>TEXT(Table1[[#This Row],[deadline date time serial]],"yyyy")</f>
        <v>2012</v>
      </c>
      <c r="L1658">
        <v>1352845052</v>
      </c>
      <c r="M1658" s="10">
        <f>(Table1[[#This Row],[launched_at]]/86400)+25569+(-5/24)</f>
        <v>41226.720509259256</v>
      </c>
      <c r="N1658" s="9" t="str">
        <f>TEXT(Table1[[#This Row],[launched_at date time serial]], "yyyy")</f>
        <v>2012</v>
      </c>
      <c r="O1658" t="b">
        <v>0</v>
      </c>
      <c r="P1658">
        <v>48</v>
      </c>
      <c r="Q1658" t="b">
        <v>1</v>
      </c>
      <c r="R1658" t="s">
        <v>8291</v>
      </c>
      <c r="S1658" s="5">
        <f>Table1[[#This Row],[pledged]]/Table1[[#This Row],[goal]]</f>
        <v>1.0033493333333334</v>
      </c>
      <c r="T1658" s="6">
        <f>Table1[[#This Row],[pledged]]/Table1[[#This Row],[backers_count]]</f>
        <v>156.77333333333334</v>
      </c>
      <c r="U1658" t="s">
        <v>8324</v>
      </c>
      <c r="V1658" t="s">
        <v>8345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f>(Table1[[#This Row],[deadline]]/86400)+25569+(-5/24)</f>
        <v>41053.573703703703</v>
      </c>
      <c r="K1659" s="11" t="str">
        <f>TEXT(Table1[[#This Row],[deadline date time serial]],"yyyy")</f>
        <v>2012</v>
      </c>
      <c r="L1659">
        <v>1335293168</v>
      </c>
      <c r="M1659" s="10">
        <f>(Table1[[#This Row],[launched_at]]/86400)+25569+(-5/24)</f>
        <v>41023.573703703703</v>
      </c>
      <c r="N1659" s="9" t="str">
        <f>TEXT(Table1[[#This Row],[launched_at date time serial]], "yyyy")</f>
        <v>2012</v>
      </c>
      <c r="O1659" t="b">
        <v>0</v>
      </c>
      <c r="P1659">
        <v>221</v>
      </c>
      <c r="Q1659" t="b">
        <v>1</v>
      </c>
      <c r="R1659" t="s">
        <v>8291</v>
      </c>
      <c r="S1659" s="5">
        <f>Table1[[#This Row],[pledged]]/Table1[[#This Row],[goal]]</f>
        <v>1.0493380000000001</v>
      </c>
      <c r="T1659" s="6">
        <f>Table1[[#This Row],[pledged]]/Table1[[#This Row],[backers_count]]</f>
        <v>118.70339366515837</v>
      </c>
      <c r="U1659" t="s">
        <v>8324</v>
      </c>
      <c r="V1659" t="s">
        <v>8345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f>(Table1[[#This Row],[deadline]]/86400)+25569+(-5/24)</f>
        <v>41261.388888888883</v>
      </c>
      <c r="K1660" s="11" t="str">
        <f>TEXT(Table1[[#This Row],[deadline date time serial]],"yyyy")</f>
        <v>2012</v>
      </c>
      <c r="L1660">
        <v>1352524767</v>
      </c>
      <c r="M1660" s="10">
        <f>(Table1[[#This Row],[launched_at]]/86400)+25569+(-5/24)</f>
        <v>41223.013506944444</v>
      </c>
      <c r="N1660" s="9" t="str">
        <f>TEXT(Table1[[#This Row],[launched_at date time serial]], "yyyy")</f>
        <v>2012</v>
      </c>
      <c r="O1660" t="b">
        <v>0</v>
      </c>
      <c r="P1660">
        <v>107</v>
      </c>
      <c r="Q1660" t="b">
        <v>1</v>
      </c>
      <c r="R1660" t="s">
        <v>8291</v>
      </c>
      <c r="S1660" s="5">
        <f>Table1[[#This Row],[pledged]]/Table1[[#This Row],[goal]]</f>
        <v>1.3223333333333334</v>
      </c>
      <c r="T1660" s="6">
        <f>Table1[[#This Row],[pledged]]/Table1[[#This Row],[backers_count]]</f>
        <v>74.149532710280369</v>
      </c>
      <c r="U1660" t="s">
        <v>8324</v>
      </c>
      <c r="V1660" t="s">
        <v>8345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f>(Table1[[#This Row],[deadline]]/86400)+25569+(-5/24)</f>
        <v>41625.291666666664</v>
      </c>
      <c r="K1661" s="11" t="str">
        <f>TEXT(Table1[[#This Row],[deadline date time serial]],"yyyy")</f>
        <v>2013</v>
      </c>
      <c r="L1661">
        <v>1384811721</v>
      </c>
      <c r="M1661" s="10">
        <f>(Table1[[#This Row],[launched_at]]/86400)+25569+(-5/24)</f>
        <v>41596.705104166664</v>
      </c>
      <c r="N1661" s="9" t="str">
        <f>TEXT(Table1[[#This Row],[launched_at date time serial]], "yyyy")</f>
        <v>2013</v>
      </c>
      <c r="O1661" t="b">
        <v>0</v>
      </c>
      <c r="P1661">
        <v>45</v>
      </c>
      <c r="Q1661" t="b">
        <v>1</v>
      </c>
      <c r="R1661" t="s">
        <v>8291</v>
      </c>
      <c r="S1661" s="5">
        <f>Table1[[#This Row],[pledged]]/Table1[[#This Row],[goal]]</f>
        <v>1.1279999999999999</v>
      </c>
      <c r="T1661" s="6">
        <f>Table1[[#This Row],[pledged]]/Table1[[#This Row],[backers_count]]</f>
        <v>12.533333333333333</v>
      </c>
      <c r="U1661" t="s">
        <v>8324</v>
      </c>
      <c r="V1661" t="s">
        <v>8345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f>(Table1[[#This Row],[deadline]]/86400)+25569+(-5/24)</f>
        <v>42490.707638888889</v>
      </c>
      <c r="K1662" s="11" t="str">
        <f>TEXT(Table1[[#This Row],[deadline date time serial]],"yyyy")</f>
        <v>2016</v>
      </c>
      <c r="L1662">
        <v>1459355950</v>
      </c>
      <c r="M1662" s="10">
        <f>(Table1[[#This Row],[launched_at]]/86400)+25569+(-5/24)</f>
        <v>42459.485532407409</v>
      </c>
      <c r="N1662" s="9" t="str">
        <f>TEXT(Table1[[#This Row],[launched_at date time serial]], "yyyy")</f>
        <v>2016</v>
      </c>
      <c r="O1662" t="b">
        <v>0</v>
      </c>
      <c r="P1662">
        <v>36</v>
      </c>
      <c r="Q1662" t="b">
        <v>1</v>
      </c>
      <c r="R1662" t="s">
        <v>8291</v>
      </c>
      <c r="S1662" s="5">
        <f>Table1[[#This Row],[pledged]]/Table1[[#This Row],[goal]]</f>
        <v>12.5375</v>
      </c>
      <c r="T1662" s="6">
        <f>Table1[[#This Row],[pledged]]/Table1[[#This Row],[backers_count]]</f>
        <v>27.861111111111111</v>
      </c>
      <c r="U1662" t="s">
        <v>8324</v>
      </c>
      <c r="V1662" t="s">
        <v>8345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f>(Table1[[#This Row],[deadline]]/86400)+25569+(-5/24)</f>
        <v>42386.666666666664</v>
      </c>
      <c r="K1663" s="11" t="str">
        <f>TEXT(Table1[[#This Row],[deadline date time serial]],"yyyy")</f>
        <v>2016</v>
      </c>
      <c r="L1663">
        <v>1449359831</v>
      </c>
      <c r="M1663" s="10">
        <f>(Table1[[#This Row],[launched_at]]/86400)+25569+(-5/24)</f>
        <v>42343.789710648147</v>
      </c>
      <c r="N1663" s="9" t="str">
        <f>TEXT(Table1[[#This Row],[launched_at date time serial]], "yyyy")</f>
        <v>2015</v>
      </c>
      <c r="O1663" t="b">
        <v>0</v>
      </c>
      <c r="P1663">
        <v>101</v>
      </c>
      <c r="Q1663" t="b">
        <v>1</v>
      </c>
      <c r="R1663" t="s">
        <v>8291</v>
      </c>
      <c r="S1663" s="5">
        <f>Table1[[#This Row],[pledged]]/Table1[[#This Row],[goal]]</f>
        <v>1.0250632911392406</v>
      </c>
      <c r="T1663" s="6">
        <f>Table1[[#This Row],[pledged]]/Table1[[#This Row],[backers_count]]</f>
        <v>80.178217821782184</v>
      </c>
      <c r="U1663" t="s">
        <v>8324</v>
      </c>
      <c r="V1663" t="s">
        <v>8345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f>(Table1[[#This Row],[deadline]]/86400)+25569+(-5/24)</f>
        <v>40908.031666666662</v>
      </c>
      <c r="K1664" s="11" t="str">
        <f>TEXT(Table1[[#This Row],[deadline date time serial]],"yyyy")</f>
        <v>2011</v>
      </c>
      <c r="L1664">
        <v>1320122736</v>
      </c>
      <c r="M1664" s="10">
        <f>(Table1[[#This Row],[launched_at]]/86400)+25569+(-5/24)</f>
        <v>40847.99</v>
      </c>
      <c r="N1664" s="9" t="str">
        <f>TEXT(Table1[[#This Row],[launched_at date time serial]], "yyyy")</f>
        <v>2011</v>
      </c>
      <c r="O1664" t="b">
        <v>0</v>
      </c>
      <c r="P1664">
        <v>62</v>
      </c>
      <c r="Q1664" t="b">
        <v>1</v>
      </c>
      <c r="R1664" t="s">
        <v>8291</v>
      </c>
      <c r="S1664" s="5">
        <f>Table1[[#This Row],[pledged]]/Table1[[#This Row],[goal]]</f>
        <v>1.026375</v>
      </c>
      <c r="T1664" s="6">
        <f>Table1[[#This Row],[pledged]]/Table1[[#This Row],[backers_count]]</f>
        <v>132.43548387096774</v>
      </c>
      <c r="U1664" t="s">
        <v>8324</v>
      </c>
      <c r="V1664" t="s">
        <v>8345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f>(Table1[[#This Row],[deadline]]/86400)+25569+(-5/24)</f>
        <v>42035.813738425924</v>
      </c>
      <c r="K1665" s="11" t="str">
        <f>TEXT(Table1[[#This Row],[deadline date time serial]],"yyyy")</f>
        <v>2015</v>
      </c>
      <c r="L1665">
        <v>1420158707</v>
      </c>
      <c r="M1665" s="10">
        <f>(Table1[[#This Row],[launched_at]]/86400)+25569+(-5/24)</f>
        <v>42005.813738425924</v>
      </c>
      <c r="N1665" s="9" t="str">
        <f>TEXT(Table1[[#This Row],[launched_at date time serial]], "yyyy")</f>
        <v>2015</v>
      </c>
      <c r="O1665" t="b">
        <v>0</v>
      </c>
      <c r="P1665">
        <v>32</v>
      </c>
      <c r="Q1665" t="b">
        <v>1</v>
      </c>
      <c r="R1665" t="s">
        <v>8291</v>
      </c>
      <c r="S1665" s="5">
        <f>Table1[[#This Row],[pledged]]/Table1[[#This Row],[goal]]</f>
        <v>1.08</v>
      </c>
      <c r="T1665" s="6">
        <f>Table1[[#This Row],[pledged]]/Table1[[#This Row],[backers_count]]</f>
        <v>33.75</v>
      </c>
      <c r="U1665" t="s">
        <v>8324</v>
      </c>
      <c r="V1665" t="s">
        <v>8345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f>(Table1[[#This Row],[deadline]]/86400)+25569+(-5/24)</f>
        <v>40983.957638888889</v>
      </c>
      <c r="K1666" s="11" t="str">
        <f>TEXT(Table1[[#This Row],[deadline date time serial]],"yyyy")</f>
        <v>2012</v>
      </c>
      <c r="L1666">
        <v>1328033818</v>
      </c>
      <c r="M1666" s="10">
        <f>(Table1[[#This Row],[launched_at]]/86400)+25569+(-5/24)</f>
        <v>40939.553449074076</v>
      </c>
      <c r="N1666" s="9" t="str">
        <f>TEXT(Table1[[#This Row],[launched_at date time serial]], "yyyy")</f>
        <v>2012</v>
      </c>
      <c r="O1666" t="b">
        <v>0</v>
      </c>
      <c r="P1666">
        <v>89</v>
      </c>
      <c r="Q1666" t="b">
        <v>1</v>
      </c>
      <c r="R1666" t="s">
        <v>8291</v>
      </c>
      <c r="S1666" s="5">
        <f>Table1[[#This Row],[pledged]]/Table1[[#This Row],[goal]]</f>
        <v>1.2240879999999998</v>
      </c>
      <c r="T1666" s="6">
        <f>Table1[[#This Row],[pledged]]/Table1[[#This Row],[backers_count]]</f>
        <v>34.384494382022467</v>
      </c>
      <c r="U1666" t="s">
        <v>8324</v>
      </c>
      <c r="V1666" t="s">
        <v>8345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f>(Table1[[#This Row],[deadline]]/86400)+25569+(-5/24)</f>
        <v>40595.916666666664</v>
      </c>
      <c r="K1667" s="11" t="str">
        <f>TEXT(Table1[[#This Row],[deadline date time serial]],"yyyy")</f>
        <v>2011</v>
      </c>
      <c r="L1667">
        <v>1295624113</v>
      </c>
      <c r="M1667" s="10">
        <f>(Table1[[#This Row],[launched_at]]/86400)+25569+(-5/24)</f>
        <v>40564.441122685181</v>
      </c>
      <c r="N1667" s="9" t="str">
        <f>TEXT(Table1[[#This Row],[launched_at date time serial]], "yyyy")</f>
        <v>2011</v>
      </c>
      <c r="O1667" t="b">
        <v>0</v>
      </c>
      <c r="P1667">
        <v>93</v>
      </c>
      <c r="Q1667" t="b">
        <v>1</v>
      </c>
      <c r="R1667" t="s">
        <v>8291</v>
      </c>
      <c r="S1667" s="5">
        <f>Table1[[#This Row],[pledged]]/Table1[[#This Row],[goal]]</f>
        <v>1.1945714285714286</v>
      </c>
      <c r="T1667" s="6">
        <f>Table1[[#This Row],[pledged]]/Table1[[#This Row],[backers_count]]</f>
        <v>44.956989247311824</v>
      </c>
      <c r="U1667" t="s">
        <v>8324</v>
      </c>
      <c r="V1667" t="s">
        <v>8345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f>(Table1[[#This Row],[deadline]]/86400)+25569+(-5/24)</f>
        <v>41361.003159722219</v>
      </c>
      <c r="K1668" s="11" t="str">
        <f>TEXT(Table1[[#This Row],[deadline date time serial]],"yyyy")</f>
        <v>2013</v>
      </c>
      <c r="L1668">
        <v>1361858673</v>
      </c>
      <c r="M1668" s="10">
        <f>(Table1[[#This Row],[launched_at]]/86400)+25569+(-5/24)</f>
        <v>41331.04482638889</v>
      </c>
      <c r="N1668" s="9" t="str">
        <f>TEXT(Table1[[#This Row],[launched_at date time serial]], "yyyy")</f>
        <v>2013</v>
      </c>
      <c r="O1668" t="b">
        <v>0</v>
      </c>
      <c r="P1668">
        <v>98</v>
      </c>
      <c r="Q1668" t="b">
        <v>1</v>
      </c>
      <c r="R1668" t="s">
        <v>8291</v>
      </c>
      <c r="S1668" s="5">
        <f>Table1[[#This Row],[pledged]]/Table1[[#This Row],[goal]]</f>
        <v>1.6088</v>
      </c>
      <c r="T1668" s="6">
        <f>Table1[[#This Row],[pledged]]/Table1[[#This Row],[backers_count]]</f>
        <v>41.04081632653061</v>
      </c>
      <c r="U1668" t="s">
        <v>8324</v>
      </c>
      <c r="V1668" t="s">
        <v>8345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f>(Table1[[#This Row],[deadline]]/86400)+25569+(-5/24)</f>
        <v>41709.082638888889</v>
      </c>
      <c r="K1669" s="11" t="str">
        <f>TEXT(Table1[[#This Row],[deadline date time serial]],"yyyy")</f>
        <v>2014</v>
      </c>
      <c r="L1669">
        <v>1392169298</v>
      </c>
      <c r="M1669" s="10">
        <f>(Table1[[#This Row],[launched_at]]/86400)+25569+(-5/24)</f>
        <v>41681.862245370365</v>
      </c>
      <c r="N1669" s="9" t="str">
        <f>TEXT(Table1[[#This Row],[launched_at date time serial]], "yyyy")</f>
        <v>2014</v>
      </c>
      <c r="O1669" t="b">
        <v>0</v>
      </c>
      <c r="P1669">
        <v>82</v>
      </c>
      <c r="Q1669" t="b">
        <v>1</v>
      </c>
      <c r="R1669" t="s">
        <v>8291</v>
      </c>
      <c r="S1669" s="5">
        <f>Table1[[#This Row],[pledged]]/Table1[[#This Row],[goal]]</f>
        <v>1.2685294117647059</v>
      </c>
      <c r="T1669" s="6">
        <f>Table1[[#This Row],[pledged]]/Table1[[#This Row],[backers_count]]</f>
        <v>52.597560975609753</v>
      </c>
      <c r="U1669" t="s">
        <v>8324</v>
      </c>
      <c r="V1669" t="s">
        <v>8345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f>(Table1[[#This Row],[deadline]]/86400)+25569+(-5/24)</f>
        <v>40874.983090277776</v>
      </c>
      <c r="K1670" s="11" t="str">
        <f>TEXT(Table1[[#This Row],[deadline date time serial]],"yyyy")</f>
        <v>2011</v>
      </c>
      <c r="L1670">
        <v>1319859339</v>
      </c>
      <c r="M1670" s="10">
        <f>(Table1[[#This Row],[launched_at]]/86400)+25569+(-5/24)</f>
        <v>40844.941423611112</v>
      </c>
      <c r="N1670" s="9" t="str">
        <f>TEXT(Table1[[#This Row],[launched_at date time serial]], "yyyy")</f>
        <v>2011</v>
      </c>
      <c r="O1670" t="b">
        <v>0</v>
      </c>
      <c r="P1670">
        <v>116</v>
      </c>
      <c r="Q1670" t="b">
        <v>1</v>
      </c>
      <c r="R1670" t="s">
        <v>8291</v>
      </c>
      <c r="S1670" s="5">
        <f>Table1[[#This Row],[pledged]]/Table1[[#This Row],[goal]]</f>
        <v>1.026375</v>
      </c>
      <c r="T1670" s="6">
        <f>Table1[[#This Row],[pledged]]/Table1[[#This Row],[backers_count]]</f>
        <v>70.784482758620683</v>
      </c>
      <c r="U1670" t="s">
        <v>8324</v>
      </c>
      <c r="V1670" t="s">
        <v>8345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f>(Table1[[#This Row],[deadline]]/86400)+25569+(-5/24)</f>
        <v>42521.676805555551</v>
      </c>
      <c r="K1671" s="11" t="str">
        <f>TEXT(Table1[[#This Row],[deadline date time serial]],"yyyy")</f>
        <v>2016</v>
      </c>
      <c r="L1671">
        <v>1459545276</v>
      </c>
      <c r="M1671" s="10">
        <f>(Table1[[#This Row],[launched_at]]/86400)+25569+(-5/24)</f>
        <v>42461.676805555551</v>
      </c>
      <c r="N1671" s="9" t="str">
        <f>TEXT(Table1[[#This Row],[launched_at date time serial]], "yyyy")</f>
        <v>2016</v>
      </c>
      <c r="O1671" t="b">
        <v>0</v>
      </c>
      <c r="P1671">
        <v>52</v>
      </c>
      <c r="Q1671" t="b">
        <v>1</v>
      </c>
      <c r="R1671" t="s">
        <v>8291</v>
      </c>
      <c r="S1671" s="5">
        <f>Table1[[#This Row],[pledged]]/Table1[[#This Row],[goal]]</f>
        <v>1.3975</v>
      </c>
      <c r="T1671" s="6">
        <f>Table1[[#This Row],[pledged]]/Table1[[#This Row],[backers_count]]</f>
        <v>53.75</v>
      </c>
      <c r="U1671" t="s">
        <v>8324</v>
      </c>
      <c r="V1671" t="s">
        <v>8345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f>(Table1[[#This Row],[deadline]]/86400)+25569+(-5/24)</f>
        <v>40363.958333333328</v>
      </c>
      <c r="K1672" s="11" t="str">
        <f>TEXT(Table1[[#This Row],[deadline date time serial]],"yyyy")</f>
        <v>2010</v>
      </c>
      <c r="L1672">
        <v>1273961999</v>
      </c>
      <c r="M1672" s="10">
        <f>(Table1[[#This Row],[launched_at]]/86400)+25569+(-5/24)</f>
        <v>40313.722210648142</v>
      </c>
      <c r="N1672" s="9" t="str">
        <f>TEXT(Table1[[#This Row],[launched_at date time serial]], "yyyy")</f>
        <v>2010</v>
      </c>
      <c r="O1672" t="b">
        <v>0</v>
      </c>
      <c r="P1672">
        <v>23</v>
      </c>
      <c r="Q1672" t="b">
        <v>1</v>
      </c>
      <c r="R1672" t="s">
        <v>8291</v>
      </c>
      <c r="S1672" s="5">
        <f>Table1[[#This Row],[pledged]]/Table1[[#This Row],[goal]]</f>
        <v>1.026</v>
      </c>
      <c r="T1672" s="6">
        <f>Table1[[#This Row],[pledged]]/Table1[[#This Row],[backers_count]]</f>
        <v>44.608695652173914</v>
      </c>
      <c r="U1672" t="s">
        <v>8324</v>
      </c>
      <c r="V1672" t="s">
        <v>8345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f>(Table1[[#This Row],[deadline]]/86400)+25569+(-5/24)</f>
        <v>42583.335810185185</v>
      </c>
      <c r="K1673" s="11" t="str">
        <f>TEXT(Table1[[#This Row],[deadline date time serial]],"yyyy")</f>
        <v>2016</v>
      </c>
      <c r="L1673">
        <v>1467464614</v>
      </c>
      <c r="M1673" s="10">
        <f>(Table1[[#This Row],[launched_at]]/86400)+25569+(-5/24)</f>
        <v>42553.335810185185</v>
      </c>
      <c r="N1673" s="9" t="str">
        <f>TEXT(Table1[[#This Row],[launched_at date time serial]], "yyyy")</f>
        <v>2016</v>
      </c>
      <c r="O1673" t="b">
        <v>0</v>
      </c>
      <c r="P1673">
        <v>77</v>
      </c>
      <c r="Q1673" t="b">
        <v>1</v>
      </c>
      <c r="R1673" t="s">
        <v>8291</v>
      </c>
      <c r="S1673" s="5">
        <f>Table1[[#This Row],[pledged]]/Table1[[#This Row],[goal]]</f>
        <v>1.0067349999999999</v>
      </c>
      <c r="T1673" s="6">
        <f>Table1[[#This Row],[pledged]]/Table1[[#This Row],[backers_count]]</f>
        <v>26.148961038961041</v>
      </c>
      <c r="U1673" t="s">
        <v>8324</v>
      </c>
      <c r="V1673" t="s">
        <v>8345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f>(Table1[[#This Row],[deadline]]/86400)+25569+(-5/24)</f>
        <v>41064.448263888888</v>
      </c>
      <c r="K1674" s="11" t="str">
        <f>TEXT(Table1[[#This Row],[deadline date time serial]],"yyyy")</f>
        <v>2012</v>
      </c>
      <c r="L1674">
        <v>1336232730</v>
      </c>
      <c r="M1674" s="10">
        <f>(Table1[[#This Row],[launched_at]]/86400)+25569+(-5/24)</f>
        <v>41034.448263888888</v>
      </c>
      <c r="N1674" s="9" t="str">
        <f>TEXT(Table1[[#This Row],[launched_at date time serial]], "yyyy")</f>
        <v>2012</v>
      </c>
      <c r="O1674" t="b">
        <v>0</v>
      </c>
      <c r="P1674">
        <v>49</v>
      </c>
      <c r="Q1674" t="b">
        <v>1</v>
      </c>
      <c r="R1674" t="s">
        <v>8291</v>
      </c>
      <c r="S1674" s="5">
        <f>Table1[[#This Row],[pledged]]/Table1[[#This Row],[goal]]</f>
        <v>1.1294117647058823</v>
      </c>
      <c r="T1674" s="6">
        <f>Table1[[#This Row],[pledged]]/Table1[[#This Row],[backers_count]]</f>
        <v>39.183673469387756</v>
      </c>
      <c r="U1674" t="s">
        <v>8324</v>
      </c>
      <c r="V1674" t="s">
        <v>8345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f>(Table1[[#This Row],[deadline]]/86400)+25569+(-5/24)</f>
        <v>42069.670046296298</v>
      </c>
      <c r="K1675" s="11" t="str">
        <f>TEXT(Table1[[#This Row],[deadline date time serial]],"yyyy")</f>
        <v>2015</v>
      </c>
      <c r="L1675">
        <v>1423083892</v>
      </c>
      <c r="M1675" s="10">
        <f>(Table1[[#This Row],[launched_at]]/86400)+25569+(-5/24)</f>
        <v>42039.670046296298</v>
      </c>
      <c r="N1675" s="9" t="str">
        <f>TEXT(Table1[[#This Row],[launched_at date time serial]], "yyyy")</f>
        <v>2015</v>
      </c>
      <c r="O1675" t="b">
        <v>0</v>
      </c>
      <c r="P1675">
        <v>59</v>
      </c>
      <c r="Q1675" t="b">
        <v>1</v>
      </c>
      <c r="R1675" t="s">
        <v>8291</v>
      </c>
      <c r="S1675" s="5">
        <f>Table1[[#This Row],[pledged]]/Table1[[#This Row],[goal]]</f>
        <v>1.2809523809523808</v>
      </c>
      <c r="T1675" s="6">
        <f>Table1[[#This Row],[pledged]]/Table1[[#This Row],[backers_count]]</f>
        <v>45.593220338983052</v>
      </c>
      <c r="U1675" t="s">
        <v>8324</v>
      </c>
      <c r="V1675" t="s">
        <v>8345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f>(Table1[[#This Row],[deadline]]/86400)+25569+(-5/24)</f>
        <v>42600.082638888889</v>
      </c>
      <c r="K1676" s="11" t="str">
        <f>TEXT(Table1[[#This Row],[deadline date time serial]],"yyyy")</f>
        <v>2016</v>
      </c>
      <c r="L1676">
        <v>1468852306</v>
      </c>
      <c r="M1676" s="10">
        <f>(Table1[[#This Row],[launched_at]]/86400)+25569+(-5/24)</f>
        <v>42569.397060185183</v>
      </c>
      <c r="N1676" s="9" t="str">
        <f>TEXT(Table1[[#This Row],[launched_at date time serial]], "yyyy")</f>
        <v>2016</v>
      </c>
      <c r="O1676" t="b">
        <v>0</v>
      </c>
      <c r="P1676">
        <v>113</v>
      </c>
      <c r="Q1676" t="b">
        <v>1</v>
      </c>
      <c r="R1676" t="s">
        <v>8291</v>
      </c>
      <c r="S1676" s="5">
        <f>Table1[[#This Row],[pledged]]/Table1[[#This Row],[goal]]</f>
        <v>2.0169999999999999</v>
      </c>
      <c r="T1676" s="6">
        <f>Table1[[#This Row],[pledged]]/Table1[[#This Row],[backers_count]]</f>
        <v>89.247787610619469</v>
      </c>
      <c r="U1676" t="s">
        <v>8324</v>
      </c>
      <c r="V1676" t="s">
        <v>8345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f>(Table1[[#This Row],[deadline]]/86400)+25569+(-5/24)</f>
        <v>40832.710416666661</v>
      </c>
      <c r="K1677" s="11" t="str">
        <f>TEXT(Table1[[#This Row],[deadline date time serial]],"yyyy")</f>
        <v>2011</v>
      </c>
      <c r="L1677">
        <v>1316194540</v>
      </c>
      <c r="M1677" s="10">
        <f>(Table1[[#This Row],[launched_at]]/86400)+25569+(-5/24)</f>
        <v>40802.524768518517</v>
      </c>
      <c r="N1677" s="9" t="str">
        <f>TEXT(Table1[[#This Row],[launched_at date time serial]], "yyyy")</f>
        <v>2011</v>
      </c>
      <c r="O1677" t="b">
        <v>0</v>
      </c>
      <c r="P1677">
        <v>34</v>
      </c>
      <c r="Q1677" t="b">
        <v>1</v>
      </c>
      <c r="R1677" t="s">
        <v>8291</v>
      </c>
      <c r="S1677" s="5">
        <f>Table1[[#This Row],[pledged]]/Table1[[#This Row],[goal]]</f>
        <v>1.37416</v>
      </c>
      <c r="T1677" s="6">
        <f>Table1[[#This Row],[pledged]]/Table1[[#This Row],[backers_count]]</f>
        <v>40.416470588235299</v>
      </c>
      <c r="U1677" t="s">
        <v>8324</v>
      </c>
      <c r="V1677" t="s">
        <v>8345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f>(Table1[[#This Row],[deadline]]/86400)+25569+(-5/24)</f>
        <v>41019.957638888889</v>
      </c>
      <c r="K1678" s="11" t="str">
        <f>TEXT(Table1[[#This Row],[deadline date time serial]],"yyyy")</f>
        <v>2012</v>
      </c>
      <c r="L1678">
        <v>1330968347</v>
      </c>
      <c r="M1678" s="10">
        <f>(Table1[[#This Row],[launched_at]]/86400)+25569+(-5/24)</f>
        <v>40973.517905092587</v>
      </c>
      <c r="N1678" s="9" t="str">
        <f>TEXT(Table1[[#This Row],[launched_at date time serial]], "yyyy")</f>
        <v>2012</v>
      </c>
      <c r="O1678" t="b">
        <v>0</v>
      </c>
      <c r="P1678">
        <v>42</v>
      </c>
      <c r="Q1678" t="b">
        <v>1</v>
      </c>
      <c r="R1678" t="s">
        <v>8291</v>
      </c>
      <c r="S1678" s="5">
        <f>Table1[[#This Row],[pledged]]/Table1[[#This Row],[goal]]</f>
        <v>1.1533333333333333</v>
      </c>
      <c r="T1678" s="6">
        <f>Table1[[#This Row],[pledged]]/Table1[[#This Row],[backers_count]]</f>
        <v>82.38095238095238</v>
      </c>
      <c r="U1678" t="s">
        <v>8324</v>
      </c>
      <c r="V1678" t="s">
        <v>8345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f>(Table1[[#This Row],[deadline]]/86400)+25569+(-5/24)</f>
        <v>42476.040972222218</v>
      </c>
      <c r="K1679" s="11" t="str">
        <f>TEXT(Table1[[#This Row],[deadline date time serial]],"yyyy")</f>
        <v>2016</v>
      </c>
      <c r="L1679">
        <v>1455615976</v>
      </c>
      <c r="M1679" s="10">
        <f>(Table1[[#This Row],[launched_at]]/86400)+25569+(-5/24)</f>
        <v>42416.198796296296</v>
      </c>
      <c r="N1679" s="9" t="str">
        <f>TEXT(Table1[[#This Row],[launched_at date time serial]], "yyyy")</f>
        <v>2016</v>
      </c>
      <c r="O1679" t="b">
        <v>0</v>
      </c>
      <c r="P1679">
        <v>42</v>
      </c>
      <c r="Q1679" t="b">
        <v>1</v>
      </c>
      <c r="R1679" t="s">
        <v>8291</v>
      </c>
      <c r="S1679" s="5">
        <f>Table1[[#This Row],[pledged]]/Table1[[#This Row],[goal]]</f>
        <v>1.1166666666666667</v>
      </c>
      <c r="T1679" s="6">
        <f>Table1[[#This Row],[pledged]]/Table1[[#This Row],[backers_count]]</f>
        <v>159.52380952380952</v>
      </c>
      <c r="U1679" t="s">
        <v>8324</v>
      </c>
      <c r="V1679" t="s">
        <v>8345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f>(Table1[[#This Row],[deadline]]/86400)+25569+(-5/24)</f>
        <v>41676.646655092591</v>
      </c>
      <c r="K1680" s="11" t="str">
        <f>TEXT(Table1[[#This Row],[deadline date time serial]],"yyyy")</f>
        <v>2014</v>
      </c>
      <c r="L1680">
        <v>1390509071</v>
      </c>
      <c r="M1680" s="10">
        <f>(Table1[[#This Row],[launched_at]]/86400)+25569+(-5/24)</f>
        <v>41662.646655092591</v>
      </c>
      <c r="N1680" s="9" t="str">
        <f>TEXT(Table1[[#This Row],[launched_at date time serial]], "yyyy")</f>
        <v>2014</v>
      </c>
      <c r="O1680" t="b">
        <v>0</v>
      </c>
      <c r="P1680">
        <v>49</v>
      </c>
      <c r="Q1680" t="b">
        <v>1</v>
      </c>
      <c r="R1680" t="s">
        <v>8291</v>
      </c>
      <c r="S1680" s="5">
        <f>Table1[[#This Row],[pledged]]/Table1[[#This Row],[goal]]</f>
        <v>1.1839999999999999</v>
      </c>
      <c r="T1680" s="6">
        <f>Table1[[#This Row],[pledged]]/Table1[[#This Row],[backers_count]]</f>
        <v>36.244897959183675</v>
      </c>
      <c r="U1680" t="s">
        <v>8324</v>
      </c>
      <c r="V1680" t="s">
        <v>8345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f>(Table1[[#This Row],[deadline]]/86400)+25569+(-5/24)</f>
        <v>40745.860474537032</v>
      </c>
      <c r="K1681" s="11" t="str">
        <f>TEXT(Table1[[#This Row],[deadline date time serial]],"yyyy")</f>
        <v>2011</v>
      </c>
      <c r="L1681">
        <v>1309311545</v>
      </c>
      <c r="M1681" s="10">
        <f>(Table1[[#This Row],[launched_at]]/86400)+25569+(-5/24)</f>
        <v>40722.860474537032</v>
      </c>
      <c r="N1681" s="9" t="str">
        <f>TEXT(Table1[[#This Row],[launched_at date time serial]], "yyyy")</f>
        <v>2011</v>
      </c>
      <c r="O1681" t="b">
        <v>0</v>
      </c>
      <c r="P1681">
        <v>56</v>
      </c>
      <c r="Q1681" t="b">
        <v>1</v>
      </c>
      <c r="R1681" t="s">
        <v>8291</v>
      </c>
      <c r="S1681" s="5">
        <f>Table1[[#This Row],[pledged]]/Table1[[#This Row],[goal]]</f>
        <v>1.75</v>
      </c>
      <c r="T1681" s="6">
        <f>Table1[[#This Row],[pledged]]/Table1[[#This Row],[backers_count]]</f>
        <v>62.5</v>
      </c>
      <c r="U1681" t="s">
        <v>8324</v>
      </c>
      <c r="V1681" t="s">
        <v>8345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f>(Table1[[#This Row],[deadline]]/86400)+25569+(-5/24)</f>
        <v>41832.549386574072</v>
      </c>
      <c r="K1682" s="11" t="str">
        <f>TEXT(Table1[[#This Row],[deadline date time serial]],"yyyy")</f>
        <v>2014</v>
      </c>
      <c r="L1682">
        <v>1402596667</v>
      </c>
      <c r="M1682" s="10">
        <f>(Table1[[#This Row],[launched_at]]/86400)+25569+(-5/24)</f>
        <v>41802.549386574072</v>
      </c>
      <c r="N1682" s="9" t="str">
        <f>TEXT(Table1[[#This Row],[launched_at date time serial]], "yyyy")</f>
        <v>2014</v>
      </c>
      <c r="O1682" t="b">
        <v>0</v>
      </c>
      <c r="P1682">
        <v>25</v>
      </c>
      <c r="Q1682" t="b">
        <v>1</v>
      </c>
      <c r="R1682" t="s">
        <v>8291</v>
      </c>
      <c r="S1682" s="5">
        <f>Table1[[#This Row],[pledged]]/Table1[[#This Row],[goal]]</f>
        <v>1.175</v>
      </c>
      <c r="T1682" s="6">
        <f>Table1[[#This Row],[pledged]]/Table1[[#This Row],[backers_count]]</f>
        <v>47</v>
      </c>
      <c r="U1682" t="s">
        <v>8324</v>
      </c>
      <c r="V1682" t="s">
        <v>8345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f>(Table1[[#This Row],[deadline]]/86400)+25569+(-5/24)</f>
        <v>42822.874999999993</v>
      </c>
      <c r="K1683" s="11" t="str">
        <f>TEXT(Table1[[#This Row],[deadline date time serial]],"yyyy")</f>
        <v>2017</v>
      </c>
      <c r="L1683">
        <v>1486522484</v>
      </c>
      <c r="M1683" s="10">
        <f>(Table1[[#This Row],[launched_at]]/86400)+25569+(-5/24)</f>
        <v>42773.91300925926</v>
      </c>
      <c r="N1683" s="9" t="str">
        <f>TEXT(Table1[[#This Row],[launched_at date time serial]], "yyyy")</f>
        <v>2017</v>
      </c>
      <c r="O1683" t="b">
        <v>0</v>
      </c>
      <c r="P1683">
        <v>884</v>
      </c>
      <c r="Q1683" t="b">
        <v>0</v>
      </c>
      <c r="R1683" t="s">
        <v>8292</v>
      </c>
      <c r="S1683" s="5">
        <f>Table1[[#This Row],[pledged]]/Table1[[#This Row],[goal]]</f>
        <v>1.0142212307692309</v>
      </c>
      <c r="T1683" s="6">
        <f>Table1[[#This Row],[pledged]]/Table1[[#This Row],[backers_count]]</f>
        <v>74.575090497737563</v>
      </c>
      <c r="U1683" t="s">
        <v>8324</v>
      </c>
      <c r="V1683" t="s">
        <v>8346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f>(Table1[[#This Row],[deadline]]/86400)+25569+(-5/24)</f>
        <v>42838.963657407403</v>
      </c>
      <c r="K1684" s="11" t="str">
        <f>TEXT(Table1[[#This Row],[deadline date time serial]],"yyyy")</f>
        <v>2017</v>
      </c>
      <c r="L1684">
        <v>1486962460</v>
      </c>
      <c r="M1684" s="10">
        <f>(Table1[[#This Row],[launched_at]]/86400)+25569+(-5/24)</f>
        <v>42779.005324074074</v>
      </c>
      <c r="N1684" s="9" t="str">
        <f>TEXT(Table1[[#This Row],[launched_at date time serial]], "yyyy")</f>
        <v>2017</v>
      </c>
      <c r="O1684" t="b">
        <v>0</v>
      </c>
      <c r="P1684">
        <v>0</v>
      </c>
      <c r="Q1684" t="b">
        <v>0</v>
      </c>
      <c r="R1684" t="s">
        <v>8292</v>
      </c>
      <c r="S1684" s="5">
        <f>Table1[[#This Row],[pledged]]/Table1[[#This Row],[goal]]</f>
        <v>0</v>
      </c>
      <c r="T1684" s="6" t="e">
        <f>Table1[[#This Row],[pledged]]/Table1[[#This Row],[backers_count]]</f>
        <v>#DIV/0!</v>
      </c>
      <c r="U1684" t="s">
        <v>8324</v>
      </c>
      <c r="V1684" t="s">
        <v>8346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f>(Table1[[#This Row],[deadline]]/86400)+25569+(-5/24)</f>
        <v>42832.57335648148</v>
      </c>
      <c r="K1685" s="11" t="str">
        <f>TEXT(Table1[[#This Row],[deadline date time serial]],"yyyy")</f>
        <v>2017</v>
      </c>
      <c r="L1685">
        <v>1489517138</v>
      </c>
      <c r="M1685" s="10">
        <f>(Table1[[#This Row],[launched_at]]/86400)+25569+(-5/24)</f>
        <v>42808.57335648148</v>
      </c>
      <c r="N1685" s="9" t="str">
        <f>TEXT(Table1[[#This Row],[launched_at date time serial]], "yyyy")</f>
        <v>2017</v>
      </c>
      <c r="O1685" t="b">
        <v>0</v>
      </c>
      <c r="P1685">
        <v>10</v>
      </c>
      <c r="Q1685" t="b">
        <v>0</v>
      </c>
      <c r="R1685" t="s">
        <v>8292</v>
      </c>
      <c r="S1685" s="5">
        <f>Table1[[#This Row],[pledged]]/Table1[[#This Row],[goal]]</f>
        <v>0.21714285714285714</v>
      </c>
      <c r="T1685" s="6">
        <f>Table1[[#This Row],[pledged]]/Table1[[#This Row],[backers_count]]</f>
        <v>76</v>
      </c>
      <c r="U1685" t="s">
        <v>8324</v>
      </c>
      <c r="V1685" t="s">
        <v>8346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f>(Table1[[#This Row],[deadline]]/86400)+25569+(-5/24)</f>
        <v>42811.565289351849</v>
      </c>
      <c r="K1686" s="11" t="str">
        <f>TEXT(Table1[[#This Row],[deadline date time serial]],"yyyy")</f>
        <v>2017</v>
      </c>
      <c r="L1686">
        <v>1487360041</v>
      </c>
      <c r="M1686" s="10">
        <f>(Table1[[#This Row],[launched_at]]/86400)+25569+(-5/24)</f>
        <v>42783.606956018521</v>
      </c>
      <c r="N1686" s="9" t="str">
        <f>TEXT(Table1[[#This Row],[launched_at date time serial]], "yyyy")</f>
        <v>2017</v>
      </c>
      <c r="O1686" t="b">
        <v>0</v>
      </c>
      <c r="P1686">
        <v>101</v>
      </c>
      <c r="Q1686" t="b">
        <v>0</v>
      </c>
      <c r="R1686" t="s">
        <v>8292</v>
      </c>
      <c r="S1686" s="5">
        <f>Table1[[#This Row],[pledged]]/Table1[[#This Row],[goal]]</f>
        <v>1.0912500000000001</v>
      </c>
      <c r="T1686" s="6">
        <f>Table1[[#This Row],[pledged]]/Table1[[#This Row],[backers_count]]</f>
        <v>86.43564356435644</v>
      </c>
      <c r="U1686" t="s">
        <v>8324</v>
      </c>
      <c r="V1686" t="s">
        <v>8346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f>(Table1[[#This Row],[deadline]]/86400)+25569+(-5/24)</f>
        <v>42818.0002662037</v>
      </c>
      <c r="K1687" s="11" t="str">
        <f>TEXT(Table1[[#This Row],[deadline date time serial]],"yyyy")</f>
        <v>2017</v>
      </c>
      <c r="L1687">
        <v>1487743223</v>
      </c>
      <c r="M1687" s="10">
        <f>(Table1[[#This Row],[launched_at]]/86400)+25569+(-5/24)</f>
        <v>42788.041932870365</v>
      </c>
      <c r="N1687" s="9" t="str">
        <f>TEXT(Table1[[#This Row],[launched_at date time serial]], "yyyy")</f>
        <v>2017</v>
      </c>
      <c r="O1687" t="b">
        <v>0</v>
      </c>
      <c r="P1687">
        <v>15</v>
      </c>
      <c r="Q1687" t="b">
        <v>0</v>
      </c>
      <c r="R1687" t="s">
        <v>8292</v>
      </c>
      <c r="S1687" s="5">
        <f>Table1[[#This Row],[pledged]]/Table1[[#This Row],[goal]]</f>
        <v>1.0285714285714285</v>
      </c>
      <c r="T1687" s="6">
        <f>Table1[[#This Row],[pledged]]/Table1[[#This Row],[backers_count]]</f>
        <v>24</v>
      </c>
      <c r="U1687" t="s">
        <v>8324</v>
      </c>
      <c r="V1687" t="s">
        <v>8346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f>(Table1[[#This Row],[deadline]]/86400)+25569+(-5/24)</f>
        <v>42852.593969907401</v>
      </c>
      <c r="K1688" s="11" t="str">
        <f>TEXT(Table1[[#This Row],[deadline date time serial]],"yyyy")</f>
        <v>2017</v>
      </c>
      <c r="L1688">
        <v>1488140119</v>
      </c>
      <c r="M1688" s="10">
        <f>(Table1[[#This Row],[launched_at]]/86400)+25569+(-5/24)</f>
        <v>42792.635636574072</v>
      </c>
      <c r="N1688" s="9" t="str">
        <f>TEXT(Table1[[#This Row],[launched_at date time serial]], "yyyy")</f>
        <v>2017</v>
      </c>
      <c r="O1688" t="b">
        <v>0</v>
      </c>
      <c r="P1688">
        <v>1</v>
      </c>
      <c r="Q1688" t="b">
        <v>0</v>
      </c>
      <c r="R1688" t="s">
        <v>8292</v>
      </c>
      <c r="S1688" s="5">
        <f>Table1[[#This Row],[pledged]]/Table1[[#This Row],[goal]]</f>
        <v>3.5999999999999999E-3</v>
      </c>
      <c r="T1688" s="6">
        <f>Table1[[#This Row],[pledged]]/Table1[[#This Row],[backers_count]]</f>
        <v>18</v>
      </c>
      <c r="U1688" t="s">
        <v>8324</v>
      </c>
      <c r="V1688" t="s">
        <v>8346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f>(Table1[[#This Row],[deadline]]/86400)+25569+(-5/24)</f>
        <v>42835.635416666664</v>
      </c>
      <c r="K1689" s="11" t="str">
        <f>TEXT(Table1[[#This Row],[deadline date time serial]],"yyyy")</f>
        <v>2017</v>
      </c>
      <c r="L1689">
        <v>1488935245</v>
      </c>
      <c r="M1689" s="10">
        <f>(Table1[[#This Row],[launched_at]]/86400)+25569+(-5/24)</f>
        <v>42801.838483796295</v>
      </c>
      <c r="N1689" s="9" t="str">
        <f>TEXT(Table1[[#This Row],[launched_at date time serial]], "yyyy")</f>
        <v>2017</v>
      </c>
      <c r="O1689" t="b">
        <v>0</v>
      </c>
      <c r="P1689">
        <v>39</v>
      </c>
      <c r="Q1689" t="b">
        <v>0</v>
      </c>
      <c r="R1689" t="s">
        <v>8292</v>
      </c>
      <c r="S1689" s="5">
        <f>Table1[[#This Row],[pledged]]/Table1[[#This Row],[goal]]</f>
        <v>0.3125</v>
      </c>
      <c r="T1689" s="6">
        <f>Table1[[#This Row],[pledged]]/Table1[[#This Row],[backers_count]]</f>
        <v>80.128205128205124</v>
      </c>
      <c r="U1689" t="s">
        <v>8324</v>
      </c>
      <c r="V1689" t="s">
        <v>8346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f>(Table1[[#This Row],[deadline]]/86400)+25569+(-5/24)</f>
        <v>42834.28465277778</v>
      </c>
      <c r="K1690" s="11" t="str">
        <f>TEXT(Table1[[#This Row],[deadline date time serial]],"yyyy")</f>
        <v>2017</v>
      </c>
      <c r="L1690">
        <v>1489150194</v>
      </c>
      <c r="M1690" s="10">
        <f>(Table1[[#This Row],[launched_at]]/86400)+25569+(-5/24)</f>
        <v>42804.326319444437</v>
      </c>
      <c r="N1690" s="9" t="str">
        <f>TEXT(Table1[[#This Row],[launched_at date time serial]], "yyyy")</f>
        <v>2017</v>
      </c>
      <c r="O1690" t="b">
        <v>0</v>
      </c>
      <c r="P1690">
        <v>7</v>
      </c>
      <c r="Q1690" t="b">
        <v>0</v>
      </c>
      <c r="R1690" t="s">
        <v>8292</v>
      </c>
      <c r="S1690" s="5">
        <f>Table1[[#This Row],[pledged]]/Table1[[#This Row],[goal]]</f>
        <v>0.443</v>
      </c>
      <c r="T1690" s="6">
        <f>Table1[[#This Row],[pledged]]/Table1[[#This Row],[backers_count]]</f>
        <v>253.14285714285714</v>
      </c>
      <c r="U1690" t="s">
        <v>8324</v>
      </c>
      <c r="V1690" t="s">
        <v>8346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f>(Table1[[#This Row],[deadline]]/86400)+25569+(-5/24)</f>
        <v>42810.692476851851</v>
      </c>
      <c r="K1691" s="11" t="str">
        <f>TEXT(Table1[[#This Row],[deadline date time serial]],"yyyy")</f>
        <v>2017</v>
      </c>
      <c r="L1691">
        <v>1487111830</v>
      </c>
      <c r="M1691" s="10">
        <f>(Table1[[#This Row],[launched_at]]/86400)+25569+(-5/24)</f>
        <v>42780.734143518515</v>
      </c>
      <c r="N1691" s="9" t="str">
        <f>TEXT(Table1[[#This Row],[launched_at date time serial]], "yyyy")</f>
        <v>2017</v>
      </c>
      <c r="O1691" t="b">
        <v>0</v>
      </c>
      <c r="P1691">
        <v>14</v>
      </c>
      <c r="Q1691" t="b">
        <v>0</v>
      </c>
      <c r="R1691" t="s">
        <v>8292</v>
      </c>
      <c r="S1691" s="5">
        <f>Table1[[#This Row],[pledged]]/Table1[[#This Row],[goal]]</f>
        <v>1</v>
      </c>
      <c r="T1691" s="6">
        <f>Table1[[#This Row],[pledged]]/Table1[[#This Row],[backers_count]]</f>
        <v>171.42857142857142</v>
      </c>
      <c r="U1691" t="s">
        <v>8324</v>
      </c>
      <c r="V1691" t="s">
        <v>8346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f>(Table1[[#This Row],[deadline]]/86400)+25569+(-5/24)</f>
        <v>42831.181041666663</v>
      </c>
      <c r="K1692" s="11" t="str">
        <f>TEXT(Table1[[#This Row],[deadline date time serial]],"yyyy")</f>
        <v>2017</v>
      </c>
      <c r="L1692">
        <v>1488882042</v>
      </c>
      <c r="M1692" s="10">
        <f>(Table1[[#This Row],[launched_at]]/86400)+25569+(-5/24)</f>
        <v>42801.222708333335</v>
      </c>
      <c r="N1692" s="9" t="str">
        <f>TEXT(Table1[[#This Row],[launched_at date time serial]], "yyyy")</f>
        <v>2017</v>
      </c>
      <c r="O1692" t="b">
        <v>0</v>
      </c>
      <c r="P1692">
        <v>11</v>
      </c>
      <c r="Q1692" t="b">
        <v>0</v>
      </c>
      <c r="R1692" t="s">
        <v>8292</v>
      </c>
      <c r="S1692" s="5">
        <f>Table1[[#This Row],[pledged]]/Table1[[#This Row],[goal]]</f>
        <v>0.254</v>
      </c>
      <c r="T1692" s="6">
        <f>Table1[[#This Row],[pledged]]/Table1[[#This Row],[backers_count]]</f>
        <v>57.727272727272727</v>
      </c>
      <c r="U1692" t="s">
        <v>8324</v>
      </c>
      <c r="V1692" t="s">
        <v>8346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f>(Table1[[#This Row],[deadline]]/86400)+25569+(-5/24)</f>
        <v>42827.833333333336</v>
      </c>
      <c r="K1693" s="11" t="str">
        <f>TEXT(Table1[[#This Row],[deadline date time serial]],"yyyy")</f>
        <v>2017</v>
      </c>
      <c r="L1693">
        <v>1488387008</v>
      </c>
      <c r="M1693" s="10">
        <f>(Table1[[#This Row],[launched_at]]/86400)+25569+(-5/24)</f>
        <v>42795.493148148147</v>
      </c>
      <c r="N1693" s="9" t="str">
        <f>TEXT(Table1[[#This Row],[launched_at date time serial]], "yyyy")</f>
        <v>2017</v>
      </c>
      <c r="O1693" t="b">
        <v>0</v>
      </c>
      <c r="P1693">
        <v>38</v>
      </c>
      <c r="Q1693" t="b">
        <v>0</v>
      </c>
      <c r="R1693" t="s">
        <v>8292</v>
      </c>
      <c r="S1693" s="5">
        <f>Table1[[#This Row],[pledged]]/Table1[[#This Row],[goal]]</f>
        <v>0.33473333333333333</v>
      </c>
      <c r="T1693" s="6">
        <f>Table1[[#This Row],[pledged]]/Table1[[#This Row],[backers_count]]</f>
        <v>264.26315789473682</v>
      </c>
      <c r="U1693" t="s">
        <v>8324</v>
      </c>
      <c r="V1693" t="s">
        <v>8346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f>(Table1[[#This Row],[deadline]]/86400)+25569+(-5/24)</f>
        <v>42820.790972222218</v>
      </c>
      <c r="K1694" s="11" t="str">
        <f>TEXT(Table1[[#This Row],[deadline date time serial]],"yyyy")</f>
        <v>2017</v>
      </c>
      <c r="L1694">
        <v>1487734667</v>
      </c>
      <c r="M1694" s="10">
        <f>(Table1[[#This Row],[launched_at]]/86400)+25569+(-5/24)</f>
        <v>42787.94290509259</v>
      </c>
      <c r="N1694" s="9" t="str">
        <f>TEXT(Table1[[#This Row],[launched_at date time serial]], "yyyy")</f>
        <v>2017</v>
      </c>
      <c r="O1694" t="b">
        <v>0</v>
      </c>
      <c r="P1694">
        <v>15</v>
      </c>
      <c r="Q1694" t="b">
        <v>0</v>
      </c>
      <c r="R1694" t="s">
        <v>8292</v>
      </c>
      <c r="S1694" s="5">
        <f>Table1[[#This Row],[pledged]]/Table1[[#This Row],[goal]]</f>
        <v>0.47799999999999998</v>
      </c>
      <c r="T1694" s="6">
        <f>Table1[[#This Row],[pledged]]/Table1[[#This Row],[backers_count]]</f>
        <v>159.33333333333334</v>
      </c>
      <c r="U1694" t="s">
        <v>8324</v>
      </c>
      <c r="V1694" t="s">
        <v>8346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f>(Table1[[#This Row],[deadline]]/86400)+25569+(-5/24)</f>
        <v>42834.624999999993</v>
      </c>
      <c r="K1695" s="11" t="str">
        <f>TEXT(Table1[[#This Row],[deadline date time serial]],"yyyy")</f>
        <v>2017</v>
      </c>
      <c r="L1695">
        <v>1489097112</v>
      </c>
      <c r="M1695" s="10">
        <f>(Table1[[#This Row],[launched_at]]/86400)+25569+(-5/24)</f>
        <v>42803.711944444447</v>
      </c>
      <c r="N1695" s="9" t="str">
        <f>TEXT(Table1[[#This Row],[launched_at date time serial]], "yyyy")</f>
        <v>2017</v>
      </c>
      <c r="O1695" t="b">
        <v>0</v>
      </c>
      <c r="P1695">
        <v>8</v>
      </c>
      <c r="Q1695" t="b">
        <v>0</v>
      </c>
      <c r="R1695" t="s">
        <v>8292</v>
      </c>
      <c r="S1695" s="5">
        <f>Table1[[#This Row],[pledged]]/Table1[[#This Row],[goal]]</f>
        <v>9.3333333333333338E-2</v>
      </c>
      <c r="T1695" s="6">
        <f>Table1[[#This Row],[pledged]]/Table1[[#This Row],[backers_count]]</f>
        <v>35</v>
      </c>
      <c r="U1695" t="s">
        <v>8324</v>
      </c>
      <c r="V1695" t="s">
        <v>8346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f>(Table1[[#This Row],[deadline]]/86400)+25569+(-5/24)</f>
        <v>42820.98333333333</v>
      </c>
      <c r="K1696" s="11" t="str">
        <f>TEXT(Table1[[#This Row],[deadline date time serial]],"yyyy")</f>
        <v>2017</v>
      </c>
      <c r="L1696">
        <v>1488038674</v>
      </c>
      <c r="M1696" s="10">
        <f>(Table1[[#This Row],[launched_at]]/86400)+25569+(-5/24)</f>
        <v>42791.461504629631</v>
      </c>
      <c r="N1696" s="9" t="str">
        <f>TEXT(Table1[[#This Row],[launched_at date time serial]], "yyyy")</f>
        <v>2017</v>
      </c>
      <c r="O1696" t="b">
        <v>0</v>
      </c>
      <c r="P1696">
        <v>1</v>
      </c>
      <c r="Q1696" t="b">
        <v>0</v>
      </c>
      <c r="R1696" t="s">
        <v>8292</v>
      </c>
      <c r="S1696" s="5">
        <f>Table1[[#This Row],[pledged]]/Table1[[#This Row],[goal]]</f>
        <v>5.0000000000000001E-4</v>
      </c>
      <c r="T1696" s="6">
        <f>Table1[[#This Row],[pledged]]/Table1[[#This Row],[backers_count]]</f>
        <v>5</v>
      </c>
      <c r="U1696" t="s">
        <v>8324</v>
      </c>
      <c r="V1696" t="s">
        <v>8346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f>(Table1[[#This Row],[deadline]]/86400)+25569+(-5/24)</f>
        <v>42834.833333333336</v>
      </c>
      <c r="K1697" s="11" t="str">
        <f>TEXT(Table1[[#This Row],[deadline date time serial]],"yyyy")</f>
        <v>2017</v>
      </c>
      <c r="L1697">
        <v>1488847514</v>
      </c>
      <c r="M1697" s="10">
        <f>(Table1[[#This Row],[launched_at]]/86400)+25569+(-5/24)</f>
        <v>42800.823078703703</v>
      </c>
      <c r="N1697" s="9" t="str">
        <f>TEXT(Table1[[#This Row],[launched_at date time serial]], "yyyy")</f>
        <v>2017</v>
      </c>
      <c r="O1697" t="b">
        <v>0</v>
      </c>
      <c r="P1697">
        <v>23</v>
      </c>
      <c r="Q1697" t="b">
        <v>0</v>
      </c>
      <c r="R1697" t="s">
        <v>8292</v>
      </c>
      <c r="S1697" s="5">
        <f>Table1[[#This Row],[pledged]]/Table1[[#This Row],[goal]]</f>
        <v>0.11708333333333333</v>
      </c>
      <c r="T1697" s="6">
        <f>Table1[[#This Row],[pledged]]/Table1[[#This Row],[backers_count]]</f>
        <v>61.086956521739133</v>
      </c>
      <c r="U1697" t="s">
        <v>8324</v>
      </c>
      <c r="V1697" t="s">
        <v>8346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f>(Table1[[#This Row],[deadline]]/86400)+25569+(-5/24)</f>
        <v>42825.819571759253</v>
      </c>
      <c r="K1698" s="11" t="str">
        <f>TEXT(Table1[[#This Row],[deadline date time serial]],"yyyy")</f>
        <v>2017</v>
      </c>
      <c r="L1698">
        <v>1488418811</v>
      </c>
      <c r="M1698" s="10">
        <f>(Table1[[#This Row],[launched_at]]/86400)+25569+(-5/24)</f>
        <v>42795.861238425925</v>
      </c>
      <c r="N1698" s="9" t="str">
        <f>TEXT(Table1[[#This Row],[launched_at date time serial]], "yyyy")</f>
        <v>2017</v>
      </c>
      <c r="O1698" t="b">
        <v>0</v>
      </c>
      <c r="P1698">
        <v>0</v>
      </c>
      <c r="Q1698" t="b">
        <v>0</v>
      </c>
      <c r="R1698" t="s">
        <v>8292</v>
      </c>
      <c r="S1698" s="5">
        <f>Table1[[#This Row],[pledged]]/Table1[[#This Row],[goal]]</f>
        <v>0</v>
      </c>
      <c r="T1698" s="6" t="e">
        <f>Table1[[#This Row],[pledged]]/Table1[[#This Row],[backers_count]]</f>
        <v>#DIV/0!</v>
      </c>
      <c r="U1698" t="s">
        <v>8324</v>
      </c>
      <c r="V1698" t="s">
        <v>8346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f>(Table1[[#This Row],[deadline]]/86400)+25569+(-5/24)</f>
        <v>42834.782962962963</v>
      </c>
      <c r="K1699" s="11" t="str">
        <f>TEXT(Table1[[#This Row],[deadline date time serial]],"yyyy")</f>
        <v>2017</v>
      </c>
      <c r="L1699">
        <v>1489193248</v>
      </c>
      <c r="M1699" s="10">
        <f>(Table1[[#This Row],[launched_at]]/86400)+25569+(-5/24)</f>
        <v>42804.824629629627</v>
      </c>
      <c r="N1699" s="9" t="str">
        <f>TEXT(Table1[[#This Row],[launched_at date time serial]], "yyyy")</f>
        <v>2017</v>
      </c>
      <c r="O1699" t="b">
        <v>0</v>
      </c>
      <c r="P1699">
        <v>22</v>
      </c>
      <c r="Q1699" t="b">
        <v>0</v>
      </c>
      <c r="R1699" t="s">
        <v>8292</v>
      </c>
      <c r="S1699" s="5">
        <f>Table1[[#This Row],[pledged]]/Table1[[#This Row],[goal]]</f>
        <v>0.20208000000000001</v>
      </c>
      <c r="T1699" s="6">
        <f>Table1[[#This Row],[pledged]]/Table1[[#This Row],[backers_count]]</f>
        <v>114.81818181818181</v>
      </c>
      <c r="U1699" t="s">
        <v>8324</v>
      </c>
      <c r="V1699" t="s">
        <v>8346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f>(Table1[[#This Row],[deadline]]/86400)+25569+(-5/24)</f>
        <v>42819.939583333333</v>
      </c>
      <c r="K1700" s="11" t="str">
        <f>TEXT(Table1[[#This Row],[deadline date time serial]],"yyyy")</f>
        <v>2017</v>
      </c>
      <c r="L1700">
        <v>1488430760</v>
      </c>
      <c r="M1700" s="10">
        <f>(Table1[[#This Row],[launched_at]]/86400)+25569+(-5/24)</f>
        <v>42795.999537037038</v>
      </c>
      <c r="N1700" s="9" t="str">
        <f>TEXT(Table1[[#This Row],[launched_at date time serial]], "yyyy")</f>
        <v>2017</v>
      </c>
      <c r="O1700" t="b">
        <v>0</v>
      </c>
      <c r="P1700">
        <v>0</v>
      </c>
      <c r="Q1700" t="b">
        <v>0</v>
      </c>
      <c r="R1700" t="s">
        <v>8292</v>
      </c>
      <c r="S1700" s="5">
        <f>Table1[[#This Row],[pledged]]/Table1[[#This Row],[goal]]</f>
        <v>0</v>
      </c>
      <c r="T1700" s="6" t="e">
        <f>Table1[[#This Row],[pledged]]/Table1[[#This Row],[backers_count]]</f>
        <v>#DIV/0!</v>
      </c>
      <c r="U1700" t="s">
        <v>8324</v>
      </c>
      <c r="V1700" t="s">
        <v>8346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f>(Table1[[#This Row],[deadline]]/86400)+25569+(-5/24)</f>
        <v>42836.655613425923</v>
      </c>
      <c r="K1701" s="11" t="str">
        <f>TEXT(Table1[[#This Row],[deadline date time serial]],"yyyy")</f>
        <v>2017</v>
      </c>
      <c r="L1701">
        <v>1489351445</v>
      </c>
      <c r="M1701" s="10">
        <f>(Table1[[#This Row],[launched_at]]/86400)+25569+(-5/24)</f>
        <v>42806.655613425923</v>
      </c>
      <c r="N1701" s="9" t="str">
        <f>TEXT(Table1[[#This Row],[launched_at date time serial]], "yyyy")</f>
        <v>2017</v>
      </c>
      <c r="O1701" t="b">
        <v>0</v>
      </c>
      <c r="P1701">
        <v>4</v>
      </c>
      <c r="Q1701" t="b">
        <v>0</v>
      </c>
      <c r="R1701" t="s">
        <v>8292</v>
      </c>
      <c r="S1701" s="5">
        <f>Table1[[#This Row],[pledged]]/Table1[[#This Row],[goal]]</f>
        <v>4.2311459353574929E-2</v>
      </c>
      <c r="T1701" s="6">
        <f>Table1[[#This Row],[pledged]]/Table1[[#This Row],[backers_count]]</f>
        <v>54</v>
      </c>
      <c r="U1701" t="s">
        <v>8324</v>
      </c>
      <c r="V1701" t="s">
        <v>8346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f>(Table1[[#This Row],[deadline]]/86400)+25569+(-5/24)</f>
        <v>42825.958333333336</v>
      </c>
      <c r="K1702" s="11" t="str">
        <f>TEXT(Table1[[#This Row],[deadline date time serial]],"yyyy")</f>
        <v>2017</v>
      </c>
      <c r="L1702">
        <v>1488418990</v>
      </c>
      <c r="M1702" s="10">
        <f>(Table1[[#This Row],[launched_at]]/86400)+25569+(-5/24)</f>
        <v>42795.863310185181</v>
      </c>
      <c r="N1702" s="9" t="str">
        <f>TEXT(Table1[[#This Row],[launched_at date time serial]], "yyyy")</f>
        <v>2017</v>
      </c>
      <c r="O1702" t="b">
        <v>0</v>
      </c>
      <c r="P1702">
        <v>79</v>
      </c>
      <c r="Q1702" t="b">
        <v>0</v>
      </c>
      <c r="R1702" t="s">
        <v>8292</v>
      </c>
      <c r="S1702" s="5">
        <f>Table1[[#This Row],[pledged]]/Table1[[#This Row],[goal]]</f>
        <v>0.2606</v>
      </c>
      <c r="T1702" s="6">
        <f>Table1[[#This Row],[pledged]]/Table1[[#This Row],[backers_count]]</f>
        <v>65.974683544303801</v>
      </c>
      <c r="U1702" t="s">
        <v>8324</v>
      </c>
      <c r="V1702" t="s">
        <v>8346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f>(Table1[[#This Row],[deadline]]/86400)+25569+(-5/24)</f>
        <v>42019.456076388888</v>
      </c>
      <c r="K1703" s="11" t="str">
        <f>TEXT(Table1[[#This Row],[deadline date time serial]],"yyyy")</f>
        <v>2015</v>
      </c>
      <c r="L1703">
        <v>1418745405</v>
      </c>
      <c r="M1703" s="10">
        <f>(Table1[[#This Row],[launched_at]]/86400)+25569+(-5/24)</f>
        <v>41989.456076388888</v>
      </c>
      <c r="N1703" s="9" t="str">
        <f>TEXT(Table1[[#This Row],[launched_at date time serial]], "yyyy")</f>
        <v>2014</v>
      </c>
      <c r="O1703" t="b">
        <v>0</v>
      </c>
      <c r="P1703">
        <v>2</v>
      </c>
      <c r="Q1703" t="b">
        <v>0</v>
      </c>
      <c r="R1703" t="s">
        <v>8292</v>
      </c>
      <c r="S1703" s="5">
        <f>Table1[[#This Row],[pledged]]/Table1[[#This Row],[goal]]</f>
        <v>1.9801980198019802E-3</v>
      </c>
      <c r="T1703" s="6">
        <f>Table1[[#This Row],[pledged]]/Table1[[#This Row],[backers_count]]</f>
        <v>5</v>
      </c>
      <c r="U1703" t="s">
        <v>8324</v>
      </c>
      <c r="V1703" t="s">
        <v>8346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f>(Table1[[#This Row],[deadline]]/86400)+25569+(-5/24)</f>
        <v>42093.619791666664</v>
      </c>
      <c r="K1704" s="11" t="str">
        <f>TEXT(Table1[[#This Row],[deadline date time serial]],"yyyy")</f>
        <v>2015</v>
      </c>
      <c r="L1704">
        <v>1425156750</v>
      </c>
      <c r="M1704" s="10">
        <f>(Table1[[#This Row],[launched_at]]/86400)+25569+(-5/24)</f>
        <v>42063.661458333336</v>
      </c>
      <c r="N1704" s="9" t="str">
        <f>TEXT(Table1[[#This Row],[launched_at date time serial]], "yyyy")</f>
        <v>2015</v>
      </c>
      <c r="O1704" t="b">
        <v>0</v>
      </c>
      <c r="P1704">
        <v>1</v>
      </c>
      <c r="Q1704" t="b">
        <v>0</v>
      </c>
      <c r="R1704" t="s">
        <v>8292</v>
      </c>
      <c r="S1704" s="5">
        <f>Table1[[#This Row],[pledged]]/Table1[[#This Row],[goal]]</f>
        <v>6.0606060606060605E-5</v>
      </c>
      <c r="T1704" s="6">
        <f>Table1[[#This Row],[pledged]]/Table1[[#This Row],[backers_count]]</f>
        <v>1</v>
      </c>
      <c r="U1704" t="s">
        <v>8324</v>
      </c>
      <c r="V1704" t="s">
        <v>8346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f>(Table1[[#This Row],[deadline]]/86400)+25569+(-5/24)</f>
        <v>42247.073344907403</v>
      </c>
      <c r="K1705" s="11" t="str">
        <f>TEXT(Table1[[#This Row],[deadline date time serial]],"yyyy")</f>
        <v>2015</v>
      </c>
      <c r="L1705">
        <v>1435819537</v>
      </c>
      <c r="M1705" s="10">
        <f>(Table1[[#This Row],[launched_at]]/86400)+25569+(-5/24)</f>
        <v>42187.073344907403</v>
      </c>
      <c r="N1705" s="9" t="str">
        <f>TEXT(Table1[[#This Row],[launched_at date time serial]], "yyyy")</f>
        <v>2015</v>
      </c>
      <c r="O1705" t="b">
        <v>0</v>
      </c>
      <c r="P1705">
        <v>2</v>
      </c>
      <c r="Q1705" t="b">
        <v>0</v>
      </c>
      <c r="R1705" t="s">
        <v>8292</v>
      </c>
      <c r="S1705" s="5">
        <f>Table1[[#This Row],[pledged]]/Table1[[#This Row],[goal]]</f>
        <v>1.0200000000000001E-2</v>
      </c>
      <c r="T1705" s="6">
        <f>Table1[[#This Row],[pledged]]/Table1[[#This Row],[backers_count]]</f>
        <v>25.5</v>
      </c>
      <c r="U1705" t="s">
        <v>8324</v>
      </c>
      <c r="V1705" t="s">
        <v>8346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f>(Table1[[#This Row],[deadline]]/86400)+25569+(-5/24)</f>
        <v>42050.931400462963</v>
      </c>
      <c r="K1706" s="11" t="str">
        <f>TEXT(Table1[[#This Row],[deadline date time serial]],"yyyy")</f>
        <v>2015</v>
      </c>
      <c r="L1706">
        <v>1421464873</v>
      </c>
      <c r="M1706" s="10">
        <f>(Table1[[#This Row],[launched_at]]/86400)+25569+(-5/24)</f>
        <v>42020.931400462963</v>
      </c>
      <c r="N1706" s="9" t="str">
        <f>TEXT(Table1[[#This Row],[launched_at date time serial]], "yyyy")</f>
        <v>2015</v>
      </c>
      <c r="O1706" t="b">
        <v>0</v>
      </c>
      <c r="P1706">
        <v>11</v>
      </c>
      <c r="Q1706" t="b">
        <v>0</v>
      </c>
      <c r="R1706" t="s">
        <v>8292</v>
      </c>
      <c r="S1706" s="5">
        <f>Table1[[#This Row],[pledged]]/Table1[[#This Row],[goal]]</f>
        <v>0.65100000000000002</v>
      </c>
      <c r="T1706" s="6">
        <f>Table1[[#This Row],[pledged]]/Table1[[#This Row],[backers_count]]</f>
        <v>118.36363636363636</v>
      </c>
      <c r="U1706" t="s">
        <v>8324</v>
      </c>
      <c r="V1706" t="s">
        <v>8346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f>(Table1[[#This Row],[deadline]]/86400)+25569+(-5/24)</f>
        <v>42256.458333333336</v>
      </c>
      <c r="K1707" s="11" t="str">
        <f>TEXT(Table1[[#This Row],[deadline date time serial]],"yyyy")</f>
        <v>2015</v>
      </c>
      <c r="L1707">
        <v>1440807846</v>
      </c>
      <c r="M1707" s="10">
        <f>(Table1[[#This Row],[launched_at]]/86400)+25569+(-5/24)</f>
        <v>42244.808402777773</v>
      </c>
      <c r="N1707" s="9" t="str">
        <f>TEXT(Table1[[#This Row],[launched_at date time serial]], "yyyy")</f>
        <v>2015</v>
      </c>
      <c r="O1707" t="b">
        <v>0</v>
      </c>
      <c r="P1707">
        <v>0</v>
      </c>
      <c r="Q1707" t="b">
        <v>0</v>
      </c>
      <c r="R1707" t="s">
        <v>8292</v>
      </c>
      <c r="S1707" s="5">
        <f>Table1[[#This Row],[pledged]]/Table1[[#This Row],[goal]]</f>
        <v>0</v>
      </c>
      <c r="T1707" s="6" t="e">
        <f>Table1[[#This Row],[pledged]]/Table1[[#This Row],[backers_count]]</f>
        <v>#DIV/0!</v>
      </c>
      <c r="U1707" t="s">
        <v>8324</v>
      </c>
      <c r="V1707" t="s">
        <v>8346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f>(Table1[[#This Row],[deadline]]/86400)+25569+(-5/24)</f>
        <v>42239.098055555551</v>
      </c>
      <c r="K1708" s="11" t="str">
        <f>TEXT(Table1[[#This Row],[deadline date time serial]],"yyyy")</f>
        <v>2015</v>
      </c>
      <c r="L1708">
        <v>1435130472</v>
      </c>
      <c r="M1708" s="10">
        <f>(Table1[[#This Row],[launched_at]]/86400)+25569+(-5/24)</f>
        <v>42179.098055555551</v>
      </c>
      <c r="N1708" s="9" t="str">
        <f>TEXT(Table1[[#This Row],[launched_at date time serial]], "yyyy")</f>
        <v>2015</v>
      </c>
      <c r="O1708" t="b">
        <v>0</v>
      </c>
      <c r="P1708">
        <v>0</v>
      </c>
      <c r="Q1708" t="b">
        <v>0</v>
      </c>
      <c r="R1708" t="s">
        <v>8292</v>
      </c>
      <c r="S1708" s="5">
        <f>Table1[[#This Row],[pledged]]/Table1[[#This Row],[goal]]</f>
        <v>0</v>
      </c>
      <c r="T1708" s="6" t="e">
        <f>Table1[[#This Row],[pledged]]/Table1[[#This Row],[backers_count]]</f>
        <v>#DIV/0!</v>
      </c>
      <c r="U1708" t="s">
        <v>8324</v>
      </c>
      <c r="V1708" t="s">
        <v>8346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f>(Table1[[#This Row],[deadline]]/86400)+25569+(-5/24)</f>
        <v>42457.471006944441</v>
      </c>
      <c r="K1709" s="11" t="str">
        <f>TEXT(Table1[[#This Row],[deadline date time serial]],"yyyy")</f>
        <v>2016</v>
      </c>
      <c r="L1709">
        <v>1456593495</v>
      </c>
      <c r="M1709" s="10">
        <f>(Table1[[#This Row],[launched_at]]/86400)+25569+(-5/24)</f>
        <v>42427.512673611105</v>
      </c>
      <c r="N1709" s="9" t="str">
        <f>TEXT(Table1[[#This Row],[launched_at date time serial]], "yyyy")</f>
        <v>2016</v>
      </c>
      <c r="O1709" t="b">
        <v>0</v>
      </c>
      <c r="P1709">
        <v>9</v>
      </c>
      <c r="Q1709" t="b">
        <v>0</v>
      </c>
      <c r="R1709" t="s">
        <v>8292</v>
      </c>
      <c r="S1709" s="5">
        <f>Table1[[#This Row],[pledged]]/Table1[[#This Row],[goal]]</f>
        <v>9.74E-2</v>
      </c>
      <c r="T1709" s="6">
        <f>Table1[[#This Row],[pledged]]/Table1[[#This Row],[backers_count]]</f>
        <v>54.111111111111114</v>
      </c>
      <c r="U1709" t="s">
        <v>8324</v>
      </c>
      <c r="V1709" t="s">
        <v>8346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f>(Table1[[#This Row],[deadline]]/86400)+25569+(-5/24)</f>
        <v>42491.658634259256</v>
      </c>
      <c r="K1710" s="11" t="str">
        <f>TEXT(Table1[[#This Row],[deadline date time serial]],"yyyy")</f>
        <v>2016</v>
      </c>
      <c r="L1710">
        <v>1458679706</v>
      </c>
      <c r="M1710" s="10">
        <f>(Table1[[#This Row],[launched_at]]/86400)+25569+(-5/24)</f>
        <v>42451.658634259256</v>
      </c>
      <c r="N1710" s="9" t="str">
        <f>TEXT(Table1[[#This Row],[launched_at date time serial]], "yyyy")</f>
        <v>2016</v>
      </c>
      <c r="O1710" t="b">
        <v>0</v>
      </c>
      <c r="P1710">
        <v>0</v>
      </c>
      <c r="Q1710" t="b">
        <v>0</v>
      </c>
      <c r="R1710" t="s">
        <v>8292</v>
      </c>
      <c r="S1710" s="5">
        <f>Table1[[#This Row],[pledged]]/Table1[[#This Row],[goal]]</f>
        <v>0</v>
      </c>
      <c r="T1710" s="6" t="e">
        <f>Table1[[#This Row],[pledged]]/Table1[[#This Row],[backers_count]]</f>
        <v>#DIV/0!</v>
      </c>
      <c r="U1710" t="s">
        <v>8324</v>
      </c>
      <c r="V1710" t="s">
        <v>8346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f>(Table1[[#This Row],[deadline]]/86400)+25569+(-5/24)</f>
        <v>41882.610416666663</v>
      </c>
      <c r="K1711" s="11" t="str">
        <f>TEXT(Table1[[#This Row],[deadline date time serial]],"yyyy")</f>
        <v>2014</v>
      </c>
      <c r="L1711">
        <v>1405949514</v>
      </c>
      <c r="M1711" s="10">
        <f>(Table1[[#This Row],[launched_at]]/86400)+25569+(-5/24)</f>
        <v>41841.355486111112</v>
      </c>
      <c r="N1711" s="9" t="str">
        <f>TEXT(Table1[[#This Row],[launched_at date time serial]], "yyyy")</f>
        <v>2014</v>
      </c>
      <c r="O1711" t="b">
        <v>0</v>
      </c>
      <c r="P1711">
        <v>4</v>
      </c>
      <c r="Q1711" t="b">
        <v>0</v>
      </c>
      <c r="R1711" t="s">
        <v>8292</v>
      </c>
      <c r="S1711" s="5">
        <f>Table1[[#This Row],[pledged]]/Table1[[#This Row],[goal]]</f>
        <v>4.8571428571428571E-2</v>
      </c>
      <c r="T1711" s="6">
        <f>Table1[[#This Row],[pledged]]/Table1[[#This Row],[backers_count]]</f>
        <v>21.25</v>
      </c>
      <c r="U1711" t="s">
        <v>8324</v>
      </c>
      <c r="V1711" t="s">
        <v>8346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f>(Table1[[#This Row],[deadline]]/86400)+25569+(-5/24)</f>
        <v>42387.333333333336</v>
      </c>
      <c r="K1712" s="11" t="str">
        <f>TEXT(Table1[[#This Row],[deadline date time serial]],"yyyy")</f>
        <v>2016</v>
      </c>
      <c r="L1712">
        <v>1449151888</v>
      </c>
      <c r="M1712" s="10">
        <f>(Table1[[#This Row],[launched_at]]/86400)+25569+(-5/24)</f>
        <v>42341.382962962962</v>
      </c>
      <c r="N1712" s="9" t="str">
        <f>TEXT(Table1[[#This Row],[launched_at date time serial]], "yyyy")</f>
        <v>2015</v>
      </c>
      <c r="O1712" t="b">
        <v>0</v>
      </c>
      <c r="P1712">
        <v>1</v>
      </c>
      <c r="Q1712" t="b">
        <v>0</v>
      </c>
      <c r="R1712" t="s">
        <v>8292</v>
      </c>
      <c r="S1712" s="5">
        <f>Table1[[#This Row],[pledged]]/Table1[[#This Row],[goal]]</f>
        <v>6.7999999999999996E-3</v>
      </c>
      <c r="T1712" s="6">
        <f>Table1[[#This Row],[pledged]]/Table1[[#This Row],[backers_count]]</f>
        <v>34</v>
      </c>
      <c r="U1712" t="s">
        <v>8324</v>
      </c>
      <c r="V1712" t="s">
        <v>8346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f>(Table1[[#This Row],[deadline]]/86400)+25569+(-5/24)</f>
        <v>41883.437893518516</v>
      </c>
      <c r="K1713" s="11" t="str">
        <f>TEXT(Table1[[#This Row],[deadline date time serial]],"yyyy")</f>
        <v>2014</v>
      </c>
      <c r="L1713">
        <v>1406907034</v>
      </c>
      <c r="M1713" s="10">
        <f>(Table1[[#This Row],[launched_at]]/86400)+25569+(-5/24)</f>
        <v>41852.437893518516</v>
      </c>
      <c r="N1713" s="9" t="str">
        <f>TEXT(Table1[[#This Row],[launched_at date time serial]], "yyyy")</f>
        <v>2014</v>
      </c>
      <c r="O1713" t="b">
        <v>0</v>
      </c>
      <c r="P1713">
        <v>2</v>
      </c>
      <c r="Q1713" t="b">
        <v>0</v>
      </c>
      <c r="R1713" t="s">
        <v>8292</v>
      </c>
      <c r="S1713" s="5">
        <f>Table1[[#This Row],[pledged]]/Table1[[#This Row],[goal]]</f>
        <v>0.105</v>
      </c>
      <c r="T1713" s="6">
        <f>Table1[[#This Row],[pledged]]/Table1[[#This Row],[backers_count]]</f>
        <v>525</v>
      </c>
      <c r="U1713" t="s">
        <v>8324</v>
      </c>
      <c r="V1713" t="s">
        <v>8346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f>(Table1[[#This Row],[deadline]]/86400)+25569+(-5/24)</f>
        <v>42185.705474537033</v>
      </c>
      <c r="K1714" s="11" t="str">
        <f>TEXT(Table1[[#This Row],[deadline date time serial]],"yyyy")</f>
        <v>2015</v>
      </c>
      <c r="L1714">
        <v>1430517353</v>
      </c>
      <c r="M1714" s="10">
        <f>(Table1[[#This Row],[launched_at]]/86400)+25569+(-5/24)</f>
        <v>42125.705474537033</v>
      </c>
      <c r="N1714" s="9" t="str">
        <f>TEXT(Table1[[#This Row],[launched_at date time serial]], "yyyy")</f>
        <v>2015</v>
      </c>
      <c r="O1714" t="b">
        <v>0</v>
      </c>
      <c r="P1714">
        <v>0</v>
      </c>
      <c r="Q1714" t="b">
        <v>0</v>
      </c>
      <c r="R1714" t="s">
        <v>8292</v>
      </c>
      <c r="S1714" s="5">
        <f>Table1[[#This Row],[pledged]]/Table1[[#This Row],[goal]]</f>
        <v>0</v>
      </c>
      <c r="T1714" s="6" t="e">
        <f>Table1[[#This Row],[pledged]]/Table1[[#This Row],[backers_count]]</f>
        <v>#DIV/0!</v>
      </c>
      <c r="U1714" t="s">
        <v>8324</v>
      </c>
      <c r="V1714" t="s">
        <v>8346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f>(Table1[[#This Row],[deadline]]/86400)+25569+(-5/24)</f>
        <v>41917.592731481483</v>
      </c>
      <c r="K1715" s="11" t="str">
        <f>TEXT(Table1[[#This Row],[deadline date time serial]],"yyyy")</f>
        <v>2014</v>
      </c>
      <c r="L1715">
        <v>1409944412</v>
      </c>
      <c r="M1715" s="10">
        <f>(Table1[[#This Row],[launched_at]]/86400)+25569+(-5/24)</f>
        <v>41887.592731481483</v>
      </c>
      <c r="N1715" s="9" t="str">
        <f>TEXT(Table1[[#This Row],[launched_at date time serial]], "yyyy")</f>
        <v>2014</v>
      </c>
      <c r="O1715" t="b">
        <v>0</v>
      </c>
      <c r="P1715">
        <v>1</v>
      </c>
      <c r="Q1715" t="b">
        <v>0</v>
      </c>
      <c r="R1715" t="s">
        <v>8292</v>
      </c>
      <c r="S1715" s="5">
        <f>Table1[[#This Row],[pledged]]/Table1[[#This Row],[goal]]</f>
        <v>1.6666666666666666E-2</v>
      </c>
      <c r="T1715" s="6">
        <f>Table1[[#This Row],[pledged]]/Table1[[#This Row],[backers_count]]</f>
        <v>50</v>
      </c>
      <c r="U1715" t="s">
        <v>8324</v>
      </c>
      <c r="V1715" t="s">
        <v>8346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f>(Table1[[#This Row],[deadline]]/86400)+25569+(-5/24)</f>
        <v>42125.710196759253</v>
      </c>
      <c r="K1716" s="11" t="str">
        <f>TEXT(Table1[[#This Row],[deadline date time serial]],"yyyy")</f>
        <v>2015</v>
      </c>
      <c r="L1716">
        <v>1427925761</v>
      </c>
      <c r="M1716" s="10">
        <f>(Table1[[#This Row],[launched_at]]/86400)+25569+(-5/24)</f>
        <v>42095.710196759253</v>
      </c>
      <c r="N1716" s="9" t="str">
        <f>TEXT(Table1[[#This Row],[launched_at date time serial]], "yyyy")</f>
        <v>2015</v>
      </c>
      <c r="O1716" t="b">
        <v>0</v>
      </c>
      <c r="P1716">
        <v>17</v>
      </c>
      <c r="Q1716" t="b">
        <v>0</v>
      </c>
      <c r="R1716" t="s">
        <v>8292</v>
      </c>
      <c r="S1716" s="5">
        <f>Table1[[#This Row],[pledged]]/Table1[[#This Row],[goal]]</f>
        <v>7.868E-2</v>
      </c>
      <c r="T1716" s="6">
        <f>Table1[[#This Row],[pledged]]/Table1[[#This Row],[backers_count]]</f>
        <v>115.70588235294117</v>
      </c>
      <c r="U1716" t="s">
        <v>8324</v>
      </c>
      <c r="V1716" t="s">
        <v>8346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f>(Table1[[#This Row],[deadline]]/86400)+25569+(-5/24)</f>
        <v>42093.931944444441</v>
      </c>
      <c r="K1717" s="11" t="str">
        <f>TEXT(Table1[[#This Row],[deadline date time serial]],"yyyy")</f>
        <v>2015</v>
      </c>
      <c r="L1717">
        <v>1425186785</v>
      </c>
      <c r="M1717" s="10">
        <f>(Table1[[#This Row],[launched_at]]/86400)+25569+(-5/24)</f>
        <v>42064.009085648147</v>
      </c>
      <c r="N1717" s="9" t="str">
        <f>TEXT(Table1[[#This Row],[launched_at date time serial]], "yyyy")</f>
        <v>2015</v>
      </c>
      <c r="O1717" t="b">
        <v>0</v>
      </c>
      <c r="P1717">
        <v>2</v>
      </c>
      <c r="Q1717" t="b">
        <v>0</v>
      </c>
      <c r="R1717" t="s">
        <v>8292</v>
      </c>
      <c r="S1717" s="5">
        <f>Table1[[#This Row],[pledged]]/Table1[[#This Row],[goal]]</f>
        <v>2.2000000000000001E-3</v>
      </c>
      <c r="T1717" s="6">
        <f>Table1[[#This Row],[pledged]]/Table1[[#This Row],[backers_count]]</f>
        <v>5.5</v>
      </c>
      <c r="U1717" t="s">
        <v>8324</v>
      </c>
      <c r="V1717" t="s">
        <v>8346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f>(Table1[[#This Row],[deadline]]/86400)+25569+(-5/24)</f>
        <v>42713.410868055558</v>
      </c>
      <c r="K1718" s="11" t="str">
        <f>TEXT(Table1[[#This Row],[deadline date time serial]],"yyyy")</f>
        <v>2016</v>
      </c>
      <c r="L1718">
        <v>1477835499</v>
      </c>
      <c r="M1718" s="10">
        <f>(Table1[[#This Row],[launched_at]]/86400)+25569+(-5/24)</f>
        <v>42673.369201388887</v>
      </c>
      <c r="N1718" s="9" t="str">
        <f>TEXT(Table1[[#This Row],[launched_at date time serial]], "yyyy")</f>
        <v>2016</v>
      </c>
      <c r="O1718" t="b">
        <v>0</v>
      </c>
      <c r="P1718">
        <v>3</v>
      </c>
      <c r="Q1718" t="b">
        <v>0</v>
      </c>
      <c r="R1718" t="s">
        <v>8292</v>
      </c>
      <c r="S1718" s="5">
        <f>Table1[[#This Row],[pledged]]/Table1[[#This Row],[goal]]</f>
        <v>7.4999999999999997E-2</v>
      </c>
      <c r="T1718" s="6">
        <f>Table1[[#This Row],[pledged]]/Table1[[#This Row],[backers_count]]</f>
        <v>50</v>
      </c>
      <c r="U1718" t="s">
        <v>8324</v>
      </c>
      <c r="V1718" t="s">
        <v>8346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f>(Table1[[#This Row],[deadline]]/86400)+25569+(-5/24)</f>
        <v>42480.958333333336</v>
      </c>
      <c r="K1719" s="11" t="str">
        <f>TEXT(Table1[[#This Row],[deadline date time serial]],"yyyy")</f>
        <v>2016</v>
      </c>
      <c r="L1719">
        <v>1459467238</v>
      </c>
      <c r="M1719" s="10">
        <f>(Table1[[#This Row],[launched_at]]/86400)+25569+(-5/24)</f>
        <v>42460.773587962962</v>
      </c>
      <c r="N1719" s="9" t="str">
        <f>TEXT(Table1[[#This Row],[launched_at date time serial]], "yyyy")</f>
        <v>2016</v>
      </c>
      <c r="O1719" t="b">
        <v>0</v>
      </c>
      <c r="P1719">
        <v>41</v>
      </c>
      <c r="Q1719" t="b">
        <v>0</v>
      </c>
      <c r="R1719" t="s">
        <v>8292</v>
      </c>
      <c r="S1719" s="5">
        <f>Table1[[#This Row],[pledged]]/Table1[[#This Row],[goal]]</f>
        <v>0.42725880551301687</v>
      </c>
      <c r="T1719" s="6">
        <f>Table1[[#This Row],[pledged]]/Table1[[#This Row],[backers_count]]</f>
        <v>34.024390243902438</v>
      </c>
      <c r="U1719" t="s">
        <v>8324</v>
      </c>
      <c r="V1719" t="s">
        <v>8346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f>(Table1[[#This Row],[deadline]]/86400)+25569+(-5/24)</f>
        <v>42503.999305555553</v>
      </c>
      <c r="K1720" s="11" t="str">
        <f>TEXT(Table1[[#This Row],[deadline date time serial]],"yyyy")</f>
        <v>2016</v>
      </c>
      <c r="L1720">
        <v>1459435149</v>
      </c>
      <c r="M1720" s="10">
        <f>(Table1[[#This Row],[launched_at]]/86400)+25569+(-5/24)</f>
        <v>42460.402187499996</v>
      </c>
      <c r="N1720" s="9" t="str">
        <f>TEXT(Table1[[#This Row],[launched_at date time serial]], "yyyy")</f>
        <v>2016</v>
      </c>
      <c r="O1720" t="b">
        <v>0</v>
      </c>
      <c r="P1720">
        <v>2</v>
      </c>
      <c r="Q1720" t="b">
        <v>0</v>
      </c>
      <c r="R1720" t="s">
        <v>8292</v>
      </c>
      <c r="S1720" s="5">
        <f>Table1[[#This Row],[pledged]]/Table1[[#This Row],[goal]]</f>
        <v>2.142857142857143E-3</v>
      </c>
      <c r="T1720" s="6">
        <f>Table1[[#This Row],[pledged]]/Table1[[#This Row],[backers_count]]</f>
        <v>37.5</v>
      </c>
      <c r="U1720" t="s">
        <v>8324</v>
      </c>
      <c r="V1720" t="s">
        <v>8346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f>(Table1[[#This Row],[deadline]]/86400)+25569+(-5/24)</f>
        <v>41899.326284722221</v>
      </c>
      <c r="K1721" s="11" t="str">
        <f>TEXT(Table1[[#This Row],[deadline date time serial]],"yyyy")</f>
        <v>2014</v>
      </c>
      <c r="L1721">
        <v>1408366191</v>
      </c>
      <c r="M1721" s="10">
        <f>(Table1[[#This Row],[launched_at]]/86400)+25569+(-5/24)</f>
        <v>41869.326284722221</v>
      </c>
      <c r="N1721" s="9" t="str">
        <f>TEXT(Table1[[#This Row],[launched_at date time serial]], "yyyy")</f>
        <v>2014</v>
      </c>
      <c r="O1721" t="b">
        <v>0</v>
      </c>
      <c r="P1721">
        <v>3</v>
      </c>
      <c r="Q1721" t="b">
        <v>0</v>
      </c>
      <c r="R1721" t="s">
        <v>8292</v>
      </c>
      <c r="S1721" s="5">
        <f>Table1[[#This Row],[pledged]]/Table1[[#This Row],[goal]]</f>
        <v>8.7500000000000008E-3</v>
      </c>
      <c r="T1721" s="6">
        <f>Table1[[#This Row],[pledged]]/Table1[[#This Row],[backers_count]]</f>
        <v>11.666666666666666</v>
      </c>
      <c r="U1721" t="s">
        <v>8324</v>
      </c>
      <c r="V1721" t="s">
        <v>8346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f>(Table1[[#This Row],[deadline]]/86400)+25569+(-5/24)</f>
        <v>41952.616562499999</v>
      </c>
      <c r="K1722" s="11" t="str">
        <f>TEXT(Table1[[#This Row],[deadline date time serial]],"yyyy")</f>
        <v>2014</v>
      </c>
      <c r="L1722">
        <v>1412966871</v>
      </c>
      <c r="M1722" s="10">
        <f>(Table1[[#This Row],[launched_at]]/86400)+25569+(-5/24)</f>
        <v>41922.574895833335</v>
      </c>
      <c r="N1722" s="9" t="str">
        <f>TEXT(Table1[[#This Row],[launched_at date time serial]], "yyyy")</f>
        <v>2014</v>
      </c>
      <c r="O1722" t="b">
        <v>0</v>
      </c>
      <c r="P1722">
        <v>8</v>
      </c>
      <c r="Q1722" t="b">
        <v>0</v>
      </c>
      <c r="R1722" t="s">
        <v>8292</v>
      </c>
      <c r="S1722" s="5">
        <f>Table1[[#This Row],[pledged]]/Table1[[#This Row],[goal]]</f>
        <v>5.6250000000000001E-2</v>
      </c>
      <c r="T1722" s="6">
        <f>Table1[[#This Row],[pledged]]/Table1[[#This Row],[backers_count]]</f>
        <v>28.125</v>
      </c>
      <c r="U1722" t="s">
        <v>8324</v>
      </c>
      <c r="V1722" t="s">
        <v>8346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f>(Table1[[#This Row],[deadline]]/86400)+25569+(-5/24)</f>
        <v>42349.25304398148</v>
      </c>
      <c r="K1723" s="11" t="str">
        <f>TEXT(Table1[[#This Row],[deadline date time serial]],"yyyy")</f>
        <v>2015</v>
      </c>
      <c r="L1723">
        <v>1447239863</v>
      </c>
      <c r="M1723" s="10">
        <f>(Table1[[#This Row],[launched_at]]/86400)+25569+(-5/24)</f>
        <v>42319.25304398148</v>
      </c>
      <c r="N1723" s="9" t="str">
        <f>TEXT(Table1[[#This Row],[launched_at date time serial]], "yyyy")</f>
        <v>2015</v>
      </c>
      <c r="O1723" t="b">
        <v>0</v>
      </c>
      <c r="P1723">
        <v>0</v>
      </c>
      <c r="Q1723" t="b">
        <v>0</v>
      </c>
      <c r="R1723" t="s">
        <v>8292</v>
      </c>
      <c r="S1723" s="5">
        <f>Table1[[#This Row],[pledged]]/Table1[[#This Row],[goal]]</f>
        <v>0</v>
      </c>
      <c r="T1723" s="6" t="e">
        <f>Table1[[#This Row],[pledged]]/Table1[[#This Row],[backers_count]]</f>
        <v>#DIV/0!</v>
      </c>
      <c r="U1723" t="s">
        <v>8324</v>
      </c>
      <c r="V1723" t="s">
        <v>8346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f>(Table1[[#This Row],[deadline]]/86400)+25569+(-5/24)</f>
        <v>42462.798611111109</v>
      </c>
      <c r="K1724" s="11" t="str">
        <f>TEXT(Table1[[#This Row],[deadline date time serial]],"yyyy")</f>
        <v>2016</v>
      </c>
      <c r="L1724">
        <v>1456441429</v>
      </c>
      <c r="M1724" s="10">
        <f>(Table1[[#This Row],[launched_at]]/86400)+25569+(-5/24)</f>
        <v>42425.752650462957</v>
      </c>
      <c r="N1724" s="9" t="str">
        <f>TEXT(Table1[[#This Row],[launched_at date time serial]], "yyyy")</f>
        <v>2016</v>
      </c>
      <c r="O1724" t="b">
        <v>0</v>
      </c>
      <c r="P1724">
        <v>1</v>
      </c>
      <c r="Q1724" t="b">
        <v>0</v>
      </c>
      <c r="R1724" t="s">
        <v>8292</v>
      </c>
      <c r="S1724" s="5">
        <f>Table1[[#This Row],[pledged]]/Table1[[#This Row],[goal]]</f>
        <v>3.4722222222222224E-4</v>
      </c>
      <c r="T1724" s="6">
        <f>Table1[[#This Row],[pledged]]/Table1[[#This Row],[backers_count]]</f>
        <v>1</v>
      </c>
      <c r="U1724" t="s">
        <v>8324</v>
      </c>
      <c r="V1724" t="s">
        <v>8346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f>(Table1[[#This Row],[deadline]]/86400)+25569+(-5/24)</f>
        <v>42186.041666666664</v>
      </c>
      <c r="K1725" s="11" t="str">
        <f>TEXT(Table1[[#This Row],[deadline date time serial]],"yyyy")</f>
        <v>2015</v>
      </c>
      <c r="L1725">
        <v>1430855315</v>
      </c>
      <c r="M1725" s="10">
        <f>(Table1[[#This Row],[launched_at]]/86400)+25569+(-5/24)</f>
        <v>42129.617071759254</v>
      </c>
      <c r="N1725" s="9" t="str">
        <f>TEXT(Table1[[#This Row],[launched_at date time serial]], "yyyy")</f>
        <v>2015</v>
      </c>
      <c r="O1725" t="b">
        <v>0</v>
      </c>
      <c r="P1725">
        <v>3</v>
      </c>
      <c r="Q1725" t="b">
        <v>0</v>
      </c>
      <c r="R1725" t="s">
        <v>8292</v>
      </c>
      <c r="S1725" s="5">
        <f>Table1[[#This Row],[pledged]]/Table1[[#This Row],[goal]]</f>
        <v>6.5000000000000002E-2</v>
      </c>
      <c r="T1725" s="6">
        <f>Table1[[#This Row],[pledged]]/Table1[[#This Row],[backers_count]]</f>
        <v>216.66666666666666</v>
      </c>
      <c r="U1725" t="s">
        <v>8324</v>
      </c>
      <c r="V1725" t="s">
        <v>8346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f>(Table1[[#This Row],[deadline]]/86400)+25569+(-5/24)</f>
        <v>41942.724097222221</v>
      </c>
      <c r="K1726" s="11" t="str">
        <f>TEXT(Table1[[#This Row],[deadline date time serial]],"yyyy")</f>
        <v>2014</v>
      </c>
      <c r="L1726">
        <v>1412115762</v>
      </c>
      <c r="M1726" s="10">
        <f>(Table1[[#This Row],[launched_at]]/86400)+25569+(-5/24)</f>
        <v>41912.724097222221</v>
      </c>
      <c r="N1726" s="9" t="str">
        <f>TEXT(Table1[[#This Row],[launched_at date time serial]], "yyyy")</f>
        <v>2014</v>
      </c>
      <c r="O1726" t="b">
        <v>0</v>
      </c>
      <c r="P1726">
        <v>4</v>
      </c>
      <c r="Q1726" t="b">
        <v>0</v>
      </c>
      <c r="R1726" t="s">
        <v>8292</v>
      </c>
      <c r="S1726" s="5">
        <f>Table1[[#This Row],[pledged]]/Table1[[#This Row],[goal]]</f>
        <v>5.8333333333333336E-3</v>
      </c>
      <c r="T1726" s="6">
        <f>Table1[[#This Row],[pledged]]/Table1[[#This Row],[backers_count]]</f>
        <v>8.75</v>
      </c>
      <c r="U1726" t="s">
        <v>8324</v>
      </c>
      <c r="V1726" t="s">
        <v>8346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f>(Table1[[#This Row],[deadline]]/86400)+25569+(-5/24)</f>
        <v>41875.759826388887</v>
      </c>
      <c r="K1727" s="11" t="str">
        <f>TEXT(Table1[[#This Row],[deadline date time serial]],"yyyy")</f>
        <v>2014</v>
      </c>
      <c r="L1727">
        <v>1406330049</v>
      </c>
      <c r="M1727" s="10">
        <f>(Table1[[#This Row],[launched_at]]/86400)+25569+(-5/24)</f>
        <v>41845.759826388887</v>
      </c>
      <c r="N1727" s="9" t="str">
        <f>TEXT(Table1[[#This Row],[launched_at date time serial]], "yyyy")</f>
        <v>2014</v>
      </c>
      <c r="O1727" t="b">
        <v>0</v>
      </c>
      <c r="P1727">
        <v>9</v>
      </c>
      <c r="Q1727" t="b">
        <v>0</v>
      </c>
      <c r="R1727" t="s">
        <v>8292</v>
      </c>
      <c r="S1727" s="5">
        <f>Table1[[#This Row],[pledged]]/Table1[[#This Row],[goal]]</f>
        <v>0.10181818181818182</v>
      </c>
      <c r="T1727" s="6">
        <f>Table1[[#This Row],[pledged]]/Table1[[#This Row],[backers_count]]</f>
        <v>62.222222222222221</v>
      </c>
      <c r="U1727" t="s">
        <v>8324</v>
      </c>
      <c r="V1727" t="s">
        <v>8346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f>(Table1[[#This Row],[deadline]]/86400)+25569+(-5/24)</f>
        <v>41817.711388888885</v>
      </c>
      <c r="K1728" s="11" t="str">
        <f>TEXT(Table1[[#This Row],[deadline date time serial]],"yyyy")</f>
        <v>2014</v>
      </c>
      <c r="L1728">
        <v>1401401064</v>
      </c>
      <c r="M1728" s="10">
        <f>(Table1[[#This Row],[launched_at]]/86400)+25569+(-5/24)</f>
        <v>41788.711388888885</v>
      </c>
      <c r="N1728" s="9" t="str">
        <f>TEXT(Table1[[#This Row],[launched_at date time serial]], "yyyy")</f>
        <v>2014</v>
      </c>
      <c r="O1728" t="b">
        <v>0</v>
      </c>
      <c r="P1728">
        <v>16</v>
      </c>
      <c r="Q1728" t="b">
        <v>0</v>
      </c>
      <c r="R1728" t="s">
        <v>8292</v>
      </c>
      <c r="S1728" s="5">
        <f>Table1[[#This Row],[pledged]]/Table1[[#This Row],[goal]]</f>
        <v>0.33784615384615385</v>
      </c>
      <c r="T1728" s="6">
        <f>Table1[[#This Row],[pledged]]/Table1[[#This Row],[backers_count]]</f>
        <v>137.25</v>
      </c>
      <c r="U1728" t="s">
        <v>8324</v>
      </c>
      <c r="V1728" t="s">
        <v>8346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f>(Table1[[#This Row],[deadline]]/86400)+25569+(-5/24)</f>
        <v>42099.249999999993</v>
      </c>
      <c r="K1729" s="11" t="str">
        <f>TEXT(Table1[[#This Row],[deadline date time serial]],"yyyy")</f>
        <v>2015</v>
      </c>
      <c r="L1729">
        <v>1423520177</v>
      </c>
      <c r="M1729" s="10">
        <f>(Table1[[#This Row],[launched_at]]/86400)+25569+(-5/24)</f>
        <v>42044.719641203701</v>
      </c>
      <c r="N1729" s="9" t="str">
        <f>TEXT(Table1[[#This Row],[launched_at date time serial]], "yyyy")</f>
        <v>2015</v>
      </c>
      <c r="O1729" t="b">
        <v>0</v>
      </c>
      <c r="P1729">
        <v>1</v>
      </c>
      <c r="Q1729" t="b">
        <v>0</v>
      </c>
      <c r="R1729" t="s">
        <v>8292</v>
      </c>
      <c r="S1729" s="5">
        <f>Table1[[#This Row],[pledged]]/Table1[[#This Row],[goal]]</f>
        <v>3.3333333333333332E-4</v>
      </c>
      <c r="T1729" s="6">
        <f>Table1[[#This Row],[pledged]]/Table1[[#This Row],[backers_count]]</f>
        <v>1</v>
      </c>
      <c r="U1729" t="s">
        <v>8324</v>
      </c>
      <c r="V1729" t="s">
        <v>8346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f>(Table1[[#This Row],[deadline]]/86400)+25569+(-5/24)</f>
        <v>42298.417523148142</v>
      </c>
      <c r="K1730" s="11" t="str">
        <f>TEXT(Table1[[#This Row],[deadline date time serial]],"yyyy")</f>
        <v>2015</v>
      </c>
      <c r="L1730">
        <v>1442847674</v>
      </c>
      <c r="M1730" s="10">
        <f>(Table1[[#This Row],[launched_at]]/86400)+25569+(-5/24)</f>
        <v>42268.417523148142</v>
      </c>
      <c r="N1730" s="9" t="str">
        <f>TEXT(Table1[[#This Row],[launched_at date time serial]], "yyyy")</f>
        <v>2015</v>
      </c>
      <c r="O1730" t="b">
        <v>0</v>
      </c>
      <c r="P1730">
        <v>7</v>
      </c>
      <c r="Q1730" t="b">
        <v>0</v>
      </c>
      <c r="R1730" t="s">
        <v>8292</v>
      </c>
      <c r="S1730" s="5">
        <f>Table1[[#This Row],[pledged]]/Table1[[#This Row],[goal]]</f>
        <v>0.68400000000000005</v>
      </c>
      <c r="T1730" s="6">
        <f>Table1[[#This Row],[pledged]]/Table1[[#This Row],[backers_count]]</f>
        <v>122.14285714285714</v>
      </c>
      <c r="U1730" t="s">
        <v>8324</v>
      </c>
      <c r="V1730" t="s">
        <v>8346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f>(Table1[[#This Row],[deadline]]/86400)+25569+(-5/24)</f>
        <v>42530.843819444439</v>
      </c>
      <c r="K1731" s="11" t="str">
        <f>TEXT(Table1[[#This Row],[deadline date time serial]],"yyyy")</f>
        <v>2016</v>
      </c>
      <c r="L1731">
        <v>1460337306</v>
      </c>
      <c r="M1731" s="10">
        <f>(Table1[[#This Row],[launched_at]]/86400)+25569+(-5/24)</f>
        <v>42470.843819444439</v>
      </c>
      <c r="N1731" s="9" t="str">
        <f>TEXT(Table1[[#This Row],[launched_at date time serial]], "yyyy")</f>
        <v>2016</v>
      </c>
      <c r="O1731" t="b">
        <v>0</v>
      </c>
      <c r="P1731">
        <v>0</v>
      </c>
      <c r="Q1731" t="b">
        <v>0</v>
      </c>
      <c r="R1731" t="s">
        <v>8292</v>
      </c>
      <c r="S1731" s="5">
        <f>Table1[[#This Row],[pledged]]/Table1[[#This Row],[goal]]</f>
        <v>0</v>
      </c>
      <c r="T1731" s="6" t="e">
        <f>Table1[[#This Row],[pledged]]/Table1[[#This Row],[backers_count]]</f>
        <v>#DIV/0!</v>
      </c>
      <c r="U1731" t="s">
        <v>8324</v>
      </c>
      <c r="V1731" t="s">
        <v>8346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f>(Table1[[#This Row],[deadline]]/86400)+25569+(-5/24)</f>
        <v>42301.879432870366</v>
      </c>
      <c r="K1732" s="11" t="str">
        <f>TEXT(Table1[[#This Row],[deadline date time serial]],"yyyy")</f>
        <v>2015</v>
      </c>
      <c r="L1732">
        <v>1443146783</v>
      </c>
      <c r="M1732" s="10">
        <f>(Table1[[#This Row],[launched_at]]/86400)+25569+(-5/24)</f>
        <v>42271.879432870366</v>
      </c>
      <c r="N1732" s="9" t="str">
        <f>TEXT(Table1[[#This Row],[launched_at date time serial]], "yyyy")</f>
        <v>2015</v>
      </c>
      <c r="O1732" t="b">
        <v>0</v>
      </c>
      <c r="P1732">
        <v>0</v>
      </c>
      <c r="Q1732" t="b">
        <v>0</v>
      </c>
      <c r="R1732" t="s">
        <v>8292</v>
      </c>
      <c r="S1732" s="5">
        <f>Table1[[#This Row],[pledged]]/Table1[[#This Row],[goal]]</f>
        <v>0</v>
      </c>
      <c r="T1732" s="6" t="e">
        <f>Table1[[#This Row],[pledged]]/Table1[[#This Row],[backers_count]]</f>
        <v>#DIV/0!</v>
      </c>
      <c r="U1732" t="s">
        <v>8324</v>
      </c>
      <c r="V1732" t="s">
        <v>8346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f>(Table1[[#This Row],[deadline]]/86400)+25569+(-5/24)</f>
        <v>42166.416666666664</v>
      </c>
      <c r="K1733" s="11" t="str">
        <f>TEXT(Table1[[#This Row],[deadline date time serial]],"yyyy")</f>
        <v>2015</v>
      </c>
      <c r="L1733">
        <v>1432849552</v>
      </c>
      <c r="M1733" s="10">
        <f>(Table1[[#This Row],[launched_at]]/86400)+25569+(-5/24)</f>
        <v>42152.698518518511</v>
      </c>
      <c r="N1733" s="9" t="str">
        <f>TEXT(Table1[[#This Row],[launched_at date time serial]], "yyyy")</f>
        <v>2015</v>
      </c>
      <c r="O1733" t="b">
        <v>0</v>
      </c>
      <c r="P1733">
        <v>0</v>
      </c>
      <c r="Q1733" t="b">
        <v>0</v>
      </c>
      <c r="R1733" t="s">
        <v>8292</v>
      </c>
      <c r="S1733" s="5">
        <f>Table1[[#This Row],[pledged]]/Table1[[#This Row],[goal]]</f>
        <v>0</v>
      </c>
      <c r="T1733" s="6" t="e">
        <f>Table1[[#This Row],[pledged]]/Table1[[#This Row],[backers_count]]</f>
        <v>#DIV/0!</v>
      </c>
      <c r="U1733" t="s">
        <v>8324</v>
      </c>
      <c r="V1733" t="s">
        <v>8346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f>(Table1[[#This Row],[deadline]]/86400)+25569+(-5/24)</f>
        <v>42384.999999999993</v>
      </c>
      <c r="K1734" s="11" t="str">
        <f>TEXT(Table1[[#This Row],[deadline date time serial]],"yyyy")</f>
        <v>2016</v>
      </c>
      <c r="L1734">
        <v>1447777481</v>
      </c>
      <c r="M1734" s="10">
        <f>(Table1[[#This Row],[launched_at]]/86400)+25569+(-5/24)</f>
        <v>42325.475474537037</v>
      </c>
      <c r="N1734" s="9" t="str">
        <f>TEXT(Table1[[#This Row],[launched_at date time serial]], "yyyy")</f>
        <v>2015</v>
      </c>
      <c r="O1734" t="b">
        <v>0</v>
      </c>
      <c r="P1734">
        <v>0</v>
      </c>
      <c r="Q1734" t="b">
        <v>0</v>
      </c>
      <c r="R1734" t="s">
        <v>8292</v>
      </c>
      <c r="S1734" s="5">
        <f>Table1[[#This Row],[pledged]]/Table1[[#This Row],[goal]]</f>
        <v>0</v>
      </c>
      <c r="T1734" s="6" t="e">
        <f>Table1[[#This Row],[pledged]]/Table1[[#This Row],[backers_count]]</f>
        <v>#DIV/0!</v>
      </c>
      <c r="U1734" t="s">
        <v>8324</v>
      </c>
      <c r="V1734" t="s">
        <v>8346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f>(Table1[[#This Row],[deadline]]/86400)+25569+(-5/24)</f>
        <v>42626.687499999993</v>
      </c>
      <c r="K1735" s="11" t="str">
        <f>TEXT(Table1[[#This Row],[deadline date time serial]],"yyyy")</f>
        <v>2016</v>
      </c>
      <c r="L1735">
        <v>1472746374</v>
      </c>
      <c r="M1735" s="10">
        <f>(Table1[[#This Row],[launched_at]]/86400)+25569+(-5/24)</f>
        <v>42614.467291666668</v>
      </c>
      <c r="N1735" s="9" t="str">
        <f>TEXT(Table1[[#This Row],[launched_at date time serial]], "yyyy")</f>
        <v>2016</v>
      </c>
      <c r="O1735" t="b">
        <v>0</v>
      </c>
      <c r="P1735">
        <v>0</v>
      </c>
      <c r="Q1735" t="b">
        <v>0</v>
      </c>
      <c r="R1735" t="s">
        <v>8292</v>
      </c>
      <c r="S1735" s="5">
        <f>Table1[[#This Row],[pledged]]/Table1[[#This Row],[goal]]</f>
        <v>0</v>
      </c>
      <c r="T1735" s="6" t="e">
        <f>Table1[[#This Row],[pledged]]/Table1[[#This Row],[backers_count]]</f>
        <v>#DIV/0!</v>
      </c>
      <c r="U1735" t="s">
        <v>8324</v>
      </c>
      <c r="V1735" t="s">
        <v>8346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f>(Table1[[#This Row],[deadline]]/86400)+25569+(-5/24)</f>
        <v>42131.828194444439</v>
      </c>
      <c r="K1736" s="11" t="str">
        <f>TEXT(Table1[[#This Row],[deadline date time serial]],"yyyy")</f>
        <v>2015</v>
      </c>
      <c r="L1736">
        <v>1428454356</v>
      </c>
      <c r="M1736" s="10">
        <f>(Table1[[#This Row],[launched_at]]/86400)+25569+(-5/24)</f>
        <v>42101.828194444439</v>
      </c>
      <c r="N1736" s="9" t="str">
        <f>TEXT(Table1[[#This Row],[launched_at date time serial]], "yyyy")</f>
        <v>2015</v>
      </c>
      <c r="O1736" t="b">
        <v>0</v>
      </c>
      <c r="P1736">
        <v>1</v>
      </c>
      <c r="Q1736" t="b">
        <v>0</v>
      </c>
      <c r="R1736" t="s">
        <v>8292</v>
      </c>
      <c r="S1736" s="5">
        <f>Table1[[#This Row],[pledged]]/Table1[[#This Row],[goal]]</f>
        <v>2.2222222222222223E-4</v>
      </c>
      <c r="T1736" s="6">
        <f>Table1[[#This Row],[pledged]]/Table1[[#This Row],[backers_count]]</f>
        <v>1</v>
      </c>
      <c r="U1736" t="s">
        <v>8324</v>
      </c>
      <c r="V1736" t="s">
        <v>8346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f>(Table1[[#This Row],[deadline]]/86400)+25569+(-5/24)</f>
        <v>42589.605844907404</v>
      </c>
      <c r="K1737" s="11" t="str">
        <f>TEXT(Table1[[#This Row],[deadline date time serial]],"yyyy")</f>
        <v>2016</v>
      </c>
      <c r="L1737">
        <v>1468006345</v>
      </c>
      <c r="M1737" s="10">
        <f>(Table1[[#This Row],[launched_at]]/86400)+25569+(-5/24)</f>
        <v>42559.605844907404</v>
      </c>
      <c r="N1737" s="9" t="str">
        <f>TEXT(Table1[[#This Row],[launched_at date time serial]], "yyyy")</f>
        <v>2016</v>
      </c>
      <c r="O1737" t="b">
        <v>0</v>
      </c>
      <c r="P1737">
        <v>2</v>
      </c>
      <c r="Q1737" t="b">
        <v>0</v>
      </c>
      <c r="R1737" t="s">
        <v>8292</v>
      </c>
      <c r="S1737" s="5">
        <f>Table1[[#This Row],[pledged]]/Table1[[#This Row],[goal]]</f>
        <v>0.11</v>
      </c>
      <c r="T1737" s="6">
        <f>Table1[[#This Row],[pledged]]/Table1[[#This Row],[backers_count]]</f>
        <v>55</v>
      </c>
      <c r="U1737" t="s">
        <v>8324</v>
      </c>
      <c r="V1737" t="s">
        <v>8346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f>(Table1[[#This Row],[deadline]]/86400)+25569+(-5/24)</f>
        <v>42316.694826388884</v>
      </c>
      <c r="K1738" s="11" t="str">
        <f>TEXT(Table1[[#This Row],[deadline date time serial]],"yyyy")</f>
        <v>2015</v>
      </c>
      <c r="L1738">
        <v>1444423233</v>
      </c>
      <c r="M1738" s="10">
        <f>(Table1[[#This Row],[launched_at]]/86400)+25569+(-5/24)</f>
        <v>42286.65315972222</v>
      </c>
      <c r="N1738" s="9" t="str">
        <f>TEXT(Table1[[#This Row],[launched_at date time serial]], "yyyy")</f>
        <v>2015</v>
      </c>
      <c r="O1738" t="b">
        <v>0</v>
      </c>
      <c r="P1738">
        <v>1</v>
      </c>
      <c r="Q1738" t="b">
        <v>0</v>
      </c>
      <c r="R1738" t="s">
        <v>8292</v>
      </c>
      <c r="S1738" s="5">
        <f>Table1[[#This Row],[pledged]]/Table1[[#This Row],[goal]]</f>
        <v>7.3333333333333332E-3</v>
      </c>
      <c r="T1738" s="6">
        <f>Table1[[#This Row],[pledged]]/Table1[[#This Row],[backers_count]]</f>
        <v>22</v>
      </c>
      <c r="U1738" t="s">
        <v>8324</v>
      </c>
      <c r="V1738" t="s">
        <v>8346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f>(Table1[[#This Row],[deadline]]/86400)+25569+(-5/24)</f>
        <v>42205.740648148145</v>
      </c>
      <c r="K1739" s="11" t="str">
        <f>TEXT(Table1[[#This Row],[deadline date time serial]],"yyyy")</f>
        <v>2015</v>
      </c>
      <c r="L1739">
        <v>1434840392</v>
      </c>
      <c r="M1739" s="10">
        <f>(Table1[[#This Row],[launched_at]]/86400)+25569+(-5/24)</f>
        <v>42175.740648148145</v>
      </c>
      <c r="N1739" s="9" t="str">
        <f>TEXT(Table1[[#This Row],[launched_at date time serial]], "yyyy")</f>
        <v>2015</v>
      </c>
      <c r="O1739" t="b">
        <v>0</v>
      </c>
      <c r="P1739">
        <v>15</v>
      </c>
      <c r="Q1739" t="b">
        <v>0</v>
      </c>
      <c r="R1739" t="s">
        <v>8292</v>
      </c>
      <c r="S1739" s="5">
        <f>Table1[[#This Row],[pledged]]/Table1[[#This Row],[goal]]</f>
        <v>0.21249999999999999</v>
      </c>
      <c r="T1739" s="6">
        <f>Table1[[#This Row],[pledged]]/Table1[[#This Row],[backers_count]]</f>
        <v>56.666666666666664</v>
      </c>
      <c r="U1739" t="s">
        <v>8324</v>
      </c>
      <c r="V1739" t="s">
        <v>8346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f>(Table1[[#This Row],[deadline]]/86400)+25569+(-5/24)</f>
        <v>41914.665995370371</v>
      </c>
      <c r="K1740" s="11" t="str">
        <f>TEXT(Table1[[#This Row],[deadline date time serial]],"yyyy")</f>
        <v>2014</v>
      </c>
      <c r="L1740">
        <v>1409691542</v>
      </c>
      <c r="M1740" s="10">
        <f>(Table1[[#This Row],[launched_at]]/86400)+25569+(-5/24)</f>
        <v>41884.665995370371</v>
      </c>
      <c r="N1740" s="9" t="str">
        <f>TEXT(Table1[[#This Row],[launched_at date time serial]], "yyyy")</f>
        <v>2014</v>
      </c>
      <c r="O1740" t="b">
        <v>0</v>
      </c>
      <c r="P1740">
        <v>1</v>
      </c>
      <c r="Q1740" t="b">
        <v>0</v>
      </c>
      <c r="R1740" t="s">
        <v>8292</v>
      </c>
      <c r="S1740" s="5">
        <f>Table1[[#This Row],[pledged]]/Table1[[#This Row],[goal]]</f>
        <v>4.0000000000000001E-3</v>
      </c>
      <c r="T1740" s="6">
        <f>Table1[[#This Row],[pledged]]/Table1[[#This Row],[backers_count]]</f>
        <v>20</v>
      </c>
      <c r="U1740" t="s">
        <v>8324</v>
      </c>
      <c r="V1740" t="s">
        <v>8346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f>(Table1[[#This Row],[deadline]]/86400)+25569+(-5/24)</f>
        <v>42494.624212962961</v>
      </c>
      <c r="K1741" s="11" t="str">
        <f>TEXT(Table1[[#This Row],[deadline date time serial]],"yyyy")</f>
        <v>2016</v>
      </c>
      <c r="L1741">
        <v>1457297932</v>
      </c>
      <c r="M1741" s="10">
        <f>(Table1[[#This Row],[launched_at]]/86400)+25569+(-5/24)</f>
        <v>42435.665879629632</v>
      </c>
      <c r="N1741" s="9" t="str">
        <f>TEXT(Table1[[#This Row],[launched_at date time serial]], "yyyy")</f>
        <v>2016</v>
      </c>
      <c r="O1741" t="b">
        <v>0</v>
      </c>
      <c r="P1741">
        <v>1</v>
      </c>
      <c r="Q1741" t="b">
        <v>0</v>
      </c>
      <c r="R1741" t="s">
        <v>8292</v>
      </c>
      <c r="S1741" s="5">
        <f>Table1[[#This Row],[pledged]]/Table1[[#This Row],[goal]]</f>
        <v>1E-3</v>
      </c>
      <c r="T1741" s="6">
        <f>Table1[[#This Row],[pledged]]/Table1[[#This Row],[backers_count]]</f>
        <v>1</v>
      </c>
      <c r="U1741" t="s">
        <v>8324</v>
      </c>
      <c r="V1741" t="s">
        <v>8346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f>(Table1[[#This Row],[deadline]]/86400)+25569+(-5/24)</f>
        <v>42201.609050925923</v>
      </c>
      <c r="K1742" s="11" t="str">
        <f>TEXT(Table1[[#This Row],[deadline date time serial]],"yyyy")</f>
        <v>2015</v>
      </c>
      <c r="L1742">
        <v>1434483422</v>
      </c>
      <c r="M1742" s="10">
        <f>(Table1[[#This Row],[launched_at]]/86400)+25569+(-5/24)</f>
        <v>42171.609050925923</v>
      </c>
      <c r="N1742" s="9" t="str">
        <f>TEXT(Table1[[#This Row],[launched_at date time serial]], "yyyy")</f>
        <v>2015</v>
      </c>
      <c r="O1742" t="b">
        <v>0</v>
      </c>
      <c r="P1742">
        <v>0</v>
      </c>
      <c r="Q1742" t="b">
        <v>0</v>
      </c>
      <c r="R1742" t="s">
        <v>8292</v>
      </c>
      <c r="S1742" s="5">
        <f>Table1[[#This Row],[pledged]]/Table1[[#This Row],[goal]]</f>
        <v>0</v>
      </c>
      <c r="T1742" s="6" t="e">
        <f>Table1[[#This Row],[pledged]]/Table1[[#This Row],[backers_count]]</f>
        <v>#DIV/0!</v>
      </c>
      <c r="U1742" t="s">
        <v>8324</v>
      </c>
      <c r="V1742" t="s">
        <v>8346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f>(Table1[[#This Row],[deadline]]/86400)+25569+(-5/24)</f>
        <v>42165.419803240737</v>
      </c>
      <c r="K1743" s="11" t="str">
        <f>TEXT(Table1[[#This Row],[deadline date time serial]],"yyyy")</f>
        <v>2015</v>
      </c>
      <c r="L1743">
        <v>1430060671</v>
      </c>
      <c r="M1743" s="10">
        <f>(Table1[[#This Row],[launched_at]]/86400)+25569+(-5/24)</f>
        <v>42120.419803240737</v>
      </c>
      <c r="N1743" s="9" t="str">
        <f>TEXT(Table1[[#This Row],[launched_at date time serial]], "yyyy")</f>
        <v>2015</v>
      </c>
      <c r="O1743" t="b">
        <v>0</v>
      </c>
      <c r="P1743">
        <v>52</v>
      </c>
      <c r="Q1743" t="b">
        <v>1</v>
      </c>
      <c r="R1743" t="s">
        <v>8284</v>
      </c>
      <c r="S1743" s="5">
        <f>Table1[[#This Row],[pledged]]/Table1[[#This Row],[goal]]</f>
        <v>1.1083333333333334</v>
      </c>
      <c r="T1743" s="6">
        <f>Table1[[#This Row],[pledged]]/Table1[[#This Row],[backers_count]]</f>
        <v>25.576923076923077</v>
      </c>
      <c r="U1743" t="s">
        <v>8337</v>
      </c>
      <c r="V1743" t="s">
        <v>8338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f>(Table1[[#This Row],[deadline]]/86400)+25569+(-5/24)</f>
        <v>42742.666666666664</v>
      </c>
      <c r="K1744" s="11" t="str">
        <f>TEXT(Table1[[#This Row],[deadline date time serial]],"yyyy")</f>
        <v>2017</v>
      </c>
      <c r="L1744">
        <v>1481058170</v>
      </c>
      <c r="M1744" s="10">
        <f>(Table1[[#This Row],[launched_at]]/86400)+25569+(-5/24)</f>
        <v>42710.668634259258</v>
      </c>
      <c r="N1744" s="9" t="str">
        <f>TEXT(Table1[[#This Row],[launched_at date time serial]], "yyyy")</f>
        <v>2016</v>
      </c>
      <c r="O1744" t="b">
        <v>0</v>
      </c>
      <c r="P1744">
        <v>34</v>
      </c>
      <c r="Q1744" t="b">
        <v>1</v>
      </c>
      <c r="R1744" t="s">
        <v>8284</v>
      </c>
      <c r="S1744" s="5">
        <f>Table1[[#This Row],[pledged]]/Table1[[#This Row],[goal]]</f>
        <v>1.0874999999999999</v>
      </c>
      <c r="T1744" s="6">
        <f>Table1[[#This Row],[pledged]]/Table1[[#This Row],[backers_count]]</f>
        <v>63.970588235294116</v>
      </c>
      <c r="U1744" t="s">
        <v>8337</v>
      </c>
      <c r="V1744" t="s">
        <v>8338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f>(Table1[[#This Row],[deadline]]/86400)+25569+(-5/24)</f>
        <v>42608.957638888889</v>
      </c>
      <c r="K1745" s="11" t="str">
        <f>TEXT(Table1[[#This Row],[deadline date time serial]],"yyyy")</f>
        <v>2016</v>
      </c>
      <c r="L1745">
        <v>1470348775</v>
      </c>
      <c r="M1745" s="10">
        <f>(Table1[[#This Row],[launched_at]]/86400)+25569+(-5/24)</f>
        <v>42586.717303240737</v>
      </c>
      <c r="N1745" s="9" t="str">
        <f>TEXT(Table1[[#This Row],[launched_at date time serial]], "yyyy")</f>
        <v>2016</v>
      </c>
      <c r="O1745" t="b">
        <v>0</v>
      </c>
      <c r="P1745">
        <v>67</v>
      </c>
      <c r="Q1745" t="b">
        <v>1</v>
      </c>
      <c r="R1745" t="s">
        <v>8284</v>
      </c>
      <c r="S1745" s="5">
        <f>Table1[[#This Row],[pledged]]/Table1[[#This Row],[goal]]</f>
        <v>1.0041666666666667</v>
      </c>
      <c r="T1745" s="6">
        <f>Table1[[#This Row],[pledged]]/Table1[[#This Row],[backers_count]]</f>
        <v>89.925373134328353</v>
      </c>
      <c r="U1745" t="s">
        <v>8337</v>
      </c>
      <c r="V1745" t="s">
        <v>8338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f>(Table1[[#This Row],[deadline]]/86400)+25569+(-5/24)</f>
        <v>42071.355057870365</v>
      </c>
      <c r="K1746" s="11" t="str">
        <f>TEXT(Table1[[#This Row],[deadline date time serial]],"yyyy")</f>
        <v>2015</v>
      </c>
      <c r="L1746">
        <v>1421937077</v>
      </c>
      <c r="M1746" s="10">
        <f>(Table1[[#This Row],[launched_at]]/86400)+25569+(-5/24)</f>
        <v>42026.396724537037</v>
      </c>
      <c r="N1746" s="9" t="str">
        <f>TEXT(Table1[[#This Row],[launched_at date time serial]], "yyyy")</f>
        <v>2015</v>
      </c>
      <c r="O1746" t="b">
        <v>0</v>
      </c>
      <c r="P1746">
        <v>70</v>
      </c>
      <c r="Q1746" t="b">
        <v>1</v>
      </c>
      <c r="R1746" t="s">
        <v>8284</v>
      </c>
      <c r="S1746" s="5">
        <f>Table1[[#This Row],[pledged]]/Table1[[#This Row],[goal]]</f>
        <v>1.1845454545454546</v>
      </c>
      <c r="T1746" s="6">
        <f>Table1[[#This Row],[pledged]]/Table1[[#This Row],[backers_count]]</f>
        <v>93.071428571428569</v>
      </c>
      <c r="U1746" t="s">
        <v>8337</v>
      </c>
      <c r="V1746" t="s">
        <v>8338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f>(Table1[[#This Row],[deadline]]/86400)+25569+(-5/24)</f>
        <v>42725.874999999993</v>
      </c>
      <c r="K1747" s="11" t="str">
        <f>TEXT(Table1[[#This Row],[deadline date time serial]],"yyyy")</f>
        <v>2016</v>
      </c>
      <c r="L1747">
        <v>1479276838</v>
      </c>
      <c r="M1747" s="10">
        <f>(Table1[[#This Row],[launched_at]]/86400)+25569+(-5/24)</f>
        <v>42690.051365740735</v>
      </c>
      <c r="N1747" s="9" t="str">
        <f>TEXT(Table1[[#This Row],[launched_at date time serial]], "yyyy")</f>
        <v>2016</v>
      </c>
      <c r="O1747" t="b">
        <v>0</v>
      </c>
      <c r="P1747">
        <v>89</v>
      </c>
      <c r="Q1747" t="b">
        <v>1</v>
      </c>
      <c r="R1747" t="s">
        <v>8284</v>
      </c>
      <c r="S1747" s="5">
        <f>Table1[[#This Row],[pledged]]/Table1[[#This Row],[goal]]</f>
        <v>1.1401428571428571</v>
      </c>
      <c r="T1747" s="6">
        <f>Table1[[#This Row],[pledged]]/Table1[[#This Row],[backers_count]]</f>
        <v>89.674157303370791</v>
      </c>
      <c r="U1747" t="s">
        <v>8337</v>
      </c>
      <c r="V1747" t="s">
        <v>8338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f>(Table1[[#This Row],[deadline]]/86400)+25569+(-5/24)</f>
        <v>42697.874999999993</v>
      </c>
      <c r="K1748" s="11" t="str">
        <f>TEXT(Table1[[#This Row],[deadline date time serial]],"yyyy")</f>
        <v>2016</v>
      </c>
      <c r="L1748">
        <v>1477368867</v>
      </c>
      <c r="M1748" s="10">
        <f>(Table1[[#This Row],[launched_at]]/86400)+25569+(-5/24)</f>
        <v>42667.968368055554</v>
      </c>
      <c r="N1748" s="9" t="str">
        <f>TEXT(Table1[[#This Row],[launched_at date time serial]], "yyyy")</f>
        <v>2016</v>
      </c>
      <c r="O1748" t="b">
        <v>0</v>
      </c>
      <c r="P1748">
        <v>107</v>
      </c>
      <c r="Q1748" t="b">
        <v>1</v>
      </c>
      <c r="R1748" t="s">
        <v>8284</v>
      </c>
      <c r="S1748" s="5">
        <f>Table1[[#This Row],[pledged]]/Table1[[#This Row],[goal]]</f>
        <v>1.4810000000000001</v>
      </c>
      <c r="T1748" s="6">
        <f>Table1[[#This Row],[pledged]]/Table1[[#This Row],[backers_count]]</f>
        <v>207.61682242990653</v>
      </c>
      <c r="U1748" t="s">
        <v>8337</v>
      </c>
      <c r="V1748" t="s">
        <v>8338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f>(Table1[[#This Row],[deadline]]/86400)+25569+(-5/24)</f>
        <v>42321.416666666664</v>
      </c>
      <c r="K1749" s="11" t="str">
        <f>TEXT(Table1[[#This Row],[deadline date time serial]],"yyyy")</f>
        <v>2015</v>
      </c>
      <c r="L1749">
        <v>1444904830</v>
      </c>
      <c r="M1749" s="10">
        <f>(Table1[[#This Row],[launched_at]]/86400)+25569+(-5/24)</f>
        <v>42292.22719907407</v>
      </c>
      <c r="N1749" s="9" t="str">
        <f>TEXT(Table1[[#This Row],[launched_at date time serial]], "yyyy")</f>
        <v>2015</v>
      </c>
      <c r="O1749" t="b">
        <v>0</v>
      </c>
      <c r="P1749">
        <v>159</v>
      </c>
      <c r="Q1749" t="b">
        <v>1</v>
      </c>
      <c r="R1749" t="s">
        <v>8284</v>
      </c>
      <c r="S1749" s="5">
        <f>Table1[[#This Row],[pledged]]/Table1[[#This Row],[goal]]</f>
        <v>1.0495555555555556</v>
      </c>
      <c r="T1749" s="6">
        <f>Table1[[#This Row],[pledged]]/Table1[[#This Row],[backers_count]]</f>
        <v>59.408805031446541</v>
      </c>
      <c r="U1749" t="s">
        <v>8337</v>
      </c>
      <c r="V1749" t="s">
        <v>8338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f>(Table1[[#This Row],[deadline]]/86400)+25569+(-5/24)</f>
        <v>42249.742395833331</v>
      </c>
      <c r="K1750" s="11" t="str">
        <f>TEXT(Table1[[#This Row],[deadline date time serial]],"yyyy")</f>
        <v>2015</v>
      </c>
      <c r="L1750">
        <v>1438642143</v>
      </c>
      <c r="M1750" s="10">
        <f>(Table1[[#This Row],[launched_at]]/86400)+25569+(-5/24)</f>
        <v>42219.742395833331</v>
      </c>
      <c r="N1750" s="9" t="str">
        <f>TEXT(Table1[[#This Row],[launched_at date time serial]], "yyyy")</f>
        <v>2015</v>
      </c>
      <c r="O1750" t="b">
        <v>0</v>
      </c>
      <c r="P1750">
        <v>181</v>
      </c>
      <c r="Q1750" t="b">
        <v>1</v>
      </c>
      <c r="R1750" t="s">
        <v>8284</v>
      </c>
      <c r="S1750" s="5">
        <f>Table1[[#This Row],[pledged]]/Table1[[#This Row],[goal]]</f>
        <v>1.29948</v>
      </c>
      <c r="T1750" s="6">
        <f>Table1[[#This Row],[pledged]]/Table1[[#This Row],[backers_count]]</f>
        <v>358.97237569060775</v>
      </c>
      <c r="U1750" t="s">
        <v>8337</v>
      </c>
      <c r="V1750" t="s">
        <v>8338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f>(Table1[[#This Row],[deadline]]/86400)+25569+(-5/24)</f>
        <v>42795.583333333336</v>
      </c>
      <c r="K1751" s="11" t="str">
        <f>TEXT(Table1[[#This Row],[deadline date time serial]],"yyyy")</f>
        <v>2017</v>
      </c>
      <c r="L1751">
        <v>1485213921</v>
      </c>
      <c r="M1751" s="10">
        <f>(Table1[[#This Row],[launched_at]]/86400)+25569+(-5/24)</f>
        <v>42758.767604166664</v>
      </c>
      <c r="N1751" s="9" t="str">
        <f>TEXT(Table1[[#This Row],[launched_at date time serial]], "yyyy")</f>
        <v>2017</v>
      </c>
      <c r="O1751" t="b">
        <v>0</v>
      </c>
      <c r="P1751">
        <v>131</v>
      </c>
      <c r="Q1751" t="b">
        <v>1</v>
      </c>
      <c r="R1751" t="s">
        <v>8284</v>
      </c>
      <c r="S1751" s="5">
        <f>Table1[[#This Row],[pledged]]/Table1[[#This Row],[goal]]</f>
        <v>1.2348756218905472</v>
      </c>
      <c r="T1751" s="6">
        <f>Table1[[#This Row],[pledged]]/Table1[[#This Row],[backers_count]]</f>
        <v>94.736641221374043</v>
      </c>
      <c r="U1751" t="s">
        <v>8337</v>
      </c>
      <c r="V1751" t="s">
        <v>8338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f>(Table1[[#This Row],[deadline]]/86400)+25569+(-5/24)</f>
        <v>42479.628518518519</v>
      </c>
      <c r="K1752" s="11" t="str">
        <f>TEXT(Table1[[#This Row],[deadline date time serial]],"yyyy")</f>
        <v>2016</v>
      </c>
      <c r="L1752">
        <v>1458936304</v>
      </c>
      <c r="M1752" s="10">
        <f>(Table1[[#This Row],[launched_at]]/86400)+25569+(-5/24)</f>
        <v>42454.628518518519</v>
      </c>
      <c r="N1752" s="9" t="str">
        <f>TEXT(Table1[[#This Row],[launched_at date time serial]], "yyyy")</f>
        <v>2016</v>
      </c>
      <c r="O1752" t="b">
        <v>0</v>
      </c>
      <c r="P1752">
        <v>125</v>
      </c>
      <c r="Q1752" t="b">
        <v>1</v>
      </c>
      <c r="R1752" t="s">
        <v>8284</v>
      </c>
      <c r="S1752" s="5">
        <f>Table1[[#This Row],[pledged]]/Table1[[#This Row],[goal]]</f>
        <v>2.0162</v>
      </c>
      <c r="T1752" s="6">
        <f>Table1[[#This Row],[pledged]]/Table1[[#This Row],[backers_count]]</f>
        <v>80.647999999999996</v>
      </c>
      <c r="U1752" t="s">
        <v>8337</v>
      </c>
      <c r="V1752" t="s">
        <v>8338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f>(Table1[[#This Row],[deadline]]/86400)+25569+(-5/24)</f>
        <v>42082.5315162037</v>
      </c>
      <c r="K1753" s="11" t="str">
        <f>TEXT(Table1[[#This Row],[deadline date time serial]],"yyyy")</f>
        <v>2015</v>
      </c>
      <c r="L1753">
        <v>1424198723</v>
      </c>
      <c r="M1753" s="10">
        <f>(Table1[[#This Row],[launched_at]]/86400)+25569+(-5/24)</f>
        <v>42052.573182870365</v>
      </c>
      <c r="N1753" s="9" t="str">
        <f>TEXT(Table1[[#This Row],[launched_at date time serial]], "yyyy")</f>
        <v>2015</v>
      </c>
      <c r="O1753" t="b">
        <v>0</v>
      </c>
      <c r="P1753">
        <v>61</v>
      </c>
      <c r="Q1753" t="b">
        <v>1</v>
      </c>
      <c r="R1753" t="s">
        <v>8284</v>
      </c>
      <c r="S1753" s="5">
        <f>Table1[[#This Row],[pledged]]/Table1[[#This Row],[goal]]</f>
        <v>1.0289999999999999</v>
      </c>
      <c r="T1753" s="6">
        <f>Table1[[#This Row],[pledged]]/Table1[[#This Row],[backers_count]]</f>
        <v>168.68852459016392</v>
      </c>
      <c r="U1753" t="s">
        <v>8337</v>
      </c>
      <c r="V1753" t="s">
        <v>8338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f>(Table1[[#This Row],[deadline]]/86400)+25569+(-5/24)</f>
        <v>42657.044930555552</v>
      </c>
      <c r="K1754" s="11" t="str">
        <f>TEXT(Table1[[#This Row],[deadline date time serial]],"yyyy")</f>
        <v>2016</v>
      </c>
      <c r="L1754">
        <v>1473833082</v>
      </c>
      <c r="M1754" s="10">
        <f>(Table1[[#This Row],[launched_at]]/86400)+25569+(-5/24)</f>
        <v>42627.044930555552</v>
      </c>
      <c r="N1754" s="9" t="str">
        <f>TEXT(Table1[[#This Row],[launched_at date time serial]], "yyyy")</f>
        <v>2016</v>
      </c>
      <c r="O1754" t="b">
        <v>0</v>
      </c>
      <c r="P1754">
        <v>90</v>
      </c>
      <c r="Q1754" t="b">
        <v>1</v>
      </c>
      <c r="R1754" t="s">
        <v>8284</v>
      </c>
      <c r="S1754" s="5">
        <f>Table1[[#This Row],[pledged]]/Table1[[#This Row],[goal]]</f>
        <v>2.6016666666666666</v>
      </c>
      <c r="T1754" s="6">
        <f>Table1[[#This Row],[pledged]]/Table1[[#This Row],[backers_count]]</f>
        <v>34.68888888888889</v>
      </c>
      <c r="U1754" t="s">
        <v>8337</v>
      </c>
      <c r="V1754" t="s">
        <v>8338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f>(Table1[[#This Row],[deadline]]/86400)+25569+(-5/24)</f>
        <v>42450.499629629623</v>
      </c>
      <c r="K1755" s="11" t="str">
        <f>TEXT(Table1[[#This Row],[deadline date time serial]],"yyyy")</f>
        <v>2016</v>
      </c>
      <c r="L1755">
        <v>1455991168</v>
      </c>
      <c r="M1755" s="10">
        <f>(Table1[[#This Row],[launched_at]]/86400)+25569+(-5/24)</f>
        <v>42420.541296296295</v>
      </c>
      <c r="N1755" s="9" t="str">
        <f>TEXT(Table1[[#This Row],[launched_at date time serial]], "yyyy")</f>
        <v>2016</v>
      </c>
      <c r="O1755" t="b">
        <v>0</v>
      </c>
      <c r="P1755">
        <v>35</v>
      </c>
      <c r="Q1755" t="b">
        <v>1</v>
      </c>
      <c r="R1755" t="s">
        <v>8284</v>
      </c>
      <c r="S1755" s="5">
        <f>Table1[[#This Row],[pledged]]/Table1[[#This Row],[goal]]</f>
        <v>1.08</v>
      </c>
      <c r="T1755" s="6">
        <f>Table1[[#This Row],[pledged]]/Table1[[#This Row],[backers_count]]</f>
        <v>462.85714285714283</v>
      </c>
      <c r="U1755" t="s">
        <v>8337</v>
      </c>
      <c r="V1755" t="s">
        <v>8338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f>(Table1[[#This Row],[deadline]]/86400)+25569+(-5/24)</f>
        <v>42097.626770833333</v>
      </c>
      <c r="K1756" s="11" t="str">
        <f>TEXT(Table1[[#This Row],[deadline date time serial]],"yyyy")</f>
        <v>2015</v>
      </c>
      <c r="L1756">
        <v>1425502953</v>
      </c>
      <c r="M1756" s="10">
        <f>(Table1[[#This Row],[launched_at]]/86400)+25569+(-5/24)</f>
        <v>42067.668437499997</v>
      </c>
      <c r="N1756" s="9" t="str">
        <f>TEXT(Table1[[#This Row],[launched_at date time serial]], "yyyy")</f>
        <v>2015</v>
      </c>
      <c r="O1756" t="b">
        <v>0</v>
      </c>
      <c r="P1756">
        <v>90</v>
      </c>
      <c r="Q1756" t="b">
        <v>1</v>
      </c>
      <c r="R1756" t="s">
        <v>8284</v>
      </c>
      <c r="S1756" s="5">
        <f>Table1[[#This Row],[pledged]]/Table1[[#This Row],[goal]]</f>
        <v>1.1052941176470588</v>
      </c>
      <c r="T1756" s="6">
        <f>Table1[[#This Row],[pledged]]/Table1[[#This Row],[backers_count]]</f>
        <v>104.38888888888889</v>
      </c>
      <c r="U1756" t="s">
        <v>8337</v>
      </c>
      <c r="V1756" t="s">
        <v>8338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f>(Table1[[#This Row],[deadline]]/86400)+25569+(-5/24)</f>
        <v>42282.580567129626</v>
      </c>
      <c r="K1757" s="11" t="str">
        <f>TEXT(Table1[[#This Row],[deadline date time serial]],"yyyy")</f>
        <v>2015</v>
      </c>
      <c r="L1757">
        <v>1441479361</v>
      </c>
      <c r="M1757" s="10">
        <f>(Table1[[#This Row],[launched_at]]/86400)+25569+(-5/24)</f>
        <v>42252.580567129626</v>
      </c>
      <c r="N1757" s="9" t="str">
        <f>TEXT(Table1[[#This Row],[launched_at date time serial]], "yyyy")</f>
        <v>2015</v>
      </c>
      <c r="O1757" t="b">
        <v>0</v>
      </c>
      <c r="P1757">
        <v>4</v>
      </c>
      <c r="Q1757" t="b">
        <v>1</v>
      </c>
      <c r="R1757" t="s">
        <v>8284</v>
      </c>
      <c r="S1757" s="5">
        <f>Table1[[#This Row],[pledged]]/Table1[[#This Row],[goal]]</f>
        <v>1.2</v>
      </c>
      <c r="T1757" s="6">
        <f>Table1[[#This Row],[pledged]]/Table1[[#This Row],[backers_count]]</f>
        <v>7.5</v>
      </c>
      <c r="U1757" t="s">
        <v>8337</v>
      </c>
      <c r="V1757" t="s">
        <v>8338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f>(Table1[[#This Row],[deadline]]/86400)+25569+(-5/24)</f>
        <v>42610.959131944437</v>
      </c>
      <c r="K1758" s="11" t="str">
        <f>TEXT(Table1[[#This Row],[deadline date time serial]],"yyyy")</f>
        <v>2016</v>
      </c>
      <c r="L1758">
        <v>1468987269</v>
      </c>
      <c r="M1758" s="10">
        <f>(Table1[[#This Row],[launched_at]]/86400)+25569+(-5/24)</f>
        <v>42570.959131944437</v>
      </c>
      <c r="N1758" s="9" t="str">
        <f>TEXT(Table1[[#This Row],[launched_at date time serial]], "yyyy")</f>
        <v>2016</v>
      </c>
      <c r="O1758" t="b">
        <v>0</v>
      </c>
      <c r="P1758">
        <v>120</v>
      </c>
      <c r="Q1758" t="b">
        <v>1</v>
      </c>
      <c r="R1758" t="s">
        <v>8284</v>
      </c>
      <c r="S1758" s="5">
        <f>Table1[[#This Row],[pledged]]/Table1[[#This Row],[goal]]</f>
        <v>1.0282909090909091</v>
      </c>
      <c r="T1758" s="6">
        <f>Table1[[#This Row],[pledged]]/Table1[[#This Row],[backers_count]]</f>
        <v>47.13</v>
      </c>
      <c r="U1758" t="s">
        <v>8337</v>
      </c>
      <c r="V1758" t="s">
        <v>8338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f>(Table1[[#This Row],[deadline]]/86400)+25569+(-5/24)</f>
        <v>42763.603472222218</v>
      </c>
      <c r="K1759" s="11" t="str">
        <f>TEXT(Table1[[#This Row],[deadline date time serial]],"yyyy")</f>
        <v>2017</v>
      </c>
      <c r="L1759">
        <v>1483041083</v>
      </c>
      <c r="M1759" s="10">
        <f>(Table1[[#This Row],[launched_at]]/86400)+25569+(-5/24)</f>
        <v>42733.619016203702</v>
      </c>
      <c r="N1759" s="9" t="str">
        <f>TEXT(Table1[[#This Row],[launched_at date time serial]], "yyyy")</f>
        <v>2016</v>
      </c>
      <c r="O1759" t="b">
        <v>0</v>
      </c>
      <c r="P1759">
        <v>14</v>
      </c>
      <c r="Q1759" t="b">
        <v>1</v>
      </c>
      <c r="R1759" t="s">
        <v>8284</v>
      </c>
      <c r="S1759" s="5">
        <f>Table1[[#This Row],[pledged]]/Table1[[#This Row],[goal]]</f>
        <v>1.1599999999999999</v>
      </c>
      <c r="T1759" s="6">
        <f>Table1[[#This Row],[pledged]]/Table1[[#This Row],[backers_count]]</f>
        <v>414.28571428571428</v>
      </c>
      <c r="U1759" t="s">
        <v>8337</v>
      </c>
      <c r="V1759" t="s">
        <v>8338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f>(Table1[[#This Row],[deadline]]/86400)+25569+(-5/24)</f>
        <v>42565.74759259259</v>
      </c>
      <c r="K1760" s="11" t="str">
        <f>TEXT(Table1[[#This Row],[deadline date time serial]],"yyyy")</f>
        <v>2016</v>
      </c>
      <c r="L1760">
        <v>1463352992</v>
      </c>
      <c r="M1760" s="10">
        <f>(Table1[[#This Row],[launched_at]]/86400)+25569+(-5/24)</f>
        <v>42505.74759259259</v>
      </c>
      <c r="N1760" s="9" t="str">
        <f>TEXT(Table1[[#This Row],[launched_at date time serial]], "yyyy")</f>
        <v>2016</v>
      </c>
      <c r="O1760" t="b">
        <v>0</v>
      </c>
      <c r="P1760">
        <v>27</v>
      </c>
      <c r="Q1760" t="b">
        <v>1</v>
      </c>
      <c r="R1760" t="s">
        <v>8284</v>
      </c>
      <c r="S1760" s="5">
        <f>Table1[[#This Row],[pledged]]/Table1[[#This Row],[goal]]</f>
        <v>1.147</v>
      </c>
      <c r="T1760" s="6">
        <f>Table1[[#This Row],[pledged]]/Table1[[#This Row],[backers_count]]</f>
        <v>42.481481481481481</v>
      </c>
      <c r="U1760" t="s">
        <v>8337</v>
      </c>
      <c r="V1760" t="s">
        <v>8338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f>(Table1[[#This Row],[deadline]]/86400)+25569+(-5/24)</f>
        <v>42088.579039351847</v>
      </c>
      <c r="K1761" s="11" t="str">
        <f>TEXT(Table1[[#This Row],[deadline date time serial]],"yyyy")</f>
        <v>2015</v>
      </c>
      <c r="L1761">
        <v>1425585229</v>
      </c>
      <c r="M1761" s="10">
        <f>(Table1[[#This Row],[launched_at]]/86400)+25569+(-5/24)</f>
        <v>42068.620706018519</v>
      </c>
      <c r="N1761" s="9" t="str">
        <f>TEXT(Table1[[#This Row],[launched_at date time serial]], "yyyy")</f>
        <v>2015</v>
      </c>
      <c r="O1761" t="b">
        <v>0</v>
      </c>
      <c r="P1761">
        <v>49</v>
      </c>
      <c r="Q1761" t="b">
        <v>1</v>
      </c>
      <c r="R1761" t="s">
        <v>8284</v>
      </c>
      <c r="S1761" s="5">
        <f>Table1[[#This Row],[pledged]]/Table1[[#This Row],[goal]]</f>
        <v>1.0660000000000001</v>
      </c>
      <c r="T1761" s="6">
        <f>Table1[[#This Row],[pledged]]/Table1[[#This Row],[backers_count]]</f>
        <v>108.77551020408163</v>
      </c>
      <c r="U1761" t="s">
        <v>8337</v>
      </c>
      <c r="V1761" t="s">
        <v>8338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f>(Table1[[#This Row],[deadline]]/86400)+25569+(-5/24)</f>
        <v>42425.464270833334</v>
      </c>
      <c r="K1762" s="11" t="str">
        <f>TEXT(Table1[[#This Row],[deadline date time serial]],"yyyy")</f>
        <v>2016</v>
      </c>
      <c r="L1762">
        <v>1454688513</v>
      </c>
      <c r="M1762" s="10">
        <f>(Table1[[#This Row],[launched_at]]/86400)+25569+(-5/24)</f>
        <v>42405.464270833334</v>
      </c>
      <c r="N1762" s="9" t="str">
        <f>TEXT(Table1[[#This Row],[launched_at date time serial]], "yyyy")</f>
        <v>2016</v>
      </c>
      <c r="O1762" t="b">
        <v>0</v>
      </c>
      <c r="P1762">
        <v>102</v>
      </c>
      <c r="Q1762" t="b">
        <v>1</v>
      </c>
      <c r="R1762" t="s">
        <v>8284</v>
      </c>
      <c r="S1762" s="5">
        <f>Table1[[#This Row],[pledged]]/Table1[[#This Row],[goal]]</f>
        <v>1.6544000000000001</v>
      </c>
      <c r="T1762" s="6">
        <f>Table1[[#This Row],[pledged]]/Table1[[#This Row],[backers_count]]</f>
        <v>81.098039215686271</v>
      </c>
      <c r="U1762" t="s">
        <v>8337</v>
      </c>
      <c r="V1762" t="s">
        <v>8338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f>(Table1[[#This Row],[deadline]]/86400)+25569+(-5/24)</f>
        <v>42259.359490740739</v>
      </c>
      <c r="K1763" s="11" t="str">
        <f>TEXT(Table1[[#This Row],[deadline date time serial]],"yyyy")</f>
        <v>2015</v>
      </c>
      <c r="L1763">
        <v>1437745060</v>
      </c>
      <c r="M1763" s="10">
        <f>(Table1[[#This Row],[launched_at]]/86400)+25569+(-5/24)</f>
        <v>42209.359490740739</v>
      </c>
      <c r="N1763" s="9" t="str">
        <f>TEXT(Table1[[#This Row],[launched_at date time serial]], "yyyy")</f>
        <v>2015</v>
      </c>
      <c r="O1763" t="b">
        <v>0</v>
      </c>
      <c r="P1763">
        <v>3</v>
      </c>
      <c r="Q1763" t="b">
        <v>1</v>
      </c>
      <c r="R1763" t="s">
        <v>8284</v>
      </c>
      <c r="S1763" s="5">
        <f>Table1[[#This Row],[pledged]]/Table1[[#This Row],[goal]]</f>
        <v>1.55</v>
      </c>
      <c r="T1763" s="6">
        <f>Table1[[#This Row],[pledged]]/Table1[[#This Row],[backers_count]]</f>
        <v>51.666666666666664</v>
      </c>
      <c r="U1763" t="s">
        <v>8337</v>
      </c>
      <c r="V1763" t="s">
        <v>8338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f>(Table1[[#This Row],[deadline]]/86400)+25569+(-5/24)</f>
        <v>42440.773668981477</v>
      </c>
      <c r="K1764" s="11" t="str">
        <f>TEXT(Table1[[#This Row],[deadline date time serial]],"yyyy")</f>
        <v>2016</v>
      </c>
      <c r="L1764">
        <v>1455147245</v>
      </c>
      <c r="M1764" s="10">
        <f>(Table1[[#This Row],[launched_at]]/86400)+25569+(-5/24)</f>
        <v>42410.773668981477</v>
      </c>
      <c r="N1764" s="9" t="str">
        <f>TEXT(Table1[[#This Row],[launched_at date time serial]], "yyyy")</f>
        <v>2016</v>
      </c>
      <c r="O1764" t="b">
        <v>0</v>
      </c>
      <c r="P1764">
        <v>25</v>
      </c>
      <c r="Q1764" t="b">
        <v>1</v>
      </c>
      <c r="R1764" t="s">
        <v>8284</v>
      </c>
      <c r="S1764" s="5">
        <f>Table1[[#This Row],[pledged]]/Table1[[#This Row],[goal]]</f>
        <v>8.85</v>
      </c>
      <c r="T1764" s="6">
        <f>Table1[[#This Row],[pledged]]/Table1[[#This Row],[backers_count]]</f>
        <v>35.4</v>
      </c>
      <c r="U1764" t="s">
        <v>8337</v>
      </c>
      <c r="V1764" t="s">
        <v>8338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f>(Table1[[#This Row],[deadline]]/86400)+25569+(-5/24)</f>
        <v>42666.660185185181</v>
      </c>
      <c r="K1765" s="11" t="str">
        <f>TEXT(Table1[[#This Row],[deadline date time serial]],"yyyy")</f>
        <v>2016</v>
      </c>
      <c r="L1765">
        <v>1474663840</v>
      </c>
      <c r="M1765" s="10">
        <f>(Table1[[#This Row],[launched_at]]/86400)+25569+(-5/24)</f>
        <v>42636.660185185181</v>
      </c>
      <c r="N1765" s="9" t="str">
        <f>TEXT(Table1[[#This Row],[launched_at date time serial]], "yyyy")</f>
        <v>2016</v>
      </c>
      <c r="O1765" t="b">
        <v>0</v>
      </c>
      <c r="P1765">
        <v>118</v>
      </c>
      <c r="Q1765" t="b">
        <v>1</v>
      </c>
      <c r="R1765" t="s">
        <v>8284</v>
      </c>
      <c r="S1765" s="5">
        <f>Table1[[#This Row],[pledged]]/Table1[[#This Row],[goal]]</f>
        <v>1.0190833333333333</v>
      </c>
      <c r="T1765" s="6">
        <f>Table1[[#This Row],[pledged]]/Table1[[#This Row],[backers_count]]</f>
        <v>103.63559322033899</v>
      </c>
      <c r="U1765" t="s">
        <v>8337</v>
      </c>
      <c r="V1765" t="s">
        <v>8338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f>(Table1[[#This Row],[deadline]]/86400)+25569+(-5/24)</f>
        <v>41854.27753472222</v>
      </c>
      <c r="K1766" s="11" t="str">
        <f>TEXT(Table1[[#This Row],[deadline date time serial]],"yyyy")</f>
        <v>2014</v>
      </c>
      <c r="L1766">
        <v>1404560379</v>
      </c>
      <c r="M1766" s="10">
        <f>(Table1[[#This Row],[launched_at]]/86400)+25569+(-5/24)</f>
        <v>41825.27753472222</v>
      </c>
      <c r="N1766" s="9" t="str">
        <f>TEXT(Table1[[#This Row],[launched_at date time serial]], "yyyy")</f>
        <v>2014</v>
      </c>
      <c r="O1766" t="b">
        <v>1</v>
      </c>
      <c r="P1766">
        <v>39</v>
      </c>
      <c r="Q1766" t="b">
        <v>0</v>
      </c>
      <c r="R1766" t="s">
        <v>8284</v>
      </c>
      <c r="S1766" s="5">
        <f>Table1[[#This Row],[pledged]]/Table1[[#This Row],[goal]]</f>
        <v>0.19600000000000001</v>
      </c>
      <c r="T1766" s="6">
        <f>Table1[[#This Row],[pledged]]/Table1[[#This Row],[backers_count]]</f>
        <v>55.282051282051285</v>
      </c>
      <c r="U1766" t="s">
        <v>8337</v>
      </c>
      <c r="V1766" t="s">
        <v>8338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f>(Table1[[#This Row],[deadline]]/86400)+25569+(-5/24)</f>
        <v>41864.772129629629</v>
      </c>
      <c r="K1767" s="11" t="str">
        <f>TEXT(Table1[[#This Row],[deadline date time serial]],"yyyy")</f>
        <v>2014</v>
      </c>
      <c r="L1767">
        <v>1405380712</v>
      </c>
      <c r="M1767" s="10">
        <f>(Table1[[#This Row],[launched_at]]/86400)+25569+(-5/24)</f>
        <v>41834.772129629629</v>
      </c>
      <c r="N1767" s="9" t="str">
        <f>TEXT(Table1[[#This Row],[launched_at date time serial]], "yyyy")</f>
        <v>2014</v>
      </c>
      <c r="O1767" t="b">
        <v>1</v>
      </c>
      <c r="P1767">
        <v>103</v>
      </c>
      <c r="Q1767" t="b">
        <v>0</v>
      </c>
      <c r="R1767" t="s">
        <v>8284</v>
      </c>
      <c r="S1767" s="5">
        <f>Table1[[#This Row],[pledged]]/Table1[[#This Row],[goal]]</f>
        <v>0.59467839999999994</v>
      </c>
      <c r="T1767" s="6">
        <f>Table1[[#This Row],[pledged]]/Table1[[#This Row],[backers_count]]</f>
        <v>72.16970873786407</v>
      </c>
      <c r="U1767" t="s">
        <v>8337</v>
      </c>
      <c r="V1767" t="s">
        <v>8338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f>(Table1[[#This Row],[deadline]]/86400)+25569+(-5/24)</f>
        <v>41876.65148148148</v>
      </c>
      <c r="K1768" s="11" t="str">
        <f>TEXT(Table1[[#This Row],[deadline date time serial]],"yyyy")</f>
        <v>2014</v>
      </c>
      <c r="L1768">
        <v>1407184688</v>
      </c>
      <c r="M1768" s="10">
        <f>(Table1[[#This Row],[launched_at]]/86400)+25569+(-5/24)</f>
        <v>41855.65148148148</v>
      </c>
      <c r="N1768" s="9" t="str">
        <f>TEXT(Table1[[#This Row],[launched_at date time serial]], "yyyy")</f>
        <v>2014</v>
      </c>
      <c r="O1768" t="b">
        <v>1</v>
      </c>
      <c r="P1768">
        <v>0</v>
      </c>
      <c r="Q1768" t="b">
        <v>0</v>
      </c>
      <c r="R1768" t="s">
        <v>8284</v>
      </c>
      <c r="S1768" s="5">
        <f>Table1[[#This Row],[pledged]]/Table1[[#This Row],[goal]]</f>
        <v>0</v>
      </c>
      <c r="T1768" s="6" t="e">
        <f>Table1[[#This Row],[pledged]]/Table1[[#This Row],[backers_count]]</f>
        <v>#DIV/0!</v>
      </c>
      <c r="U1768" t="s">
        <v>8337</v>
      </c>
      <c r="V1768" t="s">
        <v>8338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f>(Table1[[#This Row],[deadline]]/86400)+25569+(-5/24)</f>
        <v>41854.450046296297</v>
      </c>
      <c r="K1769" s="11" t="str">
        <f>TEXT(Table1[[#This Row],[deadline date time serial]],"yyyy")</f>
        <v>2014</v>
      </c>
      <c r="L1769">
        <v>1404488884</v>
      </c>
      <c r="M1769" s="10">
        <f>(Table1[[#This Row],[launched_at]]/86400)+25569+(-5/24)</f>
        <v>41824.450046296297</v>
      </c>
      <c r="N1769" s="9" t="str">
        <f>TEXT(Table1[[#This Row],[launched_at date time serial]], "yyyy")</f>
        <v>2014</v>
      </c>
      <c r="O1769" t="b">
        <v>1</v>
      </c>
      <c r="P1769">
        <v>39</v>
      </c>
      <c r="Q1769" t="b">
        <v>0</v>
      </c>
      <c r="R1769" t="s">
        <v>8284</v>
      </c>
      <c r="S1769" s="5">
        <f>Table1[[#This Row],[pledged]]/Table1[[#This Row],[goal]]</f>
        <v>0.4572</v>
      </c>
      <c r="T1769" s="6">
        <f>Table1[[#This Row],[pledged]]/Table1[[#This Row],[backers_count]]</f>
        <v>58.615384615384613</v>
      </c>
      <c r="U1769" t="s">
        <v>8337</v>
      </c>
      <c r="V1769" t="s">
        <v>8338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f>(Table1[[#This Row],[deadline]]/86400)+25569+(-5/24)</f>
        <v>41909.352361111109</v>
      </c>
      <c r="K1770" s="11" t="str">
        <f>TEXT(Table1[[#This Row],[deadline date time serial]],"yyyy")</f>
        <v>2014</v>
      </c>
      <c r="L1770">
        <v>1406640444</v>
      </c>
      <c r="M1770" s="10">
        <f>(Table1[[#This Row],[launched_at]]/86400)+25569+(-5/24)</f>
        <v>41849.352361111109</v>
      </c>
      <c r="N1770" s="9" t="str">
        <f>TEXT(Table1[[#This Row],[launched_at date time serial]], "yyyy")</f>
        <v>2014</v>
      </c>
      <c r="O1770" t="b">
        <v>1</v>
      </c>
      <c r="P1770">
        <v>15</v>
      </c>
      <c r="Q1770" t="b">
        <v>0</v>
      </c>
      <c r="R1770" t="s">
        <v>8284</v>
      </c>
      <c r="S1770" s="5">
        <f>Table1[[#This Row],[pledged]]/Table1[[#This Row],[goal]]</f>
        <v>3.7400000000000003E-2</v>
      </c>
      <c r="T1770" s="6">
        <f>Table1[[#This Row],[pledged]]/Table1[[#This Row],[backers_count]]</f>
        <v>12.466666666666667</v>
      </c>
      <c r="U1770" t="s">
        <v>8337</v>
      </c>
      <c r="V1770" t="s">
        <v>8338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f>(Table1[[#This Row],[deadline]]/86400)+25569+(-5/24)</f>
        <v>42017.610636574071</v>
      </c>
      <c r="K1771" s="11" t="str">
        <f>TEXT(Table1[[#This Row],[deadline date time serial]],"yyyy")</f>
        <v>2015</v>
      </c>
      <c r="L1771">
        <v>1418585959</v>
      </c>
      <c r="M1771" s="10">
        <f>(Table1[[#This Row],[launched_at]]/86400)+25569+(-5/24)</f>
        <v>41987.610636574071</v>
      </c>
      <c r="N1771" s="9" t="str">
        <f>TEXT(Table1[[#This Row],[launched_at date time serial]], "yyyy")</f>
        <v>2014</v>
      </c>
      <c r="O1771" t="b">
        <v>1</v>
      </c>
      <c r="P1771">
        <v>22</v>
      </c>
      <c r="Q1771" t="b">
        <v>0</v>
      </c>
      <c r="R1771" t="s">
        <v>8284</v>
      </c>
      <c r="S1771" s="5">
        <f>Table1[[#This Row],[pledged]]/Table1[[#This Row],[goal]]</f>
        <v>2.7025E-2</v>
      </c>
      <c r="T1771" s="6">
        <f>Table1[[#This Row],[pledged]]/Table1[[#This Row],[backers_count]]</f>
        <v>49.136363636363633</v>
      </c>
      <c r="U1771" t="s">
        <v>8337</v>
      </c>
      <c r="V1771" t="s">
        <v>8338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f>(Table1[[#This Row],[deadline]]/86400)+25569+(-5/24)</f>
        <v>41926.571689814817</v>
      </c>
      <c r="K1772" s="11" t="str">
        <f>TEXT(Table1[[#This Row],[deadline date time serial]],"yyyy")</f>
        <v>2014</v>
      </c>
      <c r="L1772">
        <v>1410288194</v>
      </c>
      <c r="M1772" s="10">
        <f>(Table1[[#This Row],[launched_at]]/86400)+25569+(-5/24)</f>
        <v>41891.571689814817</v>
      </c>
      <c r="N1772" s="9" t="str">
        <f>TEXT(Table1[[#This Row],[launched_at date time serial]], "yyyy")</f>
        <v>2014</v>
      </c>
      <c r="O1772" t="b">
        <v>1</v>
      </c>
      <c r="P1772">
        <v>92</v>
      </c>
      <c r="Q1772" t="b">
        <v>0</v>
      </c>
      <c r="R1772" t="s">
        <v>8284</v>
      </c>
      <c r="S1772" s="5">
        <f>Table1[[#This Row],[pledged]]/Table1[[#This Row],[goal]]</f>
        <v>0.56514285714285717</v>
      </c>
      <c r="T1772" s="6">
        <f>Table1[[#This Row],[pledged]]/Table1[[#This Row],[backers_count]]</f>
        <v>150.5</v>
      </c>
      <c r="U1772" t="s">
        <v>8337</v>
      </c>
      <c r="V1772" t="s">
        <v>8338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f>(Table1[[#This Row],[deadline]]/86400)+25569+(-5/24)</f>
        <v>41935.771296296291</v>
      </c>
      <c r="K1773" s="11" t="str">
        <f>TEXT(Table1[[#This Row],[deadline date time serial]],"yyyy")</f>
        <v>2014</v>
      </c>
      <c r="L1773">
        <v>1411515040</v>
      </c>
      <c r="M1773" s="10">
        <f>(Table1[[#This Row],[launched_at]]/86400)+25569+(-5/24)</f>
        <v>41905.771296296291</v>
      </c>
      <c r="N1773" s="9" t="str">
        <f>TEXT(Table1[[#This Row],[launched_at date time serial]], "yyyy")</f>
        <v>2014</v>
      </c>
      <c r="O1773" t="b">
        <v>1</v>
      </c>
      <c r="P1773">
        <v>25</v>
      </c>
      <c r="Q1773" t="b">
        <v>0</v>
      </c>
      <c r="R1773" t="s">
        <v>8284</v>
      </c>
      <c r="S1773" s="5">
        <f>Table1[[#This Row],[pledged]]/Table1[[#This Row],[goal]]</f>
        <v>0.21309523809523809</v>
      </c>
      <c r="T1773" s="6">
        <f>Table1[[#This Row],[pledged]]/Table1[[#This Row],[backers_count]]</f>
        <v>35.799999999999997</v>
      </c>
      <c r="U1773" t="s">
        <v>8337</v>
      </c>
      <c r="V1773" t="s">
        <v>8338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f>(Table1[[#This Row],[deadline]]/86400)+25569+(-5/24)</f>
        <v>41826.509675925925</v>
      </c>
      <c r="K1774" s="11" t="str">
        <f>TEXT(Table1[[#This Row],[deadline date time serial]],"yyyy")</f>
        <v>2014</v>
      </c>
      <c r="L1774">
        <v>1399482836</v>
      </c>
      <c r="M1774" s="10">
        <f>(Table1[[#This Row],[launched_at]]/86400)+25569+(-5/24)</f>
        <v>41766.509675925925</v>
      </c>
      <c r="N1774" s="9" t="str">
        <f>TEXT(Table1[[#This Row],[launched_at date time serial]], "yyyy")</f>
        <v>2014</v>
      </c>
      <c r="O1774" t="b">
        <v>1</v>
      </c>
      <c r="P1774">
        <v>19</v>
      </c>
      <c r="Q1774" t="b">
        <v>0</v>
      </c>
      <c r="R1774" t="s">
        <v>8284</v>
      </c>
      <c r="S1774" s="5">
        <f>Table1[[#This Row],[pledged]]/Table1[[#This Row],[goal]]</f>
        <v>0.156</v>
      </c>
      <c r="T1774" s="6">
        <f>Table1[[#This Row],[pledged]]/Table1[[#This Row],[backers_count]]</f>
        <v>45.157894736842103</v>
      </c>
      <c r="U1774" t="s">
        <v>8337</v>
      </c>
      <c r="V1774" t="s">
        <v>8338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f>(Table1[[#This Row],[deadline]]/86400)+25569+(-5/24)</f>
        <v>42023.552060185182</v>
      </c>
      <c r="K1775" s="11" t="str">
        <f>TEXT(Table1[[#This Row],[deadline date time serial]],"yyyy")</f>
        <v>2015</v>
      </c>
      <c r="L1775">
        <v>1417803298</v>
      </c>
      <c r="M1775" s="10">
        <f>(Table1[[#This Row],[launched_at]]/86400)+25569+(-5/24)</f>
        <v>41978.552060185182</v>
      </c>
      <c r="N1775" s="9" t="str">
        <f>TEXT(Table1[[#This Row],[launched_at date time serial]], "yyyy")</f>
        <v>2014</v>
      </c>
      <c r="O1775" t="b">
        <v>1</v>
      </c>
      <c r="P1775">
        <v>19</v>
      </c>
      <c r="Q1775" t="b">
        <v>0</v>
      </c>
      <c r="R1775" t="s">
        <v>8284</v>
      </c>
      <c r="S1775" s="5">
        <f>Table1[[#This Row],[pledged]]/Table1[[#This Row],[goal]]</f>
        <v>6.2566666666666673E-2</v>
      </c>
      <c r="T1775" s="6">
        <f>Table1[[#This Row],[pledged]]/Table1[[#This Row],[backers_count]]</f>
        <v>98.78947368421052</v>
      </c>
      <c r="U1775" t="s">
        <v>8337</v>
      </c>
      <c r="V1775" t="s">
        <v>8338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f>(Table1[[#This Row],[deadline]]/86400)+25569+(-5/24)</f>
        <v>41972.415972222218</v>
      </c>
      <c r="K1776" s="11" t="str">
        <f>TEXT(Table1[[#This Row],[deadline date time serial]],"yyyy")</f>
        <v>2014</v>
      </c>
      <c r="L1776">
        <v>1413609292</v>
      </c>
      <c r="M1776" s="10">
        <f>(Table1[[#This Row],[launched_at]]/86400)+25569+(-5/24)</f>
        <v>41930.010324074072</v>
      </c>
      <c r="N1776" s="9" t="str">
        <f>TEXT(Table1[[#This Row],[launched_at date time serial]], "yyyy")</f>
        <v>2014</v>
      </c>
      <c r="O1776" t="b">
        <v>1</v>
      </c>
      <c r="P1776">
        <v>13</v>
      </c>
      <c r="Q1776" t="b">
        <v>0</v>
      </c>
      <c r="R1776" t="s">
        <v>8284</v>
      </c>
      <c r="S1776" s="5">
        <f>Table1[[#This Row],[pledged]]/Table1[[#This Row],[goal]]</f>
        <v>0.4592</v>
      </c>
      <c r="T1776" s="6">
        <f>Table1[[#This Row],[pledged]]/Table1[[#This Row],[backers_count]]</f>
        <v>88.307692307692307</v>
      </c>
      <c r="U1776" t="s">
        <v>8337</v>
      </c>
      <c r="V1776" t="s">
        <v>8338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f>(Table1[[#This Row],[deadline]]/86400)+25569+(-5/24)</f>
        <v>41936.768055555549</v>
      </c>
      <c r="K1777" s="11" t="str">
        <f>TEXT(Table1[[#This Row],[deadline date time serial]],"yyyy")</f>
        <v>2014</v>
      </c>
      <c r="L1777">
        <v>1410305160</v>
      </c>
      <c r="M1777" s="10">
        <f>(Table1[[#This Row],[launched_at]]/86400)+25569+(-5/24)</f>
        <v>41891.768055555549</v>
      </c>
      <c r="N1777" s="9" t="str">
        <f>TEXT(Table1[[#This Row],[launched_at date time serial]], "yyyy")</f>
        <v>2014</v>
      </c>
      <c r="O1777" t="b">
        <v>1</v>
      </c>
      <c r="P1777">
        <v>124</v>
      </c>
      <c r="Q1777" t="b">
        <v>0</v>
      </c>
      <c r="R1777" t="s">
        <v>8284</v>
      </c>
      <c r="S1777" s="5">
        <f>Table1[[#This Row],[pledged]]/Table1[[#This Row],[goal]]</f>
        <v>0.65101538461538466</v>
      </c>
      <c r="T1777" s="6">
        <f>Table1[[#This Row],[pledged]]/Table1[[#This Row],[backers_count]]</f>
        <v>170.62903225806451</v>
      </c>
      <c r="U1777" t="s">
        <v>8337</v>
      </c>
      <c r="V1777" t="s">
        <v>8338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f>(Table1[[#This Row],[deadline]]/86400)+25569+(-5/24)</f>
        <v>41941.748506944445</v>
      </c>
      <c r="K1778" s="11" t="str">
        <f>TEXT(Table1[[#This Row],[deadline date time serial]],"yyyy")</f>
        <v>2014</v>
      </c>
      <c r="L1778">
        <v>1411513071</v>
      </c>
      <c r="M1778" s="10">
        <f>(Table1[[#This Row],[launched_at]]/86400)+25569+(-5/24)</f>
        <v>41905.748506944445</v>
      </c>
      <c r="N1778" s="9" t="str">
        <f>TEXT(Table1[[#This Row],[launched_at date time serial]], "yyyy")</f>
        <v>2014</v>
      </c>
      <c r="O1778" t="b">
        <v>1</v>
      </c>
      <c r="P1778">
        <v>4</v>
      </c>
      <c r="Q1778" t="b">
        <v>0</v>
      </c>
      <c r="R1778" t="s">
        <v>8284</v>
      </c>
      <c r="S1778" s="5">
        <f>Table1[[#This Row],[pledged]]/Table1[[#This Row],[goal]]</f>
        <v>6.7000000000000004E-2</v>
      </c>
      <c r="T1778" s="6">
        <f>Table1[[#This Row],[pledged]]/Table1[[#This Row],[backers_count]]</f>
        <v>83.75</v>
      </c>
      <c r="U1778" t="s">
        <v>8337</v>
      </c>
      <c r="V1778" t="s">
        <v>8338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f>(Table1[[#This Row],[deadline]]/86400)+25569+(-5/24)</f>
        <v>42055.14876157407</v>
      </c>
      <c r="K1779" s="11" t="str">
        <f>TEXT(Table1[[#This Row],[deadline date time serial]],"yyyy")</f>
        <v>2015</v>
      </c>
      <c r="L1779">
        <v>1421829253</v>
      </c>
      <c r="M1779" s="10">
        <f>(Table1[[#This Row],[launched_at]]/86400)+25569+(-5/24)</f>
        <v>42025.14876157407</v>
      </c>
      <c r="N1779" s="9" t="str">
        <f>TEXT(Table1[[#This Row],[launched_at date time serial]], "yyyy")</f>
        <v>2015</v>
      </c>
      <c r="O1779" t="b">
        <v>1</v>
      </c>
      <c r="P1779">
        <v>10</v>
      </c>
      <c r="Q1779" t="b">
        <v>0</v>
      </c>
      <c r="R1779" t="s">
        <v>8284</v>
      </c>
      <c r="S1779" s="5">
        <f>Table1[[#This Row],[pledged]]/Table1[[#This Row],[goal]]</f>
        <v>0.135625</v>
      </c>
      <c r="T1779" s="6">
        <f>Table1[[#This Row],[pledged]]/Table1[[#This Row],[backers_count]]</f>
        <v>65.099999999999994</v>
      </c>
      <c r="U1779" t="s">
        <v>8337</v>
      </c>
      <c r="V1779" t="s">
        <v>8338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f>(Table1[[#This Row],[deadline]]/86400)+25569+(-5/24)</f>
        <v>42090.613368055558</v>
      </c>
      <c r="K1780" s="11" t="str">
        <f>TEXT(Table1[[#This Row],[deadline date time serial]],"yyyy")</f>
        <v>2015</v>
      </c>
      <c r="L1780">
        <v>1423600995</v>
      </c>
      <c r="M1780" s="10">
        <f>(Table1[[#This Row],[launched_at]]/86400)+25569+(-5/24)</f>
        <v>42045.655034722215</v>
      </c>
      <c r="N1780" s="9" t="str">
        <f>TEXT(Table1[[#This Row],[launched_at date time serial]], "yyyy")</f>
        <v>2015</v>
      </c>
      <c r="O1780" t="b">
        <v>1</v>
      </c>
      <c r="P1780">
        <v>15</v>
      </c>
      <c r="Q1780" t="b">
        <v>0</v>
      </c>
      <c r="R1780" t="s">
        <v>8284</v>
      </c>
      <c r="S1780" s="5">
        <f>Table1[[#This Row],[pledged]]/Table1[[#This Row],[goal]]</f>
        <v>1.9900000000000001E-2</v>
      </c>
      <c r="T1780" s="6">
        <f>Table1[[#This Row],[pledged]]/Table1[[#This Row],[backers_count]]</f>
        <v>66.333333333333329</v>
      </c>
      <c r="U1780" t="s">
        <v>8337</v>
      </c>
      <c r="V1780" t="s">
        <v>8338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f>(Table1[[#This Row],[deadline]]/86400)+25569+(-5/24)</f>
        <v>42615.483564814807</v>
      </c>
      <c r="K1781" s="11" t="str">
        <f>TEXT(Table1[[#This Row],[deadline date time serial]],"yyyy")</f>
        <v>2016</v>
      </c>
      <c r="L1781">
        <v>1470242180</v>
      </c>
      <c r="M1781" s="10">
        <f>(Table1[[#This Row],[launched_at]]/86400)+25569+(-5/24)</f>
        <v>42585.483564814807</v>
      </c>
      <c r="N1781" s="9" t="str">
        <f>TEXT(Table1[[#This Row],[launched_at date time serial]], "yyyy")</f>
        <v>2016</v>
      </c>
      <c r="O1781" t="b">
        <v>1</v>
      </c>
      <c r="P1781">
        <v>38</v>
      </c>
      <c r="Q1781" t="b">
        <v>0</v>
      </c>
      <c r="R1781" t="s">
        <v>8284</v>
      </c>
      <c r="S1781" s="5">
        <f>Table1[[#This Row],[pledged]]/Table1[[#This Row],[goal]]</f>
        <v>0.36236363636363639</v>
      </c>
      <c r="T1781" s="6">
        <f>Table1[[#This Row],[pledged]]/Table1[[#This Row],[backers_count]]</f>
        <v>104.89473684210526</v>
      </c>
      <c r="U1781" t="s">
        <v>8337</v>
      </c>
      <c r="V1781" t="s">
        <v>8338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f>(Table1[[#This Row],[deadline]]/86400)+25569+(-5/24)</f>
        <v>42553.392476851848</v>
      </c>
      <c r="K1782" s="11" t="str">
        <f>TEXT(Table1[[#This Row],[deadline date time serial]],"yyyy")</f>
        <v>2016</v>
      </c>
      <c r="L1782">
        <v>1462285510</v>
      </c>
      <c r="M1782" s="10">
        <f>(Table1[[#This Row],[launched_at]]/86400)+25569+(-5/24)</f>
        <v>42493.392476851848</v>
      </c>
      <c r="N1782" s="9" t="str">
        <f>TEXT(Table1[[#This Row],[launched_at date time serial]], "yyyy")</f>
        <v>2016</v>
      </c>
      <c r="O1782" t="b">
        <v>1</v>
      </c>
      <c r="P1782">
        <v>152</v>
      </c>
      <c r="Q1782" t="b">
        <v>0</v>
      </c>
      <c r="R1782" t="s">
        <v>8284</v>
      </c>
      <c r="S1782" s="5">
        <f>Table1[[#This Row],[pledged]]/Table1[[#This Row],[goal]]</f>
        <v>0.39743333333333336</v>
      </c>
      <c r="T1782" s="6">
        <f>Table1[[#This Row],[pledged]]/Table1[[#This Row],[backers_count]]</f>
        <v>78.440789473684205</v>
      </c>
      <c r="U1782" t="s">
        <v>8337</v>
      </c>
      <c r="V1782" t="s">
        <v>8338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f>(Table1[[#This Row],[deadline]]/86400)+25569+(-5/24)</f>
        <v>42628.409085648142</v>
      </c>
      <c r="K1783" s="11" t="str">
        <f>TEXT(Table1[[#This Row],[deadline date time serial]],"yyyy")</f>
        <v>2016</v>
      </c>
      <c r="L1783">
        <v>1471272545</v>
      </c>
      <c r="M1783" s="10">
        <f>(Table1[[#This Row],[launched_at]]/86400)+25569+(-5/24)</f>
        <v>42597.409085648142</v>
      </c>
      <c r="N1783" s="9" t="str">
        <f>TEXT(Table1[[#This Row],[launched_at date time serial]], "yyyy")</f>
        <v>2016</v>
      </c>
      <c r="O1783" t="b">
        <v>1</v>
      </c>
      <c r="P1783">
        <v>24</v>
      </c>
      <c r="Q1783" t="b">
        <v>0</v>
      </c>
      <c r="R1783" t="s">
        <v>8284</v>
      </c>
      <c r="S1783" s="5">
        <f>Table1[[#This Row],[pledged]]/Table1[[#This Row],[goal]]</f>
        <v>0.25763636363636366</v>
      </c>
      <c r="T1783" s="6">
        <f>Table1[[#This Row],[pledged]]/Table1[[#This Row],[backers_count]]</f>
        <v>59.041666666666664</v>
      </c>
      <c r="U1783" t="s">
        <v>8337</v>
      </c>
      <c r="V1783" t="s">
        <v>8338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f>(Table1[[#This Row],[deadline]]/86400)+25569+(-5/24)</f>
        <v>42421.366770833331</v>
      </c>
      <c r="K1784" s="11" t="str">
        <f>TEXT(Table1[[#This Row],[deadline date time serial]],"yyyy")</f>
        <v>2016</v>
      </c>
      <c r="L1784">
        <v>1453211289</v>
      </c>
      <c r="M1784" s="10">
        <f>(Table1[[#This Row],[launched_at]]/86400)+25569+(-5/24)</f>
        <v>42388.366770833331</v>
      </c>
      <c r="N1784" s="9" t="str">
        <f>TEXT(Table1[[#This Row],[launched_at date time serial]], "yyyy")</f>
        <v>2016</v>
      </c>
      <c r="O1784" t="b">
        <v>1</v>
      </c>
      <c r="P1784">
        <v>76</v>
      </c>
      <c r="Q1784" t="b">
        <v>0</v>
      </c>
      <c r="R1784" t="s">
        <v>8284</v>
      </c>
      <c r="S1784" s="5">
        <f>Table1[[#This Row],[pledged]]/Table1[[#This Row],[goal]]</f>
        <v>0.15491428571428573</v>
      </c>
      <c r="T1784" s="6">
        <f>Table1[[#This Row],[pledged]]/Table1[[#This Row],[backers_count]]</f>
        <v>71.34210526315789</v>
      </c>
      <c r="U1784" t="s">
        <v>8337</v>
      </c>
      <c r="V1784" t="s">
        <v>8338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f>(Table1[[#This Row],[deadline]]/86400)+25569+(-5/24)</f>
        <v>42145.741643518515</v>
      </c>
      <c r="K1785" s="11" t="str">
        <f>TEXT(Table1[[#This Row],[deadline date time serial]],"yyyy")</f>
        <v>2015</v>
      </c>
      <c r="L1785">
        <v>1429656478</v>
      </c>
      <c r="M1785" s="10">
        <f>(Table1[[#This Row],[launched_at]]/86400)+25569+(-5/24)</f>
        <v>42115.741643518515</v>
      </c>
      <c r="N1785" s="9" t="str">
        <f>TEXT(Table1[[#This Row],[launched_at date time serial]], "yyyy")</f>
        <v>2015</v>
      </c>
      <c r="O1785" t="b">
        <v>1</v>
      </c>
      <c r="P1785">
        <v>185</v>
      </c>
      <c r="Q1785" t="b">
        <v>0</v>
      </c>
      <c r="R1785" t="s">
        <v>8284</v>
      </c>
      <c r="S1785" s="5">
        <f>Table1[[#This Row],[pledged]]/Table1[[#This Row],[goal]]</f>
        <v>0.236925</v>
      </c>
      <c r="T1785" s="6">
        <f>Table1[[#This Row],[pledged]]/Table1[[#This Row],[backers_count]]</f>
        <v>51.227027027027027</v>
      </c>
      <c r="U1785" t="s">
        <v>8337</v>
      </c>
      <c r="V1785" t="s">
        <v>8338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f>(Table1[[#This Row],[deadline]]/86400)+25569+(-5/24)</f>
        <v>42034.934027777774</v>
      </c>
      <c r="K1786" s="11" t="str">
        <f>TEXT(Table1[[#This Row],[deadline date time serial]],"yyyy")</f>
        <v>2015</v>
      </c>
      <c r="L1786">
        <v>1419954240</v>
      </c>
      <c r="M1786" s="10">
        <f>(Table1[[#This Row],[launched_at]]/86400)+25569+(-5/24)</f>
        <v>42003.447222222218</v>
      </c>
      <c r="N1786" s="9" t="str">
        <f>TEXT(Table1[[#This Row],[launched_at date time serial]], "yyyy")</f>
        <v>2014</v>
      </c>
      <c r="O1786" t="b">
        <v>1</v>
      </c>
      <c r="P1786">
        <v>33</v>
      </c>
      <c r="Q1786" t="b">
        <v>0</v>
      </c>
      <c r="R1786" t="s">
        <v>8284</v>
      </c>
      <c r="S1786" s="5">
        <f>Table1[[#This Row],[pledged]]/Table1[[#This Row],[goal]]</f>
        <v>0.39760000000000001</v>
      </c>
      <c r="T1786" s="6">
        <f>Table1[[#This Row],[pledged]]/Table1[[#This Row],[backers_count]]</f>
        <v>60.242424242424242</v>
      </c>
      <c r="U1786" t="s">
        <v>8337</v>
      </c>
      <c r="V1786" t="s">
        <v>8338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f>(Table1[[#This Row],[deadline]]/86400)+25569+(-5/24)</f>
        <v>41927.791666666664</v>
      </c>
      <c r="K1787" s="11" t="str">
        <f>TEXT(Table1[[#This Row],[deadline date time serial]],"yyyy")</f>
        <v>2014</v>
      </c>
      <c r="L1787">
        <v>1410750855</v>
      </c>
      <c r="M1787" s="10">
        <f>(Table1[[#This Row],[launched_at]]/86400)+25569+(-5/24)</f>
        <v>41896.926562499997</v>
      </c>
      <c r="N1787" s="9" t="str">
        <f>TEXT(Table1[[#This Row],[launched_at date time serial]], "yyyy")</f>
        <v>2014</v>
      </c>
      <c r="O1787" t="b">
        <v>1</v>
      </c>
      <c r="P1787">
        <v>108</v>
      </c>
      <c r="Q1787" t="b">
        <v>0</v>
      </c>
      <c r="R1787" t="s">
        <v>8284</v>
      </c>
      <c r="S1787" s="5">
        <f>Table1[[#This Row],[pledged]]/Table1[[#This Row],[goal]]</f>
        <v>0.20220833333333332</v>
      </c>
      <c r="T1787" s="6">
        <f>Table1[[#This Row],[pledged]]/Table1[[#This Row],[backers_count]]</f>
        <v>44.935185185185183</v>
      </c>
      <c r="U1787" t="s">
        <v>8337</v>
      </c>
      <c r="V1787" t="s">
        <v>8338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f>(Table1[[#This Row],[deadline]]/86400)+25569+(-5/24)</f>
        <v>41988.342326388891</v>
      </c>
      <c r="K1788" s="11" t="str">
        <f>TEXT(Table1[[#This Row],[deadline date time serial]],"yyyy")</f>
        <v>2014</v>
      </c>
      <c r="L1788">
        <v>1416057177</v>
      </c>
      <c r="M1788" s="10">
        <f>(Table1[[#This Row],[launched_at]]/86400)+25569+(-5/24)</f>
        <v>41958.342326388891</v>
      </c>
      <c r="N1788" s="9" t="str">
        <f>TEXT(Table1[[#This Row],[launched_at date time serial]], "yyyy")</f>
        <v>2014</v>
      </c>
      <c r="O1788" t="b">
        <v>1</v>
      </c>
      <c r="P1788">
        <v>29</v>
      </c>
      <c r="Q1788" t="b">
        <v>0</v>
      </c>
      <c r="R1788" t="s">
        <v>8284</v>
      </c>
      <c r="S1788" s="5">
        <f>Table1[[#This Row],[pledged]]/Table1[[#This Row],[goal]]</f>
        <v>0.47631578947368419</v>
      </c>
      <c r="T1788" s="6">
        <f>Table1[[#This Row],[pledged]]/Table1[[#This Row],[backers_count]]</f>
        <v>31.206896551724139</v>
      </c>
      <c r="U1788" t="s">
        <v>8337</v>
      </c>
      <c r="V1788" t="s">
        <v>8338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f>(Table1[[#This Row],[deadline]]/86400)+25569+(-5/24)</f>
        <v>42098.40552083333</v>
      </c>
      <c r="K1789" s="11" t="str">
        <f>TEXT(Table1[[#This Row],[deadline date time serial]],"yyyy")</f>
        <v>2015</v>
      </c>
      <c r="L1789">
        <v>1425570237</v>
      </c>
      <c r="M1789" s="10">
        <f>(Table1[[#This Row],[launched_at]]/86400)+25569+(-5/24)</f>
        <v>42068.447187499994</v>
      </c>
      <c r="N1789" s="9" t="str">
        <f>TEXT(Table1[[#This Row],[launched_at date time serial]], "yyyy")</f>
        <v>2015</v>
      </c>
      <c r="O1789" t="b">
        <v>1</v>
      </c>
      <c r="P1789">
        <v>24</v>
      </c>
      <c r="Q1789" t="b">
        <v>0</v>
      </c>
      <c r="R1789" t="s">
        <v>8284</v>
      </c>
      <c r="S1789" s="5">
        <f>Table1[[#This Row],[pledged]]/Table1[[#This Row],[goal]]</f>
        <v>0.15329999999999999</v>
      </c>
      <c r="T1789" s="6">
        <f>Table1[[#This Row],[pledged]]/Table1[[#This Row],[backers_count]]</f>
        <v>63.875</v>
      </c>
      <c r="U1789" t="s">
        <v>8337</v>
      </c>
      <c r="V1789" t="s">
        <v>8338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f>(Table1[[#This Row],[deadline]]/86400)+25569+(-5/24)</f>
        <v>41943.740069444444</v>
      </c>
      <c r="K1790" s="11" t="str">
        <f>TEXT(Table1[[#This Row],[deadline date time serial]],"yyyy")</f>
        <v>2014</v>
      </c>
      <c r="L1790">
        <v>1412203542</v>
      </c>
      <c r="M1790" s="10">
        <f>(Table1[[#This Row],[launched_at]]/86400)+25569+(-5/24)</f>
        <v>41913.740069444444</v>
      </c>
      <c r="N1790" s="9" t="str">
        <f>TEXT(Table1[[#This Row],[launched_at date time serial]], "yyyy")</f>
        <v>2014</v>
      </c>
      <c r="O1790" t="b">
        <v>1</v>
      </c>
      <c r="P1790">
        <v>4</v>
      </c>
      <c r="Q1790" t="b">
        <v>0</v>
      </c>
      <c r="R1790" t="s">
        <v>8284</v>
      </c>
      <c r="S1790" s="5">
        <f>Table1[[#This Row],[pledged]]/Table1[[#This Row],[goal]]</f>
        <v>1.3818181818181818E-2</v>
      </c>
      <c r="T1790" s="6">
        <f>Table1[[#This Row],[pledged]]/Table1[[#This Row],[backers_count]]</f>
        <v>19</v>
      </c>
      <c r="U1790" t="s">
        <v>8337</v>
      </c>
      <c r="V1790" t="s">
        <v>8338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f>(Table1[[#This Row],[deadline]]/86400)+25569+(-5/24)</f>
        <v>42016.041701388887</v>
      </c>
      <c r="K1791" s="11" t="str">
        <f>TEXT(Table1[[#This Row],[deadline date time serial]],"yyyy")</f>
        <v>2015</v>
      </c>
      <c r="L1791">
        <v>1415858403</v>
      </c>
      <c r="M1791" s="10">
        <f>(Table1[[#This Row],[launched_at]]/86400)+25569+(-5/24)</f>
        <v>41956.041701388887</v>
      </c>
      <c r="N1791" s="9" t="str">
        <f>TEXT(Table1[[#This Row],[launched_at date time serial]], "yyyy")</f>
        <v>2014</v>
      </c>
      <c r="O1791" t="b">
        <v>1</v>
      </c>
      <c r="P1791">
        <v>4</v>
      </c>
      <c r="Q1791" t="b">
        <v>0</v>
      </c>
      <c r="R1791" t="s">
        <v>8284</v>
      </c>
      <c r="S1791" s="5">
        <f>Table1[[#This Row],[pledged]]/Table1[[#This Row],[goal]]</f>
        <v>5.0000000000000001E-3</v>
      </c>
      <c r="T1791" s="6">
        <f>Table1[[#This Row],[pledged]]/Table1[[#This Row],[backers_count]]</f>
        <v>10</v>
      </c>
      <c r="U1791" t="s">
        <v>8337</v>
      </c>
      <c r="V1791" t="s">
        <v>8338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f>(Table1[[#This Row],[deadline]]/86400)+25569+(-5/24)</f>
        <v>42040.466180555552</v>
      </c>
      <c r="K1792" s="11" t="str">
        <f>TEXT(Table1[[#This Row],[deadline date time serial]],"yyyy")</f>
        <v>2015</v>
      </c>
      <c r="L1792">
        <v>1420560678</v>
      </c>
      <c r="M1792" s="10">
        <f>(Table1[[#This Row],[launched_at]]/86400)+25569+(-5/24)</f>
        <v>42010.466180555552</v>
      </c>
      <c r="N1792" s="9" t="str">
        <f>TEXT(Table1[[#This Row],[launched_at date time serial]], "yyyy")</f>
        <v>2015</v>
      </c>
      <c r="O1792" t="b">
        <v>1</v>
      </c>
      <c r="P1792">
        <v>15</v>
      </c>
      <c r="Q1792" t="b">
        <v>0</v>
      </c>
      <c r="R1792" t="s">
        <v>8284</v>
      </c>
      <c r="S1792" s="5">
        <f>Table1[[#This Row],[pledged]]/Table1[[#This Row],[goal]]</f>
        <v>4.9575757575757579E-2</v>
      </c>
      <c r="T1792" s="6">
        <f>Table1[[#This Row],[pledged]]/Table1[[#This Row],[backers_count]]</f>
        <v>109.06666666666666</v>
      </c>
      <c r="U1792" t="s">
        <v>8337</v>
      </c>
      <c r="V1792" t="s">
        <v>8338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f>(Table1[[#This Row],[deadline]]/86400)+25569+(-5/24)</f>
        <v>42033.532002314816</v>
      </c>
      <c r="K1793" s="11" t="str">
        <f>TEXT(Table1[[#This Row],[deadline date time serial]],"yyyy")</f>
        <v>2015</v>
      </c>
      <c r="L1793">
        <v>1417369565</v>
      </c>
      <c r="M1793" s="10">
        <f>(Table1[[#This Row],[launched_at]]/86400)+25569+(-5/24)</f>
        <v>41973.532002314816</v>
      </c>
      <c r="N1793" s="9" t="str">
        <f>TEXT(Table1[[#This Row],[launched_at date time serial]], "yyyy")</f>
        <v>2014</v>
      </c>
      <c r="O1793" t="b">
        <v>1</v>
      </c>
      <c r="P1793">
        <v>4</v>
      </c>
      <c r="Q1793" t="b">
        <v>0</v>
      </c>
      <c r="R1793" t="s">
        <v>8284</v>
      </c>
      <c r="S1793" s="5">
        <f>Table1[[#This Row],[pledged]]/Table1[[#This Row],[goal]]</f>
        <v>3.5666666666666666E-2</v>
      </c>
      <c r="T1793" s="6">
        <f>Table1[[#This Row],[pledged]]/Table1[[#This Row],[backers_count]]</f>
        <v>26.75</v>
      </c>
      <c r="U1793" t="s">
        <v>8337</v>
      </c>
      <c r="V1793" t="s">
        <v>8338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f>(Table1[[#This Row],[deadline]]/86400)+25569+(-5/24)</f>
        <v>42226.082638888889</v>
      </c>
      <c r="K1794" s="11" t="str">
        <f>TEXT(Table1[[#This Row],[deadline date time serial]],"yyyy")</f>
        <v>2015</v>
      </c>
      <c r="L1794">
        <v>1435970682</v>
      </c>
      <c r="M1794" s="10">
        <f>(Table1[[#This Row],[launched_at]]/86400)+25569+(-5/24)</f>
        <v>42188.822708333326</v>
      </c>
      <c r="N1794" s="9" t="str">
        <f>TEXT(Table1[[#This Row],[launched_at date time serial]], "yyyy")</f>
        <v>2015</v>
      </c>
      <c r="O1794" t="b">
        <v>1</v>
      </c>
      <c r="P1794">
        <v>139</v>
      </c>
      <c r="Q1794" t="b">
        <v>0</v>
      </c>
      <c r="R1794" t="s">
        <v>8284</v>
      </c>
      <c r="S1794" s="5">
        <f>Table1[[#This Row],[pledged]]/Table1[[#This Row],[goal]]</f>
        <v>0.61124000000000001</v>
      </c>
      <c r="T1794" s="6">
        <f>Table1[[#This Row],[pledged]]/Table1[[#This Row],[backers_count]]</f>
        <v>109.93525179856115</v>
      </c>
      <c r="U1794" t="s">
        <v>8337</v>
      </c>
      <c r="V1794" t="s">
        <v>8338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f>(Table1[[#This Row],[deadline]]/86400)+25569+(-5/24)</f>
        <v>41970.724999999999</v>
      </c>
      <c r="K1795" s="11" t="str">
        <f>TEXT(Table1[[#This Row],[deadline date time serial]],"yyyy")</f>
        <v>2014</v>
      </c>
      <c r="L1795">
        <v>1414531440</v>
      </c>
      <c r="M1795" s="10">
        <f>(Table1[[#This Row],[launched_at]]/86400)+25569+(-5/24)</f>
        <v>41940.683333333327</v>
      </c>
      <c r="N1795" s="9" t="str">
        <f>TEXT(Table1[[#This Row],[launched_at date time serial]], "yyyy")</f>
        <v>2014</v>
      </c>
      <c r="O1795" t="b">
        <v>1</v>
      </c>
      <c r="P1795">
        <v>2</v>
      </c>
      <c r="Q1795" t="b">
        <v>0</v>
      </c>
      <c r="R1795" t="s">
        <v>8284</v>
      </c>
      <c r="S1795" s="5">
        <f>Table1[[#This Row],[pledged]]/Table1[[#This Row],[goal]]</f>
        <v>1.3333333333333334E-2</v>
      </c>
      <c r="T1795" s="6">
        <f>Table1[[#This Row],[pledged]]/Table1[[#This Row],[backers_count]]</f>
        <v>20</v>
      </c>
      <c r="U1795" t="s">
        <v>8337</v>
      </c>
      <c r="V1795" t="s">
        <v>8338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f>(Table1[[#This Row],[deadline]]/86400)+25569+(-5/24)</f>
        <v>42046.342847222222</v>
      </c>
      <c r="K1796" s="11" t="str">
        <f>TEXT(Table1[[#This Row],[deadline date time serial]],"yyyy")</f>
        <v>2015</v>
      </c>
      <c r="L1796">
        <v>1420636422</v>
      </c>
      <c r="M1796" s="10">
        <f>(Table1[[#This Row],[launched_at]]/86400)+25569+(-5/24)</f>
        <v>42011.342847222222</v>
      </c>
      <c r="N1796" s="9" t="str">
        <f>TEXT(Table1[[#This Row],[launched_at date time serial]], "yyyy")</f>
        <v>2015</v>
      </c>
      <c r="O1796" t="b">
        <v>1</v>
      </c>
      <c r="P1796">
        <v>18</v>
      </c>
      <c r="Q1796" t="b">
        <v>0</v>
      </c>
      <c r="R1796" t="s">
        <v>8284</v>
      </c>
      <c r="S1796" s="5">
        <f>Table1[[#This Row],[pledged]]/Table1[[#This Row],[goal]]</f>
        <v>0.11077777777777778</v>
      </c>
      <c r="T1796" s="6">
        <f>Table1[[#This Row],[pledged]]/Table1[[#This Row],[backers_count]]</f>
        <v>55.388888888888886</v>
      </c>
      <c r="U1796" t="s">
        <v>8337</v>
      </c>
      <c r="V1796" t="s">
        <v>8338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f>(Table1[[#This Row],[deadline]]/86400)+25569+(-5/24)</f>
        <v>42657.458333333336</v>
      </c>
      <c r="K1797" s="11" t="str">
        <f>TEXT(Table1[[#This Row],[deadline date time serial]],"yyyy")</f>
        <v>2016</v>
      </c>
      <c r="L1797">
        <v>1473922541</v>
      </c>
      <c r="M1797" s="10">
        <f>(Table1[[#This Row],[launched_at]]/86400)+25569+(-5/24)</f>
        <v>42628.080335648141</v>
      </c>
      <c r="N1797" s="9" t="str">
        <f>TEXT(Table1[[#This Row],[launched_at date time serial]], "yyyy")</f>
        <v>2016</v>
      </c>
      <c r="O1797" t="b">
        <v>1</v>
      </c>
      <c r="P1797">
        <v>81</v>
      </c>
      <c r="Q1797" t="b">
        <v>0</v>
      </c>
      <c r="R1797" t="s">
        <v>8284</v>
      </c>
      <c r="S1797" s="5">
        <f>Table1[[#This Row],[pledged]]/Table1[[#This Row],[goal]]</f>
        <v>0.38735714285714284</v>
      </c>
      <c r="T1797" s="6">
        <f>Table1[[#This Row],[pledged]]/Table1[[#This Row],[backers_count]]</f>
        <v>133.90123456790124</v>
      </c>
      <c r="U1797" t="s">
        <v>8337</v>
      </c>
      <c r="V1797" t="s">
        <v>8338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f>(Table1[[#This Row],[deadline]]/86400)+25569+(-5/24)</f>
        <v>42575.231087962959</v>
      </c>
      <c r="K1798" s="11" t="str">
        <f>TEXT(Table1[[#This Row],[deadline date time serial]],"yyyy")</f>
        <v>2016</v>
      </c>
      <c r="L1798">
        <v>1464172366</v>
      </c>
      <c r="M1798" s="10">
        <f>(Table1[[#This Row],[launched_at]]/86400)+25569+(-5/24)</f>
        <v>42515.231087962959</v>
      </c>
      <c r="N1798" s="9" t="str">
        <f>TEXT(Table1[[#This Row],[launched_at date time serial]], "yyyy")</f>
        <v>2016</v>
      </c>
      <c r="O1798" t="b">
        <v>1</v>
      </c>
      <c r="P1798">
        <v>86</v>
      </c>
      <c r="Q1798" t="b">
        <v>0</v>
      </c>
      <c r="R1798" t="s">
        <v>8284</v>
      </c>
      <c r="S1798" s="5">
        <f>Table1[[#This Row],[pledged]]/Table1[[#This Row],[goal]]</f>
        <v>0.22052631578947368</v>
      </c>
      <c r="T1798" s="6">
        <f>Table1[[#This Row],[pledged]]/Table1[[#This Row],[backers_count]]</f>
        <v>48.720930232558139</v>
      </c>
      <c r="U1798" t="s">
        <v>8337</v>
      </c>
      <c r="V1798" t="s">
        <v>8338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f>(Table1[[#This Row],[deadline]]/86400)+25569+(-5/24)</f>
        <v>42719.360983796294</v>
      </c>
      <c r="K1799" s="11" t="str">
        <f>TEXT(Table1[[#This Row],[deadline date time serial]],"yyyy")</f>
        <v>2016</v>
      </c>
      <c r="L1799">
        <v>1479217189</v>
      </c>
      <c r="M1799" s="10">
        <f>(Table1[[#This Row],[launched_at]]/86400)+25569+(-5/24)</f>
        <v>42689.360983796294</v>
      </c>
      <c r="N1799" s="9" t="str">
        <f>TEXT(Table1[[#This Row],[launched_at date time serial]], "yyyy")</f>
        <v>2016</v>
      </c>
      <c r="O1799" t="b">
        <v>1</v>
      </c>
      <c r="P1799">
        <v>140</v>
      </c>
      <c r="Q1799" t="b">
        <v>0</v>
      </c>
      <c r="R1799" t="s">
        <v>8284</v>
      </c>
      <c r="S1799" s="5">
        <f>Table1[[#This Row],[pledged]]/Table1[[#This Row],[goal]]</f>
        <v>0.67549999999999999</v>
      </c>
      <c r="T1799" s="6">
        <f>Table1[[#This Row],[pledged]]/Table1[[#This Row],[backers_count]]</f>
        <v>48.25</v>
      </c>
      <c r="U1799" t="s">
        <v>8337</v>
      </c>
      <c r="V1799" t="s">
        <v>8338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f>(Table1[[#This Row],[deadline]]/86400)+25569+(-5/24)</f>
        <v>42404.118437499994</v>
      </c>
      <c r="K1800" s="11" t="str">
        <f>TEXT(Table1[[#This Row],[deadline date time serial]],"yyyy")</f>
        <v>2016</v>
      </c>
      <c r="L1800">
        <v>1449388233</v>
      </c>
      <c r="M1800" s="10">
        <f>(Table1[[#This Row],[launched_at]]/86400)+25569+(-5/24)</f>
        <v>42344.118437499994</v>
      </c>
      <c r="N1800" s="9" t="str">
        <f>TEXT(Table1[[#This Row],[launched_at date time serial]], "yyyy")</f>
        <v>2015</v>
      </c>
      <c r="O1800" t="b">
        <v>1</v>
      </c>
      <c r="P1800">
        <v>37</v>
      </c>
      <c r="Q1800" t="b">
        <v>0</v>
      </c>
      <c r="R1800" t="s">
        <v>8284</v>
      </c>
      <c r="S1800" s="5">
        <f>Table1[[#This Row],[pledged]]/Table1[[#This Row],[goal]]</f>
        <v>0.136375</v>
      </c>
      <c r="T1800" s="6">
        <f>Table1[[#This Row],[pledged]]/Table1[[#This Row],[backers_count]]</f>
        <v>58.972972972972975</v>
      </c>
      <c r="U1800" t="s">
        <v>8337</v>
      </c>
      <c r="V1800" t="s">
        <v>8338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f>(Table1[[#This Row],[deadline]]/86400)+25569+(-5/24)</f>
        <v>41954.676018518519</v>
      </c>
      <c r="K1801" s="11" t="str">
        <f>TEXT(Table1[[#This Row],[deadline date time serial]],"yyyy")</f>
        <v>2014</v>
      </c>
      <c r="L1801">
        <v>1414008808</v>
      </c>
      <c r="M1801" s="10">
        <f>(Table1[[#This Row],[launched_at]]/86400)+25569+(-5/24)</f>
        <v>41934.634351851848</v>
      </c>
      <c r="N1801" s="9" t="str">
        <f>TEXT(Table1[[#This Row],[launched_at date time serial]], "yyyy")</f>
        <v>2014</v>
      </c>
      <c r="O1801" t="b">
        <v>1</v>
      </c>
      <c r="P1801">
        <v>6</v>
      </c>
      <c r="Q1801" t="b">
        <v>0</v>
      </c>
      <c r="R1801" t="s">
        <v>8284</v>
      </c>
      <c r="S1801" s="5">
        <f>Table1[[#This Row],[pledged]]/Table1[[#This Row],[goal]]</f>
        <v>1.7457500000000001E-2</v>
      </c>
      <c r="T1801" s="6">
        <f>Table1[[#This Row],[pledged]]/Table1[[#This Row],[backers_count]]</f>
        <v>11.638333333333334</v>
      </c>
      <c r="U1801" t="s">
        <v>8337</v>
      </c>
      <c r="V1801" t="s">
        <v>8338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f>(Table1[[#This Row],[deadline]]/86400)+25569+(-5/24)</f>
        <v>42653.397800925923</v>
      </c>
      <c r="K1802" s="11" t="str">
        <f>TEXT(Table1[[#This Row],[deadline date time serial]],"yyyy")</f>
        <v>2016</v>
      </c>
      <c r="L1802">
        <v>1473517970</v>
      </c>
      <c r="M1802" s="10">
        <f>(Table1[[#This Row],[launched_at]]/86400)+25569+(-5/24)</f>
        <v>42623.397800925923</v>
      </c>
      <c r="N1802" s="9" t="str">
        <f>TEXT(Table1[[#This Row],[launched_at date time serial]], "yyyy")</f>
        <v>2016</v>
      </c>
      <c r="O1802" t="b">
        <v>1</v>
      </c>
      <c r="P1802">
        <v>113</v>
      </c>
      <c r="Q1802" t="b">
        <v>0</v>
      </c>
      <c r="R1802" t="s">
        <v>8284</v>
      </c>
      <c r="S1802" s="5">
        <f>Table1[[#This Row],[pledged]]/Table1[[#This Row],[goal]]</f>
        <v>0.20449632511889321</v>
      </c>
      <c r="T1802" s="6">
        <f>Table1[[#This Row],[pledged]]/Table1[[#This Row],[backers_count]]</f>
        <v>83.716814159292042</v>
      </c>
      <c r="U1802" t="s">
        <v>8337</v>
      </c>
      <c r="V1802" t="s">
        <v>8338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f>(Table1[[#This Row],[deadline]]/86400)+25569+(-5/24)</f>
        <v>42353.298611111109</v>
      </c>
      <c r="K1803" s="11" t="str">
        <f>TEXT(Table1[[#This Row],[deadline date time serial]],"yyyy")</f>
        <v>2015</v>
      </c>
      <c r="L1803">
        <v>1447429868</v>
      </c>
      <c r="M1803" s="10">
        <f>(Table1[[#This Row],[launched_at]]/86400)+25569+(-5/24)</f>
        <v>42321.452175925922</v>
      </c>
      <c r="N1803" s="9" t="str">
        <f>TEXT(Table1[[#This Row],[launched_at date time serial]], "yyyy")</f>
        <v>2015</v>
      </c>
      <c r="O1803" t="b">
        <v>1</v>
      </c>
      <c r="P1803">
        <v>37</v>
      </c>
      <c r="Q1803" t="b">
        <v>0</v>
      </c>
      <c r="R1803" t="s">
        <v>8284</v>
      </c>
      <c r="S1803" s="5">
        <f>Table1[[#This Row],[pledged]]/Table1[[#This Row],[goal]]</f>
        <v>0.13852941176470587</v>
      </c>
      <c r="T1803" s="6">
        <f>Table1[[#This Row],[pledged]]/Table1[[#This Row],[backers_count]]</f>
        <v>63.648648648648646</v>
      </c>
      <c r="U1803" t="s">
        <v>8337</v>
      </c>
      <c r="V1803" t="s">
        <v>8338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f>(Table1[[#This Row],[deadline]]/86400)+25569+(-5/24)</f>
        <v>42182.707638888889</v>
      </c>
      <c r="K1804" s="11" t="str">
        <f>TEXT(Table1[[#This Row],[deadline date time serial]],"yyyy")</f>
        <v>2015</v>
      </c>
      <c r="L1804">
        <v>1433416830</v>
      </c>
      <c r="M1804" s="10">
        <f>(Table1[[#This Row],[launched_at]]/86400)+25569+(-5/24)</f>
        <v>42159.264236111114</v>
      </c>
      <c r="N1804" s="9" t="str">
        <f>TEXT(Table1[[#This Row],[launched_at date time serial]], "yyyy")</f>
        <v>2015</v>
      </c>
      <c r="O1804" t="b">
        <v>1</v>
      </c>
      <c r="P1804">
        <v>18</v>
      </c>
      <c r="Q1804" t="b">
        <v>0</v>
      </c>
      <c r="R1804" t="s">
        <v>8284</v>
      </c>
      <c r="S1804" s="5">
        <f>Table1[[#This Row],[pledged]]/Table1[[#This Row],[goal]]</f>
        <v>0.48485714285714288</v>
      </c>
      <c r="T1804" s="6">
        <f>Table1[[#This Row],[pledged]]/Table1[[#This Row],[backers_count]]</f>
        <v>94.277777777777771</v>
      </c>
      <c r="U1804" t="s">
        <v>8337</v>
      </c>
      <c r="V1804" t="s">
        <v>8338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f>(Table1[[#This Row],[deadline]]/86400)+25569+(-5/24)</f>
        <v>42048.863217592589</v>
      </c>
      <c r="K1805" s="11" t="str">
        <f>TEXT(Table1[[#This Row],[deadline date time serial]],"yyyy")</f>
        <v>2015</v>
      </c>
      <c r="L1805">
        <v>1421199782</v>
      </c>
      <c r="M1805" s="10">
        <f>(Table1[[#This Row],[launched_at]]/86400)+25569+(-5/24)</f>
        <v>42017.863217592589</v>
      </c>
      <c r="N1805" s="9" t="str">
        <f>TEXT(Table1[[#This Row],[launched_at date time serial]], "yyyy")</f>
        <v>2015</v>
      </c>
      <c r="O1805" t="b">
        <v>1</v>
      </c>
      <c r="P1805">
        <v>75</v>
      </c>
      <c r="Q1805" t="b">
        <v>0</v>
      </c>
      <c r="R1805" t="s">
        <v>8284</v>
      </c>
      <c r="S1805" s="5">
        <f>Table1[[#This Row],[pledged]]/Table1[[#This Row],[goal]]</f>
        <v>0.308</v>
      </c>
      <c r="T1805" s="6">
        <f>Table1[[#This Row],[pledged]]/Table1[[#This Row],[backers_count]]</f>
        <v>71.86666666666666</v>
      </c>
      <c r="U1805" t="s">
        <v>8337</v>
      </c>
      <c r="V1805" t="s">
        <v>8338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f>(Table1[[#This Row],[deadline]]/86400)+25569+(-5/24)</f>
        <v>42322.511620370373</v>
      </c>
      <c r="K1806" s="11" t="str">
        <f>TEXT(Table1[[#This Row],[deadline date time serial]],"yyyy")</f>
        <v>2015</v>
      </c>
      <c r="L1806">
        <v>1444061804</v>
      </c>
      <c r="M1806" s="10">
        <f>(Table1[[#This Row],[launched_at]]/86400)+25569+(-5/24)</f>
        <v>42282.469953703701</v>
      </c>
      <c r="N1806" s="9" t="str">
        <f>TEXT(Table1[[#This Row],[launched_at date time serial]], "yyyy")</f>
        <v>2015</v>
      </c>
      <c r="O1806" t="b">
        <v>1</v>
      </c>
      <c r="P1806">
        <v>52</v>
      </c>
      <c r="Q1806" t="b">
        <v>0</v>
      </c>
      <c r="R1806" t="s">
        <v>8284</v>
      </c>
      <c r="S1806" s="5">
        <f>Table1[[#This Row],[pledged]]/Table1[[#This Row],[goal]]</f>
        <v>0.35174193548387095</v>
      </c>
      <c r="T1806" s="6">
        <f>Table1[[#This Row],[pledged]]/Table1[[#This Row],[backers_count]]</f>
        <v>104.84615384615384</v>
      </c>
      <c r="U1806" t="s">
        <v>8337</v>
      </c>
      <c r="V1806" t="s">
        <v>8338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f>(Table1[[#This Row],[deadline]]/86400)+25569+(-5/24)</f>
        <v>42279.541666666664</v>
      </c>
      <c r="K1807" s="11" t="str">
        <f>TEXT(Table1[[#This Row],[deadline date time serial]],"yyyy")</f>
        <v>2015</v>
      </c>
      <c r="L1807">
        <v>1441048658</v>
      </c>
      <c r="M1807" s="10">
        <f>(Table1[[#This Row],[launched_at]]/86400)+25569+(-5/24)</f>
        <v>42247.595578703702</v>
      </c>
      <c r="N1807" s="9" t="str">
        <f>TEXT(Table1[[#This Row],[launched_at date time serial]], "yyyy")</f>
        <v>2015</v>
      </c>
      <c r="O1807" t="b">
        <v>1</v>
      </c>
      <c r="P1807">
        <v>122</v>
      </c>
      <c r="Q1807" t="b">
        <v>0</v>
      </c>
      <c r="R1807" t="s">
        <v>8284</v>
      </c>
      <c r="S1807" s="5">
        <f>Table1[[#This Row],[pledged]]/Table1[[#This Row],[goal]]</f>
        <v>0.36404444444444445</v>
      </c>
      <c r="T1807" s="6">
        <f>Table1[[#This Row],[pledged]]/Table1[[#This Row],[backers_count]]</f>
        <v>67.139344262295083</v>
      </c>
      <c r="U1807" t="s">
        <v>8337</v>
      </c>
      <c r="V1807" t="s">
        <v>8338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f>(Table1[[#This Row],[deadline]]/86400)+25569+(-5/24)</f>
        <v>41912.429965277777</v>
      </c>
      <c r="K1808" s="11" t="str">
        <f>TEXT(Table1[[#This Row],[deadline date time serial]],"yyyy")</f>
        <v>2014</v>
      </c>
      <c r="L1808">
        <v>1409066349</v>
      </c>
      <c r="M1808" s="10">
        <f>(Table1[[#This Row],[launched_at]]/86400)+25569+(-5/24)</f>
        <v>41877.429965277777</v>
      </c>
      <c r="N1808" s="9" t="str">
        <f>TEXT(Table1[[#This Row],[launched_at date time serial]], "yyyy")</f>
        <v>2014</v>
      </c>
      <c r="O1808" t="b">
        <v>1</v>
      </c>
      <c r="P1808">
        <v>8</v>
      </c>
      <c r="Q1808" t="b">
        <v>0</v>
      </c>
      <c r="R1808" t="s">
        <v>8284</v>
      </c>
      <c r="S1808" s="5">
        <f>Table1[[#This Row],[pledged]]/Table1[[#This Row],[goal]]</f>
        <v>2.955E-2</v>
      </c>
      <c r="T1808" s="6">
        <f>Table1[[#This Row],[pledged]]/Table1[[#This Row],[backers_count]]</f>
        <v>73.875</v>
      </c>
      <c r="U1808" t="s">
        <v>8337</v>
      </c>
      <c r="V1808" t="s">
        <v>8338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f>(Table1[[#This Row],[deadline]]/86400)+25569+(-5/24)</f>
        <v>41909.860104166662</v>
      </c>
      <c r="K1809" s="11" t="str">
        <f>TEXT(Table1[[#This Row],[deadline date time serial]],"yyyy")</f>
        <v>2014</v>
      </c>
      <c r="L1809">
        <v>1409276313</v>
      </c>
      <c r="M1809" s="10">
        <f>(Table1[[#This Row],[launched_at]]/86400)+25569+(-5/24)</f>
        <v>41879.860104166662</v>
      </c>
      <c r="N1809" s="9" t="str">
        <f>TEXT(Table1[[#This Row],[launched_at date time serial]], "yyyy")</f>
        <v>2014</v>
      </c>
      <c r="O1809" t="b">
        <v>1</v>
      </c>
      <c r="P1809">
        <v>8</v>
      </c>
      <c r="Q1809" t="b">
        <v>0</v>
      </c>
      <c r="R1809" t="s">
        <v>8284</v>
      </c>
      <c r="S1809" s="5">
        <f>Table1[[#This Row],[pledged]]/Table1[[#This Row],[goal]]</f>
        <v>0.1106</v>
      </c>
      <c r="T1809" s="6">
        <f>Table1[[#This Row],[pledged]]/Table1[[#This Row],[backers_count]]</f>
        <v>69.125</v>
      </c>
      <c r="U1809" t="s">
        <v>8337</v>
      </c>
      <c r="V1809" t="s">
        <v>8338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f>(Table1[[#This Row],[deadline]]/86400)+25569+(-5/24)</f>
        <v>42777.472569444442</v>
      </c>
      <c r="K1810" s="11" t="str">
        <f>TEXT(Table1[[#This Row],[deadline date time serial]],"yyyy")</f>
        <v>2017</v>
      </c>
      <c r="L1810">
        <v>1483806030</v>
      </c>
      <c r="M1810" s="10">
        <f>(Table1[[#This Row],[launched_at]]/86400)+25569+(-5/24)</f>
        <v>42742.472569444442</v>
      </c>
      <c r="N1810" s="9" t="str">
        <f>TEXT(Table1[[#This Row],[launched_at date time serial]], "yyyy")</f>
        <v>2017</v>
      </c>
      <c r="O1810" t="b">
        <v>1</v>
      </c>
      <c r="P1810">
        <v>96</v>
      </c>
      <c r="Q1810" t="b">
        <v>0</v>
      </c>
      <c r="R1810" t="s">
        <v>8284</v>
      </c>
      <c r="S1810" s="5">
        <f>Table1[[#This Row],[pledged]]/Table1[[#This Row],[goal]]</f>
        <v>0.41407142857142859</v>
      </c>
      <c r="T1810" s="6">
        <f>Table1[[#This Row],[pledged]]/Table1[[#This Row],[backers_count]]</f>
        <v>120.77083333333333</v>
      </c>
      <c r="U1810" t="s">
        <v>8337</v>
      </c>
      <c r="V1810" t="s">
        <v>8338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f>(Table1[[#This Row],[deadline]]/86400)+25569+(-5/24)</f>
        <v>42064.699525462966</v>
      </c>
      <c r="K1811" s="11" t="str">
        <f>TEXT(Table1[[#This Row],[deadline date time serial]],"yyyy")</f>
        <v>2015</v>
      </c>
      <c r="L1811">
        <v>1422222439</v>
      </c>
      <c r="M1811" s="10">
        <f>(Table1[[#This Row],[launched_at]]/86400)+25569+(-5/24)</f>
        <v>42029.699525462966</v>
      </c>
      <c r="N1811" s="9" t="str">
        <f>TEXT(Table1[[#This Row],[launched_at date time serial]], "yyyy")</f>
        <v>2015</v>
      </c>
      <c r="O1811" t="b">
        <v>1</v>
      </c>
      <c r="P1811">
        <v>9</v>
      </c>
      <c r="Q1811" t="b">
        <v>0</v>
      </c>
      <c r="R1811" t="s">
        <v>8284</v>
      </c>
      <c r="S1811" s="5">
        <f>Table1[[#This Row],[pledged]]/Table1[[#This Row],[goal]]</f>
        <v>0.10857142857142857</v>
      </c>
      <c r="T1811" s="6">
        <f>Table1[[#This Row],[pledged]]/Table1[[#This Row],[backers_count]]</f>
        <v>42.222222222222221</v>
      </c>
      <c r="U1811" t="s">
        <v>8337</v>
      </c>
      <c r="V1811" t="s">
        <v>8338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f>(Table1[[#This Row],[deadline]]/86400)+25569+(-5/24)</f>
        <v>41872.701689814814</v>
      </c>
      <c r="K1812" s="11" t="str">
        <f>TEXT(Table1[[#This Row],[deadline date time serial]],"yyyy")</f>
        <v>2014</v>
      </c>
      <c r="L1812">
        <v>1407621026</v>
      </c>
      <c r="M1812" s="10">
        <f>(Table1[[#This Row],[launched_at]]/86400)+25569+(-5/24)</f>
        <v>41860.701689814814</v>
      </c>
      <c r="N1812" s="9" t="str">
        <f>TEXT(Table1[[#This Row],[launched_at date time serial]], "yyyy")</f>
        <v>2014</v>
      </c>
      <c r="O1812" t="b">
        <v>0</v>
      </c>
      <c r="P1812">
        <v>2</v>
      </c>
      <c r="Q1812" t="b">
        <v>0</v>
      </c>
      <c r="R1812" t="s">
        <v>8284</v>
      </c>
      <c r="S1812" s="5">
        <f>Table1[[#This Row],[pledged]]/Table1[[#This Row],[goal]]</f>
        <v>3.3333333333333333E-2</v>
      </c>
      <c r="T1812" s="6">
        <f>Table1[[#This Row],[pledged]]/Table1[[#This Row],[backers_count]]</f>
        <v>7.5</v>
      </c>
      <c r="U1812" t="s">
        <v>8337</v>
      </c>
      <c r="V1812" t="s">
        <v>8338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f>(Table1[[#This Row],[deadline]]/86400)+25569+(-5/24)</f>
        <v>41935.958333333328</v>
      </c>
      <c r="K1813" s="11" t="str">
        <f>TEXT(Table1[[#This Row],[deadline date time serial]],"yyyy")</f>
        <v>2014</v>
      </c>
      <c r="L1813">
        <v>1408962270</v>
      </c>
      <c r="M1813" s="10">
        <f>(Table1[[#This Row],[launched_at]]/86400)+25569+(-5/24)</f>
        <v>41876.225347222222</v>
      </c>
      <c r="N1813" s="9" t="str">
        <f>TEXT(Table1[[#This Row],[launched_at date time serial]], "yyyy")</f>
        <v>2014</v>
      </c>
      <c r="O1813" t="b">
        <v>0</v>
      </c>
      <c r="P1813">
        <v>26</v>
      </c>
      <c r="Q1813" t="b">
        <v>0</v>
      </c>
      <c r="R1813" t="s">
        <v>8284</v>
      </c>
      <c r="S1813" s="5">
        <f>Table1[[#This Row],[pledged]]/Table1[[#This Row],[goal]]</f>
        <v>7.407407407407407E-4</v>
      </c>
      <c r="T1813" s="6">
        <f>Table1[[#This Row],[pledged]]/Table1[[#This Row],[backers_count]]</f>
        <v>1.5384615384615385</v>
      </c>
      <c r="U1813" t="s">
        <v>8337</v>
      </c>
      <c r="V1813" t="s">
        <v>8338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f>(Table1[[#This Row],[deadline]]/86400)+25569+(-5/24)</f>
        <v>42554.110370370363</v>
      </c>
      <c r="K1814" s="11" t="str">
        <f>TEXT(Table1[[#This Row],[deadline date time serial]],"yyyy")</f>
        <v>2016</v>
      </c>
      <c r="L1814">
        <v>1464939536</v>
      </c>
      <c r="M1814" s="10">
        <f>(Table1[[#This Row],[launched_at]]/86400)+25569+(-5/24)</f>
        <v>42524.110370370363</v>
      </c>
      <c r="N1814" s="9" t="str">
        <f>TEXT(Table1[[#This Row],[launched_at date time serial]], "yyyy")</f>
        <v>2016</v>
      </c>
      <c r="O1814" t="b">
        <v>0</v>
      </c>
      <c r="P1814">
        <v>23</v>
      </c>
      <c r="Q1814" t="b">
        <v>0</v>
      </c>
      <c r="R1814" t="s">
        <v>8284</v>
      </c>
      <c r="S1814" s="5">
        <f>Table1[[#This Row],[pledged]]/Table1[[#This Row],[goal]]</f>
        <v>0.13307692307692306</v>
      </c>
      <c r="T1814" s="6">
        <f>Table1[[#This Row],[pledged]]/Table1[[#This Row],[backers_count]]</f>
        <v>37.608695652173914</v>
      </c>
      <c r="U1814" t="s">
        <v>8337</v>
      </c>
      <c r="V1814" t="s">
        <v>8338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f>(Table1[[#This Row],[deadline]]/86400)+25569+(-5/24)</f>
        <v>41859.68069444444</v>
      </c>
      <c r="K1815" s="11" t="str">
        <f>TEXT(Table1[[#This Row],[deadline date time serial]],"yyyy")</f>
        <v>2014</v>
      </c>
      <c r="L1815">
        <v>1404940812</v>
      </c>
      <c r="M1815" s="10">
        <f>(Table1[[#This Row],[launched_at]]/86400)+25569+(-5/24)</f>
        <v>41829.68069444444</v>
      </c>
      <c r="N1815" s="9" t="str">
        <f>TEXT(Table1[[#This Row],[launched_at date time serial]], "yyyy")</f>
        <v>2014</v>
      </c>
      <c r="O1815" t="b">
        <v>0</v>
      </c>
      <c r="P1815">
        <v>0</v>
      </c>
      <c r="Q1815" t="b">
        <v>0</v>
      </c>
      <c r="R1815" t="s">
        <v>8284</v>
      </c>
      <c r="S1815" s="5">
        <f>Table1[[#This Row],[pledged]]/Table1[[#This Row],[goal]]</f>
        <v>0</v>
      </c>
      <c r="T1815" s="6" t="e">
        <f>Table1[[#This Row],[pledged]]/Table1[[#This Row],[backers_count]]</f>
        <v>#DIV/0!</v>
      </c>
      <c r="U1815" t="s">
        <v>8337</v>
      </c>
      <c r="V1815" t="s">
        <v>8338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f>(Table1[[#This Row],[deadline]]/86400)+25569+(-5/24)</f>
        <v>42063.105740740742</v>
      </c>
      <c r="K1816" s="11" t="str">
        <f>TEXT(Table1[[#This Row],[deadline date time serial]],"yyyy")</f>
        <v>2015</v>
      </c>
      <c r="L1816">
        <v>1422516736</v>
      </c>
      <c r="M1816" s="10">
        <f>(Table1[[#This Row],[launched_at]]/86400)+25569+(-5/24)</f>
        <v>42033.105740740742</v>
      </c>
      <c r="N1816" s="9" t="str">
        <f>TEXT(Table1[[#This Row],[launched_at date time serial]], "yyyy")</f>
        <v>2015</v>
      </c>
      <c r="O1816" t="b">
        <v>0</v>
      </c>
      <c r="P1816">
        <v>140</v>
      </c>
      <c r="Q1816" t="b">
        <v>0</v>
      </c>
      <c r="R1816" t="s">
        <v>8284</v>
      </c>
      <c r="S1816" s="5">
        <f>Table1[[#This Row],[pledged]]/Table1[[#This Row],[goal]]</f>
        <v>0.49183333333333334</v>
      </c>
      <c r="T1816" s="6">
        <f>Table1[[#This Row],[pledged]]/Table1[[#This Row],[backers_count]]</f>
        <v>42.157142857142858</v>
      </c>
      <c r="U1816" t="s">
        <v>8337</v>
      </c>
      <c r="V1816" t="s">
        <v>8338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f>(Table1[[#This Row],[deadline]]/86400)+25569+(-5/24)</f>
        <v>42186.698344907403</v>
      </c>
      <c r="K1817" s="11" t="str">
        <f>TEXT(Table1[[#This Row],[deadline date time serial]],"yyyy")</f>
        <v>2015</v>
      </c>
      <c r="L1817">
        <v>1434577537</v>
      </c>
      <c r="M1817" s="10">
        <f>(Table1[[#This Row],[launched_at]]/86400)+25569+(-5/24)</f>
        <v>42172.698344907403</v>
      </c>
      <c r="N1817" s="9" t="str">
        <f>TEXT(Table1[[#This Row],[launched_at date time serial]], "yyyy")</f>
        <v>2015</v>
      </c>
      <c r="O1817" t="b">
        <v>0</v>
      </c>
      <c r="P1817">
        <v>0</v>
      </c>
      <c r="Q1817" t="b">
        <v>0</v>
      </c>
      <c r="R1817" t="s">
        <v>8284</v>
      </c>
      <c r="S1817" s="5">
        <f>Table1[[#This Row],[pledged]]/Table1[[#This Row],[goal]]</f>
        <v>0</v>
      </c>
      <c r="T1817" s="6" t="e">
        <f>Table1[[#This Row],[pledged]]/Table1[[#This Row],[backers_count]]</f>
        <v>#DIV/0!</v>
      </c>
      <c r="U1817" t="s">
        <v>8337</v>
      </c>
      <c r="V1817" t="s">
        <v>8338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f>(Table1[[#This Row],[deadline]]/86400)+25569+(-5/24)</f>
        <v>42576.583333333336</v>
      </c>
      <c r="K1818" s="11" t="str">
        <f>TEXT(Table1[[#This Row],[deadline date time serial]],"yyyy")</f>
        <v>2016</v>
      </c>
      <c r="L1818">
        <v>1467061303</v>
      </c>
      <c r="M1818" s="10">
        <f>(Table1[[#This Row],[launched_at]]/86400)+25569+(-5/24)</f>
        <v>42548.667858796289</v>
      </c>
      <c r="N1818" s="9" t="str">
        <f>TEXT(Table1[[#This Row],[launched_at date time serial]], "yyyy")</f>
        <v>2016</v>
      </c>
      <c r="O1818" t="b">
        <v>0</v>
      </c>
      <c r="P1818">
        <v>6</v>
      </c>
      <c r="Q1818" t="b">
        <v>0</v>
      </c>
      <c r="R1818" t="s">
        <v>8284</v>
      </c>
      <c r="S1818" s="5">
        <f>Table1[[#This Row],[pledged]]/Table1[[#This Row],[goal]]</f>
        <v>2.036E-2</v>
      </c>
      <c r="T1818" s="6">
        <f>Table1[[#This Row],[pledged]]/Table1[[#This Row],[backers_count]]</f>
        <v>84.833333333333329</v>
      </c>
      <c r="U1818" t="s">
        <v>8337</v>
      </c>
      <c r="V1818" t="s">
        <v>8338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f>(Table1[[#This Row],[deadline]]/86400)+25569+(-5/24)</f>
        <v>42765.082638888889</v>
      </c>
      <c r="K1819" s="11" t="str">
        <f>TEXT(Table1[[#This Row],[deadline date time serial]],"yyyy")</f>
        <v>2017</v>
      </c>
      <c r="L1819">
        <v>1480607607</v>
      </c>
      <c r="M1819" s="10">
        <f>(Table1[[#This Row],[launched_at]]/86400)+25569+(-5/24)</f>
        <v>42705.453784722216</v>
      </c>
      <c r="N1819" s="9" t="str">
        <f>TEXT(Table1[[#This Row],[launched_at date time serial]], "yyyy")</f>
        <v>2016</v>
      </c>
      <c r="O1819" t="b">
        <v>0</v>
      </c>
      <c r="P1819">
        <v>100</v>
      </c>
      <c r="Q1819" t="b">
        <v>0</v>
      </c>
      <c r="R1819" t="s">
        <v>8284</v>
      </c>
      <c r="S1819" s="5">
        <f>Table1[[#This Row],[pledged]]/Table1[[#This Row],[goal]]</f>
        <v>0.52327777777777773</v>
      </c>
      <c r="T1819" s="6">
        <f>Table1[[#This Row],[pledged]]/Table1[[#This Row],[backers_count]]</f>
        <v>94.19</v>
      </c>
      <c r="U1819" t="s">
        <v>8337</v>
      </c>
      <c r="V1819" t="s">
        <v>8338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f>(Table1[[#This Row],[deadline]]/86400)+25569+(-5/24)</f>
        <v>42096.984374999993</v>
      </c>
      <c r="K1820" s="11" t="str">
        <f>TEXT(Table1[[#This Row],[deadline date time serial]],"yyyy")</f>
        <v>2015</v>
      </c>
      <c r="L1820">
        <v>1425447450</v>
      </c>
      <c r="M1820" s="10">
        <f>(Table1[[#This Row],[launched_at]]/86400)+25569+(-5/24)</f>
        <v>42067.026041666664</v>
      </c>
      <c r="N1820" s="9" t="str">
        <f>TEXT(Table1[[#This Row],[launched_at date time serial]], "yyyy")</f>
        <v>2015</v>
      </c>
      <c r="O1820" t="b">
        <v>0</v>
      </c>
      <c r="P1820">
        <v>0</v>
      </c>
      <c r="Q1820" t="b">
        <v>0</v>
      </c>
      <c r="R1820" t="s">
        <v>8284</v>
      </c>
      <c r="S1820" s="5">
        <f>Table1[[#This Row],[pledged]]/Table1[[#This Row],[goal]]</f>
        <v>0</v>
      </c>
      <c r="T1820" s="6" t="e">
        <f>Table1[[#This Row],[pledged]]/Table1[[#This Row],[backers_count]]</f>
        <v>#DIV/0!</v>
      </c>
      <c r="U1820" t="s">
        <v>8337</v>
      </c>
      <c r="V1820" t="s">
        <v>8338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f>(Table1[[#This Row],[deadline]]/86400)+25569+(-5/24)</f>
        <v>41850.543935185182</v>
      </c>
      <c r="K1821" s="11" t="str">
        <f>TEXT(Table1[[#This Row],[deadline date time serial]],"yyyy")</f>
        <v>2014</v>
      </c>
      <c r="L1821">
        <v>1404151396</v>
      </c>
      <c r="M1821" s="10">
        <f>(Table1[[#This Row],[launched_at]]/86400)+25569+(-5/24)</f>
        <v>41820.543935185182</v>
      </c>
      <c r="N1821" s="9" t="str">
        <f>TEXT(Table1[[#This Row],[launched_at date time serial]], "yyyy")</f>
        <v>2014</v>
      </c>
      <c r="O1821" t="b">
        <v>0</v>
      </c>
      <c r="P1821">
        <v>4</v>
      </c>
      <c r="Q1821" t="b">
        <v>0</v>
      </c>
      <c r="R1821" t="s">
        <v>8284</v>
      </c>
      <c r="S1821" s="5">
        <f>Table1[[#This Row],[pledged]]/Table1[[#This Row],[goal]]</f>
        <v>2.0833333333333332E-2</v>
      </c>
      <c r="T1821" s="6">
        <f>Table1[[#This Row],[pledged]]/Table1[[#This Row],[backers_count]]</f>
        <v>6.25</v>
      </c>
      <c r="U1821" t="s">
        <v>8337</v>
      </c>
      <c r="V1821" t="s">
        <v>8338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f>(Table1[[#This Row],[deadline]]/86400)+25569+(-5/24)</f>
        <v>42094.834374999999</v>
      </c>
      <c r="K1822" s="11" t="str">
        <f>TEXT(Table1[[#This Row],[deadline date time serial]],"yyyy")</f>
        <v>2015</v>
      </c>
      <c r="L1822">
        <v>1425261690</v>
      </c>
      <c r="M1822" s="10">
        <f>(Table1[[#This Row],[launched_at]]/86400)+25569+(-5/24)</f>
        <v>42064.876041666663</v>
      </c>
      <c r="N1822" s="9" t="str">
        <f>TEXT(Table1[[#This Row],[launched_at date time serial]], "yyyy")</f>
        <v>2015</v>
      </c>
      <c r="O1822" t="b">
        <v>0</v>
      </c>
      <c r="P1822">
        <v>8</v>
      </c>
      <c r="Q1822" t="b">
        <v>0</v>
      </c>
      <c r="R1822" t="s">
        <v>8284</v>
      </c>
      <c r="S1822" s="5">
        <f>Table1[[#This Row],[pledged]]/Table1[[#This Row],[goal]]</f>
        <v>6.565384615384616E-2</v>
      </c>
      <c r="T1822" s="6">
        <f>Table1[[#This Row],[pledged]]/Table1[[#This Row],[backers_count]]</f>
        <v>213.375</v>
      </c>
      <c r="U1822" t="s">
        <v>8337</v>
      </c>
      <c r="V1822" t="s">
        <v>8338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f>(Table1[[#This Row],[deadline]]/86400)+25569+(-5/24)</f>
        <v>40971.110729166663</v>
      </c>
      <c r="K1823" s="11" t="str">
        <f>TEXT(Table1[[#This Row],[deadline date time serial]],"yyyy")</f>
        <v>2012</v>
      </c>
      <c r="L1823">
        <v>1326872367</v>
      </c>
      <c r="M1823" s="10">
        <f>(Table1[[#This Row],[launched_at]]/86400)+25569+(-5/24)</f>
        <v>40926.110729166663</v>
      </c>
      <c r="N1823" s="9" t="str">
        <f>TEXT(Table1[[#This Row],[launched_at date time serial]], "yyyy")</f>
        <v>2012</v>
      </c>
      <c r="O1823" t="b">
        <v>0</v>
      </c>
      <c r="P1823">
        <v>57</v>
      </c>
      <c r="Q1823" t="b">
        <v>1</v>
      </c>
      <c r="R1823" t="s">
        <v>8275</v>
      </c>
      <c r="S1823" s="5">
        <f>Table1[[#This Row],[pledged]]/Table1[[#This Row],[goal]]</f>
        <v>1.3489</v>
      </c>
      <c r="T1823" s="6">
        <f>Table1[[#This Row],[pledged]]/Table1[[#This Row],[backers_count]]</f>
        <v>59.162280701754383</v>
      </c>
      <c r="U1823" t="s">
        <v>8324</v>
      </c>
      <c r="V1823" t="s">
        <v>8325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f>(Table1[[#This Row],[deadline]]/86400)+25569+(-5/24)</f>
        <v>41670.584027777775</v>
      </c>
      <c r="K1824" s="11" t="str">
        <f>TEXT(Table1[[#This Row],[deadline date time serial]],"yyyy")</f>
        <v>2014</v>
      </c>
      <c r="L1824">
        <v>1388084862</v>
      </c>
      <c r="M1824" s="10">
        <f>(Table1[[#This Row],[launched_at]]/86400)+25569+(-5/24)</f>
        <v>41634.588680555556</v>
      </c>
      <c r="N1824" s="9" t="str">
        <f>TEXT(Table1[[#This Row],[launched_at date time serial]], "yyyy")</f>
        <v>2013</v>
      </c>
      <c r="O1824" t="b">
        <v>0</v>
      </c>
      <c r="P1824">
        <v>11</v>
      </c>
      <c r="Q1824" t="b">
        <v>1</v>
      </c>
      <c r="R1824" t="s">
        <v>8275</v>
      </c>
      <c r="S1824" s="5">
        <f>Table1[[#This Row],[pledged]]/Table1[[#This Row],[goal]]</f>
        <v>1</v>
      </c>
      <c r="T1824" s="6">
        <f>Table1[[#This Row],[pledged]]/Table1[[#This Row],[backers_count]]</f>
        <v>27.272727272727273</v>
      </c>
      <c r="U1824" t="s">
        <v>8324</v>
      </c>
      <c r="V1824" t="s">
        <v>8325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f>(Table1[[#This Row],[deadline]]/86400)+25569+(-5/24)</f>
        <v>41206.47657407407</v>
      </c>
      <c r="K1825" s="11" t="str">
        <f>TEXT(Table1[[#This Row],[deadline date time serial]],"yyyy")</f>
        <v>2012</v>
      </c>
      <c r="L1825">
        <v>1348503976</v>
      </c>
      <c r="M1825" s="10">
        <f>(Table1[[#This Row],[launched_at]]/86400)+25569+(-5/24)</f>
        <v>41176.47657407407</v>
      </c>
      <c r="N1825" s="9" t="str">
        <f>TEXT(Table1[[#This Row],[launched_at date time serial]], "yyyy")</f>
        <v>2012</v>
      </c>
      <c r="O1825" t="b">
        <v>0</v>
      </c>
      <c r="P1825">
        <v>33</v>
      </c>
      <c r="Q1825" t="b">
        <v>1</v>
      </c>
      <c r="R1825" t="s">
        <v>8275</v>
      </c>
      <c r="S1825" s="5">
        <f>Table1[[#This Row],[pledged]]/Table1[[#This Row],[goal]]</f>
        <v>1.1585714285714286</v>
      </c>
      <c r="T1825" s="6">
        <f>Table1[[#This Row],[pledged]]/Table1[[#This Row],[backers_count]]</f>
        <v>24.575757575757574</v>
      </c>
      <c r="U1825" t="s">
        <v>8324</v>
      </c>
      <c r="V1825" t="s">
        <v>8325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f>(Table1[[#This Row],[deadline]]/86400)+25569+(-5/24)</f>
        <v>41646.880555555552</v>
      </c>
      <c r="K1826" s="11" t="str">
        <f>TEXT(Table1[[#This Row],[deadline date time serial]],"yyyy")</f>
        <v>2014</v>
      </c>
      <c r="L1826">
        <v>1387403967</v>
      </c>
      <c r="M1826" s="10">
        <f>(Table1[[#This Row],[launched_at]]/86400)+25569+(-5/24)</f>
        <v>41626.707951388882</v>
      </c>
      <c r="N1826" s="9" t="str">
        <f>TEXT(Table1[[#This Row],[launched_at date time serial]], "yyyy")</f>
        <v>2013</v>
      </c>
      <c r="O1826" t="b">
        <v>0</v>
      </c>
      <c r="P1826">
        <v>40</v>
      </c>
      <c r="Q1826" t="b">
        <v>1</v>
      </c>
      <c r="R1826" t="s">
        <v>8275</v>
      </c>
      <c r="S1826" s="5">
        <f>Table1[[#This Row],[pledged]]/Table1[[#This Row],[goal]]</f>
        <v>1.0006666666666666</v>
      </c>
      <c r="T1826" s="6">
        <f>Table1[[#This Row],[pledged]]/Table1[[#This Row],[backers_count]]</f>
        <v>75.05</v>
      </c>
      <c r="U1826" t="s">
        <v>8324</v>
      </c>
      <c r="V1826" t="s">
        <v>8325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f>(Table1[[#This Row],[deadline]]/86400)+25569+(-5/24)</f>
        <v>41466.626192129625</v>
      </c>
      <c r="K1827" s="11" t="str">
        <f>TEXT(Table1[[#This Row],[deadline date time serial]],"yyyy")</f>
        <v>2013</v>
      </c>
      <c r="L1827">
        <v>1371585703</v>
      </c>
      <c r="M1827" s="10">
        <f>(Table1[[#This Row],[launched_at]]/86400)+25569+(-5/24)</f>
        <v>41443.626192129625</v>
      </c>
      <c r="N1827" s="9" t="str">
        <f>TEXT(Table1[[#This Row],[launched_at date time serial]], "yyyy")</f>
        <v>2013</v>
      </c>
      <c r="O1827" t="b">
        <v>0</v>
      </c>
      <c r="P1827">
        <v>50</v>
      </c>
      <c r="Q1827" t="b">
        <v>1</v>
      </c>
      <c r="R1827" t="s">
        <v>8275</v>
      </c>
      <c r="S1827" s="5">
        <f>Table1[[#This Row],[pledged]]/Table1[[#This Row],[goal]]</f>
        <v>1.0505</v>
      </c>
      <c r="T1827" s="6">
        <f>Table1[[#This Row],[pledged]]/Table1[[#This Row],[backers_count]]</f>
        <v>42.02</v>
      </c>
      <c r="U1827" t="s">
        <v>8324</v>
      </c>
      <c r="V1827" t="s">
        <v>8325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f>(Table1[[#This Row],[deadline]]/86400)+25569+(-5/24)</f>
        <v>41687.715474537035</v>
      </c>
      <c r="K1828" s="11" t="str">
        <f>TEXT(Table1[[#This Row],[deadline date time serial]],"yyyy")</f>
        <v>2014</v>
      </c>
      <c r="L1828">
        <v>1390083017</v>
      </c>
      <c r="M1828" s="10">
        <f>(Table1[[#This Row],[launched_at]]/86400)+25569+(-5/24)</f>
        <v>41657.715474537035</v>
      </c>
      <c r="N1828" s="9" t="str">
        <f>TEXT(Table1[[#This Row],[launched_at date time serial]], "yyyy")</f>
        <v>2014</v>
      </c>
      <c r="O1828" t="b">
        <v>0</v>
      </c>
      <c r="P1828">
        <v>38</v>
      </c>
      <c r="Q1828" t="b">
        <v>1</v>
      </c>
      <c r="R1828" t="s">
        <v>8275</v>
      </c>
      <c r="S1828" s="5">
        <f>Table1[[#This Row],[pledged]]/Table1[[#This Row],[goal]]</f>
        <v>1.01</v>
      </c>
      <c r="T1828" s="6">
        <f>Table1[[#This Row],[pledged]]/Table1[[#This Row],[backers_count]]</f>
        <v>53.157894736842103</v>
      </c>
      <c r="U1828" t="s">
        <v>8324</v>
      </c>
      <c r="V1828" t="s">
        <v>8325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f>(Table1[[#This Row],[deadline]]/86400)+25569+(-5/24)</f>
        <v>40605.117604166662</v>
      </c>
      <c r="K1829" s="11" t="str">
        <f>TEXT(Table1[[#This Row],[deadline date time serial]],"yyyy")</f>
        <v>2011</v>
      </c>
      <c r="L1829">
        <v>1294818561</v>
      </c>
      <c r="M1829" s="10">
        <f>(Table1[[#This Row],[launched_at]]/86400)+25569+(-5/24)</f>
        <v>40555.117604166662</v>
      </c>
      <c r="N1829" s="9" t="str">
        <f>TEXT(Table1[[#This Row],[launched_at date time serial]], "yyyy")</f>
        <v>2011</v>
      </c>
      <c r="O1829" t="b">
        <v>0</v>
      </c>
      <c r="P1829">
        <v>96</v>
      </c>
      <c r="Q1829" t="b">
        <v>1</v>
      </c>
      <c r="R1829" t="s">
        <v>8275</v>
      </c>
      <c r="S1829" s="5">
        <f>Table1[[#This Row],[pledged]]/Table1[[#This Row],[goal]]</f>
        <v>1.0066250000000001</v>
      </c>
      <c r="T1829" s="6">
        <f>Table1[[#This Row],[pledged]]/Table1[[#This Row],[backers_count]]</f>
        <v>83.885416666666671</v>
      </c>
      <c r="U1829" t="s">
        <v>8324</v>
      </c>
      <c r="V1829" t="s">
        <v>8325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f>(Table1[[#This Row],[deadline]]/86400)+25569+(-5/24)</f>
        <v>41768.708333333328</v>
      </c>
      <c r="K1830" s="11" t="str">
        <f>TEXT(Table1[[#This Row],[deadline date time serial]],"yyyy")</f>
        <v>2014</v>
      </c>
      <c r="L1830">
        <v>1396906530</v>
      </c>
      <c r="M1830" s="10">
        <f>(Table1[[#This Row],[launched_at]]/86400)+25569+(-5/24)</f>
        <v>41736.691319444442</v>
      </c>
      <c r="N1830" s="9" t="str">
        <f>TEXT(Table1[[#This Row],[launched_at date time serial]], "yyyy")</f>
        <v>2014</v>
      </c>
      <c r="O1830" t="b">
        <v>0</v>
      </c>
      <c r="P1830">
        <v>48</v>
      </c>
      <c r="Q1830" t="b">
        <v>1</v>
      </c>
      <c r="R1830" t="s">
        <v>8275</v>
      </c>
      <c r="S1830" s="5">
        <f>Table1[[#This Row],[pledged]]/Table1[[#This Row],[goal]]</f>
        <v>1.0016</v>
      </c>
      <c r="T1830" s="6">
        <f>Table1[[#This Row],[pledged]]/Table1[[#This Row],[backers_count]]</f>
        <v>417.33333333333331</v>
      </c>
      <c r="U1830" t="s">
        <v>8324</v>
      </c>
      <c r="V1830" t="s">
        <v>8325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f>(Table1[[#This Row],[deadline]]/86400)+25569+(-5/24)</f>
        <v>40564.708333333328</v>
      </c>
      <c r="K1831" s="11" t="str">
        <f>TEXT(Table1[[#This Row],[deadline date time serial]],"yyyy")</f>
        <v>2011</v>
      </c>
      <c r="L1831">
        <v>1291428371</v>
      </c>
      <c r="M1831" s="10">
        <f>(Table1[[#This Row],[launched_at]]/86400)+25569+(-5/24)</f>
        <v>40515.879293981481</v>
      </c>
      <c r="N1831" s="9" t="str">
        <f>TEXT(Table1[[#This Row],[launched_at date time serial]], "yyyy")</f>
        <v>2010</v>
      </c>
      <c r="O1831" t="b">
        <v>0</v>
      </c>
      <c r="P1831">
        <v>33</v>
      </c>
      <c r="Q1831" t="b">
        <v>1</v>
      </c>
      <c r="R1831" t="s">
        <v>8275</v>
      </c>
      <c r="S1831" s="5">
        <f>Table1[[#This Row],[pledged]]/Table1[[#This Row],[goal]]</f>
        <v>1.6668333333333334</v>
      </c>
      <c r="T1831" s="6">
        <f>Table1[[#This Row],[pledged]]/Table1[[#This Row],[backers_count]]</f>
        <v>75.765151515151516</v>
      </c>
      <c r="U1831" t="s">
        <v>8324</v>
      </c>
      <c r="V1831" t="s">
        <v>8325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f>(Table1[[#This Row],[deadline]]/86400)+25569+(-5/24)</f>
        <v>41694.475775462961</v>
      </c>
      <c r="K1832" s="11" t="str">
        <f>TEXT(Table1[[#This Row],[deadline date time serial]],"yyyy")</f>
        <v>2014</v>
      </c>
      <c r="L1832">
        <v>1390667107</v>
      </c>
      <c r="M1832" s="10">
        <f>(Table1[[#This Row],[launched_at]]/86400)+25569+(-5/24)</f>
        <v>41664.475775462961</v>
      </c>
      <c r="N1832" s="9" t="str">
        <f>TEXT(Table1[[#This Row],[launched_at date time serial]], "yyyy")</f>
        <v>2014</v>
      </c>
      <c r="O1832" t="b">
        <v>0</v>
      </c>
      <c r="P1832">
        <v>226</v>
      </c>
      <c r="Q1832" t="b">
        <v>1</v>
      </c>
      <c r="R1832" t="s">
        <v>8275</v>
      </c>
      <c r="S1832" s="5">
        <f>Table1[[#This Row],[pledged]]/Table1[[#This Row],[goal]]</f>
        <v>1.0153333333333334</v>
      </c>
      <c r="T1832" s="6">
        <f>Table1[[#This Row],[pledged]]/Table1[[#This Row],[backers_count]]</f>
        <v>67.389380530973455</v>
      </c>
      <c r="U1832" t="s">
        <v>8324</v>
      </c>
      <c r="V1832" t="s">
        <v>8325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f>(Table1[[#This Row],[deadline]]/86400)+25569+(-5/24)</f>
        <v>41041.787766203699</v>
      </c>
      <c r="K1833" s="11" t="str">
        <f>TEXT(Table1[[#This Row],[deadline date time serial]],"yyyy")</f>
        <v>2012</v>
      </c>
      <c r="L1833">
        <v>1335570863</v>
      </c>
      <c r="M1833" s="10">
        <f>(Table1[[#This Row],[launched_at]]/86400)+25569+(-5/24)</f>
        <v>41026.787766203699</v>
      </c>
      <c r="N1833" s="9" t="str">
        <f>TEXT(Table1[[#This Row],[launched_at date time serial]], "yyyy")</f>
        <v>2012</v>
      </c>
      <c r="O1833" t="b">
        <v>0</v>
      </c>
      <c r="P1833">
        <v>14</v>
      </c>
      <c r="Q1833" t="b">
        <v>1</v>
      </c>
      <c r="R1833" t="s">
        <v>8275</v>
      </c>
      <c r="S1833" s="5">
        <f>Table1[[#This Row],[pledged]]/Table1[[#This Row],[goal]]</f>
        <v>1.03</v>
      </c>
      <c r="T1833" s="6">
        <f>Table1[[#This Row],[pledged]]/Table1[[#This Row],[backers_count]]</f>
        <v>73.571428571428569</v>
      </c>
      <c r="U1833" t="s">
        <v>8324</v>
      </c>
      <c r="V1833" t="s">
        <v>8325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f>(Table1[[#This Row],[deadline]]/86400)+25569+(-5/24)</f>
        <v>40606.331331018519</v>
      </c>
      <c r="K1834" s="11" t="str">
        <f>TEXT(Table1[[#This Row],[deadline date time serial]],"yyyy")</f>
        <v>2011</v>
      </c>
      <c r="L1834">
        <v>1296651427</v>
      </c>
      <c r="M1834" s="10">
        <f>(Table1[[#This Row],[launched_at]]/86400)+25569+(-5/24)</f>
        <v>40576.331331018519</v>
      </c>
      <c r="N1834" s="9" t="str">
        <f>TEXT(Table1[[#This Row],[launched_at date time serial]], "yyyy")</f>
        <v>2011</v>
      </c>
      <c r="O1834" t="b">
        <v>0</v>
      </c>
      <c r="P1834">
        <v>20</v>
      </c>
      <c r="Q1834" t="b">
        <v>1</v>
      </c>
      <c r="R1834" t="s">
        <v>8275</v>
      </c>
      <c r="S1834" s="5">
        <f>Table1[[#This Row],[pledged]]/Table1[[#This Row],[goal]]</f>
        <v>1.4285714285714286</v>
      </c>
      <c r="T1834" s="6">
        <f>Table1[[#This Row],[pledged]]/Table1[[#This Row],[backers_count]]</f>
        <v>25</v>
      </c>
      <c r="U1834" t="s">
        <v>8324</v>
      </c>
      <c r="V1834" t="s">
        <v>8325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f>(Table1[[#This Row],[deadline]]/86400)+25569+(-5/24)</f>
        <v>41335.124305555553</v>
      </c>
      <c r="K1835" s="11" t="str">
        <f>TEXT(Table1[[#This Row],[deadline date time serial]],"yyyy")</f>
        <v>2013</v>
      </c>
      <c r="L1835">
        <v>1359421403</v>
      </c>
      <c r="M1835" s="10">
        <f>(Table1[[#This Row],[launched_at]]/86400)+25569+(-5/24)</f>
        <v>41302.835682870369</v>
      </c>
      <c r="N1835" s="9" t="str">
        <f>TEXT(Table1[[#This Row],[launched_at date time serial]], "yyyy")</f>
        <v>2013</v>
      </c>
      <c r="O1835" t="b">
        <v>0</v>
      </c>
      <c r="P1835">
        <v>25</v>
      </c>
      <c r="Q1835" t="b">
        <v>1</v>
      </c>
      <c r="R1835" t="s">
        <v>8275</v>
      </c>
      <c r="S1835" s="5">
        <f>Table1[[#This Row],[pledged]]/Table1[[#This Row],[goal]]</f>
        <v>2.625</v>
      </c>
      <c r="T1835" s="6">
        <f>Table1[[#This Row],[pledged]]/Table1[[#This Row],[backers_count]]</f>
        <v>42</v>
      </c>
      <c r="U1835" t="s">
        <v>8324</v>
      </c>
      <c r="V1835" t="s">
        <v>8325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f>(Table1[[#This Row],[deadline]]/86400)+25569+(-5/24)</f>
        <v>42028.755729166667</v>
      </c>
      <c r="K1836" s="11" t="str">
        <f>TEXT(Table1[[#This Row],[deadline date time serial]],"yyyy")</f>
        <v>2015</v>
      </c>
      <c r="L1836">
        <v>1418684895</v>
      </c>
      <c r="M1836" s="10">
        <f>(Table1[[#This Row],[launched_at]]/86400)+25569+(-5/24)</f>
        <v>41988.755729166667</v>
      </c>
      <c r="N1836" s="9" t="str">
        <f>TEXT(Table1[[#This Row],[launched_at date time serial]], "yyyy")</f>
        <v>2014</v>
      </c>
      <c r="O1836" t="b">
        <v>0</v>
      </c>
      <c r="P1836">
        <v>90</v>
      </c>
      <c r="Q1836" t="b">
        <v>1</v>
      </c>
      <c r="R1836" t="s">
        <v>8275</v>
      </c>
      <c r="S1836" s="5">
        <f>Table1[[#This Row],[pledged]]/Table1[[#This Row],[goal]]</f>
        <v>1.1805000000000001</v>
      </c>
      <c r="T1836" s="6">
        <f>Table1[[#This Row],[pledged]]/Table1[[#This Row],[backers_count]]</f>
        <v>131.16666666666666</v>
      </c>
      <c r="U1836" t="s">
        <v>8324</v>
      </c>
      <c r="V1836" t="s">
        <v>8325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f>(Table1[[#This Row],[deadline]]/86400)+25569+(-5/24)</f>
        <v>42460.452210648145</v>
      </c>
      <c r="K1837" s="11" t="str">
        <f>TEXT(Table1[[#This Row],[deadline date time serial]],"yyyy")</f>
        <v>2016</v>
      </c>
      <c r="L1837">
        <v>1456851071</v>
      </c>
      <c r="M1837" s="10">
        <f>(Table1[[#This Row],[launched_at]]/86400)+25569+(-5/24)</f>
        <v>42430.49387731481</v>
      </c>
      <c r="N1837" s="9" t="str">
        <f>TEXT(Table1[[#This Row],[launched_at date time serial]], "yyyy")</f>
        <v>2016</v>
      </c>
      <c r="O1837" t="b">
        <v>0</v>
      </c>
      <c r="P1837">
        <v>11</v>
      </c>
      <c r="Q1837" t="b">
        <v>1</v>
      </c>
      <c r="R1837" t="s">
        <v>8275</v>
      </c>
      <c r="S1837" s="5">
        <f>Table1[[#This Row],[pledged]]/Table1[[#This Row],[goal]]</f>
        <v>1.04</v>
      </c>
      <c r="T1837" s="6">
        <f>Table1[[#This Row],[pledged]]/Table1[[#This Row],[backers_count]]</f>
        <v>47.272727272727273</v>
      </c>
      <c r="U1837" t="s">
        <v>8324</v>
      </c>
      <c r="V1837" t="s">
        <v>8325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f>(Table1[[#This Row],[deadline]]/86400)+25569+(-5/24)</f>
        <v>41322.601030092592</v>
      </c>
      <c r="K1838" s="11" t="str">
        <f>TEXT(Table1[[#This Row],[deadline date time serial]],"yyyy")</f>
        <v>2013</v>
      </c>
      <c r="L1838">
        <v>1359660329</v>
      </c>
      <c r="M1838" s="10">
        <f>(Table1[[#This Row],[launched_at]]/86400)+25569+(-5/24)</f>
        <v>41305.601030092592</v>
      </c>
      <c r="N1838" s="9" t="str">
        <f>TEXT(Table1[[#This Row],[launched_at date time serial]], "yyyy")</f>
        <v>2013</v>
      </c>
      <c r="O1838" t="b">
        <v>0</v>
      </c>
      <c r="P1838">
        <v>55</v>
      </c>
      <c r="Q1838" t="b">
        <v>1</v>
      </c>
      <c r="R1838" t="s">
        <v>8275</v>
      </c>
      <c r="S1838" s="5">
        <f>Table1[[#This Row],[pledged]]/Table1[[#This Row],[goal]]</f>
        <v>2.0034000000000001</v>
      </c>
      <c r="T1838" s="6">
        <f>Table1[[#This Row],[pledged]]/Table1[[#This Row],[backers_count]]</f>
        <v>182.12727272727273</v>
      </c>
      <c r="U1838" t="s">
        <v>8324</v>
      </c>
      <c r="V1838" t="s">
        <v>8325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f>(Table1[[#This Row],[deadline]]/86400)+25569+(-5/24)</f>
        <v>40985.797858796293</v>
      </c>
      <c r="K1839" s="11" t="str">
        <f>TEXT(Table1[[#This Row],[deadline date time serial]],"yyyy")</f>
        <v>2012</v>
      </c>
      <c r="L1839">
        <v>1326848935</v>
      </c>
      <c r="M1839" s="10">
        <f>(Table1[[#This Row],[launched_at]]/86400)+25569+(-5/24)</f>
        <v>40925.839525462965</v>
      </c>
      <c r="N1839" s="9" t="str">
        <f>TEXT(Table1[[#This Row],[launched_at date time serial]], "yyyy")</f>
        <v>2012</v>
      </c>
      <c r="O1839" t="b">
        <v>0</v>
      </c>
      <c r="P1839">
        <v>30</v>
      </c>
      <c r="Q1839" t="b">
        <v>1</v>
      </c>
      <c r="R1839" t="s">
        <v>8275</v>
      </c>
      <c r="S1839" s="5">
        <f>Table1[[#This Row],[pledged]]/Table1[[#This Row],[goal]]</f>
        <v>3.0683333333333334</v>
      </c>
      <c r="T1839" s="6">
        <f>Table1[[#This Row],[pledged]]/Table1[[#This Row],[backers_count]]</f>
        <v>61.366666666666667</v>
      </c>
      <c r="U1839" t="s">
        <v>8324</v>
      </c>
      <c r="V1839" t="s">
        <v>8325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f>(Table1[[#This Row],[deadline]]/86400)+25569+(-5/24)</f>
        <v>40816.916666666664</v>
      </c>
      <c r="K1840" s="11" t="str">
        <f>TEXT(Table1[[#This Row],[deadline date time serial]],"yyyy")</f>
        <v>2011</v>
      </c>
      <c r="L1840">
        <v>1314989557</v>
      </c>
      <c r="M1840" s="10">
        <f>(Table1[[#This Row],[launched_at]]/86400)+25569+(-5/24)</f>
        <v>40788.578206018516</v>
      </c>
      <c r="N1840" s="9" t="str">
        <f>TEXT(Table1[[#This Row],[launched_at date time serial]], "yyyy")</f>
        <v>2011</v>
      </c>
      <c r="O1840" t="b">
        <v>0</v>
      </c>
      <c r="P1840">
        <v>28</v>
      </c>
      <c r="Q1840" t="b">
        <v>1</v>
      </c>
      <c r="R1840" t="s">
        <v>8275</v>
      </c>
      <c r="S1840" s="5">
        <f>Table1[[#This Row],[pledged]]/Table1[[#This Row],[goal]]</f>
        <v>1.00149</v>
      </c>
      <c r="T1840" s="6">
        <f>Table1[[#This Row],[pledged]]/Table1[[#This Row],[backers_count]]</f>
        <v>35.767499999999998</v>
      </c>
      <c r="U1840" t="s">
        <v>8324</v>
      </c>
      <c r="V1840" t="s">
        <v>8325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f>(Table1[[#This Row],[deadline]]/86400)+25569+(-5/24)</f>
        <v>42644.513680555552</v>
      </c>
      <c r="K1841" s="11" t="str">
        <f>TEXT(Table1[[#This Row],[deadline date time serial]],"yyyy")</f>
        <v>2016</v>
      </c>
      <c r="L1841">
        <v>1472750382</v>
      </c>
      <c r="M1841" s="10">
        <f>(Table1[[#This Row],[launched_at]]/86400)+25569+(-5/24)</f>
        <v>42614.513680555552</v>
      </c>
      <c r="N1841" s="9" t="str">
        <f>TEXT(Table1[[#This Row],[launched_at date time serial]], "yyyy")</f>
        <v>2016</v>
      </c>
      <c r="O1841" t="b">
        <v>0</v>
      </c>
      <c r="P1841">
        <v>45</v>
      </c>
      <c r="Q1841" t="b">
        <v>1</v>
      </c>
      <c r="R1841" t="s">
        <v>8275</v>
      </c>
      <c r="S1841" s="5">
        <f>Table1[[#This Row],[pledged]]/Table1[[#This Row],[goal]]</f>
        <v>2.0529999999999999</v>
      </c>
      <c r="T1841" s="6">
        <f>Table1[[#This Row],[pledged]]/Table1[[#This Row],[backers_count]]</f>
        <v>45.62222222222222</v>
      </c>
      <c r="U1841" t="s">
        <v>8324</v>
      </c>
      <c r="V1841" t="s">
        <v>8325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f>(Table1[[#This Row],[deadline]]/86400)+25569+(-5/24)</f>
        <v>41400.999305555553</v>
      </c>
      <c r="K1842" s="11" t="str">
        <f>TEXT(Table1[[#This Row],[deadline date time serial]],"yyyy")</f>
        <v>2013</v>
      </c>
      <c r="L1842">
        <v>1366251510</v>
      </c>
      <c r="M1842" s="10">
        <f>(Table1[[#This Row],[launched_at]]/86400)+25569+(-5/24)</f>
        <v>41381.88784722222</v>
      </c>
      <c r="N1842" s="9" t="str">
        <f>TEXT(Table1[[#This Row],[launched_at date time serial]], "yyyy")</f>
        <v>2013</v>
      </c>
      <c r="O1842" t="b">
        <v>0</v>
      </c>
      <c r="P1842">
        <v>13</v>
      </c>
      <c r="Q1842" t="b">
        <v>1</v>
      </c>
      <c r="R1842" t="s">
        <v>8275</v>
      </c>
      <c r="S1842" s="5">
        <f>Table1[[#This Row],[pledged]]/Table1[[#This Row],[goal]]</f>
        <v>1.0888888888888888</v>
      </c>
      <c r="T1842" s="6">
        <f>Table1[[#This Row],[pledged]]/Table1[[#This Row],[backers_count]]</f>
        <v>75.384615384615387</v>
      </c>
      <c r="U1842" t="s">
        <v>8324</v>
      </c>
      <c r="V1842" t="s">
        <v>8325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f>(Table1[[#This Row],[deadline]]/86400)+25569+(-5/24)</f>
        <v>41778.999305555553</v>
      </c>
      <c r="K1843" s="11" t="str">
        <f>TEXT(Table1[[#This Row],[deadline date time serial]],"yyyy")</f>
        <v>2014</v>
      </c>
      <c r="L1843">
        <v>1397679445</v>
      </c>
      <c r="M1843" s="10">
        <f>(Table1[[#This Row],[launched_at]]/86400)+25569+(-5/24)</f>
        <v>41745.637094907404</v>
      </c>
      <c r="N1843" s="9" t="str">
        <f>TEXT(Table1[[#This Row],[launched_at date time serial]], "yyyy")</f>
        <v>2014</v>
      </c>
      <c r="O1843" t="b">
        <v>0</v>
      </c>
      <c r="P1843">
        <v>40</v>
      </c>
      <c r="Q1843" t="b">
        <v>1</v>
      </c>
      <c r="R1843" t="s">
        <v>8275</v>
      </c>
      <c r="S1843" s="5">
        <f>Table1[[#This Row],[pledged]]/Table1[[#This Row],[goal]]</f>
        <v>1.0175000000000001</v>
      </c>
      <c r="T1843" s="6">
        <f>Table1[[#This Row],[pledged]]/Table1[[#This Row],[backers_count]]</f>
        <v>50.875</v>
      </c>
      <c r="U1843" t="s">
        <v>8324</v>
      </c>
      <c r="V1843" t="s">
        <v>8325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f>(Table1[[#This Row],[deadline]]/86400)+25569+(-5/24)</f>
        <v>42065.040972222218</v>
      </c>
      <c r="K1844" s="11" t="str">
        <f>TEXT(Table1[[#This Row],[deadline date time serial]],"yyyy")</f>
        <v>2015</v>
      </c>
      <c r="L1844">
        <v>1422371381</v>
      </c>
      <c r="M1844" s="10">
        <f>(Table1[[#This Row],[launched_at]]/86400)+25569+(-5/24)</f>
        <v>42031.423391203702</v>
      </c>
      <c r="N1844" s="9" t="str">
        <f>TEXT(Table1[[#This Row],[launched_at date time serial]], "yyyy")</f>
        <v>2015</v>
      </c>
      <c r="O1844" t="b">
        <v>0</v>
      </c>
      <c r="P1844">
        <v>21</v>
      </c>
      <c r="Q1844" t="b">
        <v>1</v>
      </c>
      <c r="R1844" t="s">
        <v>8275</v>
      </c>
      <c r="S1844" s="5">
        <f>Table1[[#This Row],[pledged]]/Table1[[#This Row],[goal]]</f>
        <v>1.2524999999999999</v>
      </c>
      <c r="T1844" s="6">
        <f>Table1[[#This Row],[pledged]]/Table1[[#This Row],[backers_count]]</f>
        <v>119.28571428571429</v>
      </c>
      <c r="U1844" t="s">
        <v>8324</v>
      </c>
      <c r="V1844" t="s">
        <v>8325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f>(Table1[[#This Row],[deadline]]/86400)+25569+(-5/24)</f>
        <v>40594.786504629628</v>
      </c>
      <c r="K1845" s="11" t="str">
        <f>TEXT(Table1[[#This Row],[deadline date time serial]],"yyyy")</f>
        <v>2011</v>
      </c>
      <c r="L1845">
        <v>1295653954</v>
      </c>
      <c r="M1845" s="10">
        <f>(Table1[[#This Row],[launched_at]]/86400)+25569+(-5/24)</f>
        <v>40564.786504629628</v>
      </c>
      <c r="N1845" s="9" t="str">
        <f>TEXT(Table1[[#This Row],[launched_at date time serial]], "yyyy")</f>
        <v>2011</v>
      </c>
      <c r="O1845" t="b">
        <v>0</v>
      </c>
      <c r="P1845">
        <v>134</v>
      </c>
      <c r="Q1845" t="b">
        <v>1</v>
      </c>
      <c r="R1845" t="s">
        <v>8275</v>
      </c>
      <c r="S1845" s="5">
        <f>Table1[[#This Row],[pledged]]/Table1[[#This Row],[goal]]</f>
        <v>1.2400610000000001</v>
      </c>
      <c r="T1845" s="6">
        <f>Table1[[#This Row],[pledged]]/Table1[[#This Row],[backers_count]]</f>
        <v>92.541865671641801</v>
      </c>
      <c r="U1845" t="s">
        <v>8324</v>
      </c>
      <c r="V1845" t="s">
        <v>8325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f>(Table1[[#This Row],[deadline]]/86400)+25569+(-5/24)</f>
        <v>40704.916666666664</v>
      </c>
      <c r="K1846" s="11" t="str">
        <f>TEXT(Table1[[#This Row],[deadline date time serial]],"yyyy")</f>
        <v>2011</v>
      </c>
      <c r="L1846">
        <v>1304464914</v>
      </c>
      <c r="M1846" s="10">
        <f>(Table1[[#This Row],[launched_at]]/86400)+25569+(-5/24)</f>
        <v>40666.765208333331</v>
      </c>
      <c r="N1846" s="9" t="str">
        <f>TEXT(Table1[[#This Row],[launched_at date time serial]], "yyyy")</f>
        <v>2011</v>
      </c>
      <c r="O1846" t="b">
        <v>0</v>
      </c>
      <c r="P1846">
        <v>20</v>
      </c>
      <c r="Q1846" t="b">
        <v>1</v>
      </c>
      <c r="R1846" t="s">
        <v>8275</v>
      </c>
      <c r="S1846" s="5">
        <f>Table1[[#This Row],[pledged]]/Table1[[#This Row],[goal]]</f>
        <v>1.014</v>
      </c>
      <c r="T1846" s="6">
        <f>Table1[[#This Row],[pledged]]/Table1[[#This Row],[backers_count]]</f>
        <v>76.05</v>
      </c>
      <c r="U1846" t="s">
        <v>8324</v>
      </c>
      <c r="V1846" t="s">
        <v>8325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f>(Table1[[#This Row],[deadline]]/86400)+25569+(-5/24)</f>
        <v>42537.996527777774</v>
      </c>
      <c r="K1847" s="11" t="str">
        <f>TEXT(Table1[[#This Row],[deadline date time serial]],"yyyy")</f>
        <v>2016</v>
      </c>
      <c r="L1847">
        <v>1464854398</v>
      </c>
      <c r="M1847" s="10">
        <f>(Table1[[#This Row],[launched_at]]/86400)+25569+(-5/24)</f>
        <v>42523.124976851854</v>
      </c>
      <c r="N1847" s="9" t="str">
        <f>TEXT(Table1[[#This Row],[launched_at date time serial]], "yyyy")</f>
        <v>2016</v>
      </c>
      <c r="O1847" t="b">
        <v>0</v>
      </c>
      <c r="P1847">
        <v>19</v>
      </c>
      <c r="Q1847" t="b">
        <v>1</v>
      </c>
      <c r="R1847" t="s">
        <v>8275</v>
      </c>
      <c r="S1847" s="5">
        <f>Table1[[#This Row],[pledged]]/Table1[[#This Row],[goal]]</f>
        <v>1</v>
      </c>
      <c r="T1847" s="6">
        <f>Table1[[#This Row],[pledged]]/Table1[[#This Row],[backers_count]]</f>
        <v>52.631578947368418</v>
      </c>
      <c r="U1847" t="s">
        <v>8324</v>
      </c>
      <c r="V1847" t="s">
        <v>8325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f>(Table1[[#This Row],[deadline]]/86400)+25569+(-5/24)</f>
        <v>41258.441863425927</v>
      </c>
      <c r="K1848" s="11" t="str">
        <f>TEXT(Table1[[#This Row],[deadline date time serial]],"yyyy")</f>
        <v>2012</v>
      </c>
      <c r="L1848">
        <v>1352993777</v>
      </c>
      <c r="M1848" s="10">
        <f>(Table1[[#This Row],[launched_at]]/86400)+25569+(-5/24)</f>
        <v>41228.441863425927</v>
      </c>
      <c r="N1848" s="9" t="str">
        <f>TEXT(Table1[[#This Row],[launched_at date time serial]], "yyyy")</f>
        <v>2012</v>
      </c>
      <c r="O1848" t="b">
        <v>0</v>
      </c>
      <c r="P1848">
        <v>209</v>
      </c>
      <c r="Q1848" t="b">
        <v>1</v>
      </c>
      <c r="R1848" t="s">
        <v>8275</v>
      </c>
      <c r="S1848" s="5">
        <f>Table1[[#This Row],[pledged]]/Table1[[#This Row],[goal]]</f>
        <v>1.3792666666666666</v>
      </c>
      <c r="T1848" s="6">
        <f>Table1[[#This Row],[pledged]]/Table1[[#This Row],[backers_count]]</f>
        <v>98.990430622009569</v>
      </c>
      <c r="U1848" t="s">
        <v>8324</v>
      </c>
      <c r="V1848" t="s">
        <v>8325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f>(Table1[[#This Row],[deadline]]/86400)+25569+(-5/24)</f>
        <v>42115.028148148143</v>
      </c>
      <c r="K1849" s="11" t="str">
        <f>TEXT(Table1[[#This Row],[deadline date time serial]],"yyyy")</f>
        <v>2015</v>
      </c>
      <c r="L1849">
        <v>1427780432</v>
      </c>
      <c r="M1849" s="10">
        <f>(Table1[[#This Row],[launched_at]]/86400)+25569+(-5/24)</f>
        <v>42094.028148148143</v>
      </c>
      <c r="N1849" s="9" t="str">
        <f>TEXT(Table1[[#This Row],[launched_at date time serial]], "yyyy")</f>
        <v>2015</v>
      </c>
      <c r="O1849" t="b">
        <v>0</v>
      </c>
      <c r="P1849">
        <v>38</v>
      </c>
      <c r="Q1849" t="b">
        <v>1</v>
      </c>
      <c r="R1849" t="s">
        <v>8275</v>
      </c>
      <c r="S1849" s="5">
        <f>Table1[[#This Row],[pledged]]/Table1[[#This Row],[goal]]</f>
        <v>1.2088000000000001</v>
      </c>
      <c r="T1849" s="6">
        <f>Table1[[#This Row],[pledged]]/Table1[[#This Row],[backers_count]]</f>
        <v>79.526315789473685</v>
      </c>
      <c r="U1849" t="s">
        <v>8324</v>
      </c>
      <c r="V1849" t="s">
        <v>8325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f>(Table1[[#This Row],[deadline]]/86400)+25569+(-5/24)</f>
        <v>40755.082638888889</v>
      </c>
      <c r="K1850" s="11" t="str">
        <f>TEXT(Table1[[#This Row],[deadline date time serial]],"yyyy")</f>
        <v>2011</v>
      </c>
      <c r="L1850">
        <v>1306608888</v>
      </c>
      <c r="M1850" s="10">
        <f>(Table1[[#This Row],[launched_at]]/86400)+25569+(-5/24)</f>
        <v>40691.579722222217</v>
      </c>
      <c r="N1850" s="9" t="str">
        <f>TEXT(Table1[[#This Row],[launched_at date time serial]], "yyyy")</f>
        <v>2011</v>
      </c>
      <c r="O1850" t="b">
        <v>0</v>
      </c>
      <c r="P1850">
        <v>24</v>
      </c>
      <c r="Q1850" t="b">
        <v>1</v>
      </c>
      <c r="R1850" t="s">
        <v>8275</v>
      </c>
      <c r="S1850" s="5">
        <f>Table1[[#This Row],[pledged]]/Table1[[#This Row],[goal]]</f>
        <v>1.0736666666666668</v>
      </c>
      <c r="T1850" s="6">
        <f>Table1[[#This Row],[pledged]]/Table1[[#This Row],[backers_count]]</f>
        <v>134.20833333333334</v>
      </c>
      <c r="U1850" t="s">
        <v>8324</v>
      </c>
      <c r="V1850" t="s">
        <v>8325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f>(Table1[[#This Row],[deadline]]/86400)+25569+(-5/24)</f>
        <v>41199.637256944443</v>
      </c>
      <c r="K1851" s="11" t="str">
        <f>TEXT(Table1[[#This Row],[deadline date time serial]],"yyyy")</f>
        <v>2012</v>
      </c>
      <c r="L1851">
        <v>1347913059</v>
      </c>
      <c r="M1851" s="10">
        <f>(Table1[[#This Row],[launched_at]]/86400)+25569+(-5/24)</f>
        <v>41169.637256944443</v>
      </c>
      <c r="N1851" s="9" t="str">
        <f>TEXT(Table1[[#This Row],[launched_at date time serial]], "yyyy")</f>
        <v>2012</v>
      </c>
      <c r="O1851" t="b">
        <v>0</v>
      </c>
      <c r="P1851">
        <v>8</v>
      </c>
      <c r="Q1851" t="b">
        <v>1</v>
      </c>
      <c r="R1851" t="s">
        <v>8275</v>
      </c>
      <c r="S1851" s="5">
        <f>Table1[[#This Row],[pledged]]/Table1[[#This Row],[goal]]</f>
        <v>1.0033333333333334</v>
      </c>
      <c r="T1851" s="6">
        <f>Table1[[#This Row],[pledged]]/Table1[[#This Row],[backers_count]]</f>
        <v>37.625</v>
      </c>
      <c r="U1851" t="s">
        <v>8324</v>
      </c>
      <c r="V1851" t="s">
        <v>8325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f>(Table1[[#This Row],[deadline]]/86400)+25569+(-5/24)</f>
        <v>41830.751157407409</v>
      </c>
      <c r="K1852" s="11" t="str">
        <f>TEXT(Table1[[#This Row],[deadline date time serial]],"yyyy")</f>
        <v>2014</v>
      </c>
      <c r="L1852">
        <v>1402441300</v>
      </c>
      <c r="M1852" s="10">
        <f>(Table1[[#This Row],[launched_at]]/86400)+25569+(-5/24)</f>
        <v>41800.751157407409</v>
      </c>
      <c r="N1852" s="9" t="str">
        <f>TEXT(Table1[[#This Row],[launched_at date time serial]], "yyyy")</f>
        <v>2014</v>
      </c>
      <c r="O1852" t="b">
        <v>0</v>
      </c>
      <c r="P1852">
        <v>179</v>
      </c>
      <c r="Q1852" t="b">
        <v>1</v>
      </c>
      <c r="R1852" t="s">
        <v>8275</v>
      </c>
      <c r="S1852" s="5">
        <f>Table1[[#This Row],[pledged]]/Table1[[#This Row],[goal]]</f>
        <v>1.0152222222222222</v>
      </c>
      <c r="T1852" s="6">
        <f>Table1[[#This Row],[pledged]]/Table1[[#This Row],[backers_count]]</f>
        <v>51.044692737430168</v>
      </c>
      <c r="U1852" t="s">
        <v>8324</v>
      </c>
      <c r="V1852" t="s">
        <v>8325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f>(Table1[[#This Row],[deadline]]/86400)+25569+(-5/24)</f>
        <v>41847.833333333328</v>
      </c>
      <c r="K1853" s="11" t="str">
        <f>TEXT(Table1[[#This Row],[deadline date time serial]],"yyyy")</f>
        <v>2014</v>
      </c>
      <c r="L1853">
        <v>1404769538</v>
      </c>
      <c r="M1853" s="10">
        <f>(Table1[[#This Row],[launched_at]]/86400)+25569+(-5/24)</f>
        <v>41827.69835648148</v>
      </c>
      <c r="N1853" s="9" t="str">
        <f>TEXT(Table1[[#This Row],[launched_at date time serial]], "yyyy")</f>
        <v>2014</v>
      </c>
      <c r="O1853" t="b">
        <v>0</v>
      </c>
      <c r="P1853">
        <v>26</v>
      </c>
      <c r="Q1853" t="b">
        <v>1</v>
      </c>
      <c r="R1853" t="s">
        <v>8275</v>
      </c>
      <c r="S1853" s="5">
        <f>Table1[[#This Row],[pledged]]/Table1[[#This Row],[goal]]</f>
        <v>1.0007692307692309</v>
      </c>
      <c r="T1853" s="6">
        <f>Table1[[#This Row],[pledged]]/Table1[[#This Row],[backers_count]]</f>
        <v>50.03846153846154</v>
      </c>
      <c r="U1853" t="s">
        <v>8324</v>
      </c>
      <c r="V1853" t="s">
        <v>8325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f>(Table1[[#This Row],[deadline]]/86400)+25569+(-5/24)</f>
        <v>42118.791666666664</v>
      </c>
      <c r="K1854" s="11" t="str">
        <f>TEXT(Table1[[#This Row],[deadline date time serial]],"yyyy")</f>
        <v>2015</v>
      </c>
      <c r="L1854">
        <v>1426703452</v>
      </c>
      <c r="M1854" s="10">
        <f>(Table1[[#This Row],[launched_at]]/86400)+25569+(-5/24)</f>
        <v>42081.563101851854</v>
      </c>
      <c r="N1854" s="9" t="str">
        <f>TEXT(Table1[[#This Row],[launched_at date time serial]], "yyyy")</f>
        <v>2015</v>
      </c>
      <c r="O1854" t="b">
        <v>0</v>
      </c>
      <c r="P1854">
        <v>131</v>
      </c>
      <c r="Q1854" t="b">
        <v>1</v>
      </c>
      <c r="R1854" t="s">
        <v>8275</v>
      </c>
      <c r="S1854" s="5">
        <f>Table1[[#This Row],[pledged]]/Table1[[#This Row],[goal]]</f>
        <v>1.1696666666666666</v>
      </c>
      <c r="T1854" s="6">
        <f>Table1[[#This Row],[pledged]]/Table1[[#This Row],[backers_count]]</f>
        <v>133.93129770992365</v>
      </c>
      <c r="U1854" t="s">
        <v>8324</v>
      </c>
      <c r="V1854" t="s">
        <v>8325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f>(Table1[[#This Row],[deadline]]/86400)+25569+(-5/24)</f>
        <v>41226.893715277773</v>
      </c>
      <c r="K1855" s="11" t="str">
        <f>TEXT(Table1[[#This Row],[deadline date time serial]],"yyyy")</f>
        <v>2012</v>
      </c>
      <c r="L1855">
        <v>1348536417</v>
      </c>
      <c r="M1855" s="10">
        <f>(Table1[[#This Row],[launched_at]]/86400)+25569+(-5/24)</f>
        <v>41176.852048611108</v>
      </c>
      <c r="N1855" s="9" t="str">
        <f>TEXT(Table1[[#This Row],[launched_at date time serial]], "yyyy")</f>
        <v>2012</v>
      </c>
      <c r="O1855" t="b">
        <v>0</v>
      </c>
      <c r="P1855">
        <v>14</v>
      </c>
      <c r="Q1855" t="b">
        <v>1</v>
      </c>
      <c r="R1855" t="s">
        <v>8275</v>
      </c>
      <c r="S1855" s="5">
        <f>Table1[[#This Row],[pledged]]/Table1[[#This Row],[goal]]</f>
        <v>1.01875</v>
      </c>
      <c r="T1855" s="6">
        <f>Table1[[#This Row],[pledged]]/Table1[[#This Row],[backers_count]]</f>
        <v>58.214285714285715</v>
      </c>
      <c r="U1855" t="s">
        <v>8324</v>
      </c>
      <c r="V1855" t="s">
        <v>8325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f>(Table1[[#This Row],[deadline]]/86400)+25569+(-5/24)</f>
        <v>41417.812928240739</v>
      </c>
      <c r="K1856" s="11" t="str">
        <f>TEXT(Table1[[#This Row],[deadline date time serial]],"yyyy")</f>
        <v>2013</v>
      </c>
      <c r="L1856">
        <v>1366763437</v>
      </c>
      <c r="M1856" s="10">
        <f>(Table1[[#This Row],[launched_at]]/86400)+25569+(-5/24)</f>
        <v>41387.812928240739</v>
      </c>
      <c r="N1856" s="9" t="str">
        <f>TEXT(Table1[[#This Row],[launched_at date time serial]], "yyyy")</f>
        <v>2013</v>
      </c>
      <c r="O1856" t="b">
        <v>0</v>
      </c>
      <c r="P1856">
        <v>174</v>
      </c>
      <c r="Q1856" t="b">
        <v>1</v>
      </c>
      <c r="R1856" t="s">
        <v>8275</v>
      </c>
      <c r="S1856" s="5">
        <f>Table1[[#This Row],[pledged]]/Table1[[#This Row],[goal]]</f>
        <v>1.0212366666666666</v>
      </c>
      <c r="T1856" s="6">
        <f>Table1[[#This Row],[pledged]]/Table1[[#This Row],[backers_count]]</f>
        <v>88.037643678160919</v>
      </c>
      <c r="U1856" t="s">
        <v>8324</v>
      </c>
      <c r="V1856" t="s">
        <v>8325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f>(Table1[[#This Row],[deadline]]/86400)+25569+(-5/24)</f>
        <v>41645.330324074072</v>
      </c>
      <c r="K1857" s="11" t="str">
        <f>TEXT(Table1[[#This Row],[deadline date time serial]],"yyyy")</f>
        <v>2014</v>
      </c>
      <c r="L1857">
        <v>1385124940</v>
      </c>
      <c r="M1857" s="10">
        <f>(Table1[[#This Row],[launched_at]]/86400)+25569+(-5/24)</f>
        <v>41600.330324074072</v>
      </c>
      <c r="N1857" s="9" t="str">
        <f>TEXT(Table1[[#This Row],[launched_at date time serial]], "yyyy")</f>
        <v>2013</v>
      </c>
      <c r="O1857" t="b">
        <v>0</v>
      </c>
      <c r="P1857">
        <v>191</v>
      </c>
      <c r="Q1857" t="b">
        <v>1</v>
      </c>
      <c r="R1857" t="s">
        <v>8275</v>
      </c>
      <c r="S1857" s="5">
        <f>Table1[[#This Row],[pledged]]/Table1[[#This Row],[goal]]</f>
        <v>1.5405897142857143</v>
      </c>
      <c r="T1857" s="6">
        <f>Table1[[#This Row],[pledged]]/Table1[[#This Row],[backers_count]]</f>
        <v>70.576753926701571</v>
      </c>
      <c r="U1857" t="s">
        <v>8324</v>
      </c>
      <c r="V1857" t="s">
        <v>8325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f>(Table1[[#This Row],[deadline]]/86400)+25569+(-5/24)</f>
        <v>41838.64666666666</v>
      </c>
      <c r="K1858" s="11" t="str">
        <f>TEXT(Table1[[#This Row],[deadline date time serial]],"yyyy")</f>
        <v>2014</v>
      </c>
      <c r="L1858">
        <v>1403901072</v>
      </c>
      <c r="M1858" s="10">
        <f>(Table1[[#This Row],[launched_at]]/86400)+25569+(-5/24)</f>
        <v>41817.64666666666</v>
      </c>
      <c r="N1858" s="9" t="str">
        <f>TEXT(Table1[[#This Row],[launched_at date time serial]], "yyyy")</f>
        <v>2014</v>
      </c>
      <c r="O1858" t="b">
        <v>0</v>
      </c>
      <c r="P1858">
        <v>38</v>
      </c>
      <c r="Q1858" t="b">
        <v>1</v>
      </c>
      <c r="R1858" t="s">
        <v>8275</v>
      </c>
      <c r="S1858" s="5">
        <f>Table1[[#This Row],[pledged]]/Table1[[#This Row],[goal]]</f>
        <v>1.0125</v>
      </c>
      <c r="T1858" s="6">
        <f>Table1[[#This Row],[pledged]]/Table1[[#This Row],[backers_count]]</f>
        <v>53.289473684210527</v>
      </c>
      <c r="U1858" t="s">
        <v>8324</v>
      </c>
      <c r="V1858" t="s">
        <v>8325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f>(Table1[[#This Row],[deadline]]/86400)+25569+(-5/24)</f>
        <v>41894.560335648144</v>
      </c>
      <c r="K1859" s="11" t="str">
        <f>TEXT(Table1[[#This Row],[deadline date time serial]],"yyyy")</f>
        <v>2014</v>
      </c>
      <c r="L1859">
        <v>1407954413</v>
      </c>
      <c r="M1859" s="10">
        <f>(Table1[[#This Row],[launched_at]]/86400)+25569+(-5/24)</f>
        <v>41864.560335648144</v>
      </c>
      <c r="N1859" s="9" t="str">
        <f>TEXT(Table1[[#This Row],[launched_at date time serial]], "yyyy")</f>
        <v>2014</v>
      </c>
      <c r="O1859" t="b">
        <v>0</v>
      </c>
      <c r="P1859">
        <v>22</v>
      </c>
      <c r="Q1859" t="b">
        <v>1</v>
      </c>
      <c r="R1859" t="s">
        <v>8275</v>
      </c>
      <c r="S1859" s="5">
        <f>Table1[[#This Row],[pledged]]/Table1[[#This Row],[goal]]</f>
        <v>1</v>
      </c>
      <c r="T1859" s="6">
        <f>Table1[[#This Row],[pledged]]/Table1[[#This Row],[backers_count]]</f>
        <v>136.36363636363637</v>
      </c>
      <c r="U1859" t="s">
        <v>8324</v>
      </c>
      <c r="V1859" t="s">
        <v>8325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f>(Table1[[#This Row],[deadline]]/86400)+25569+(-5/24)</f>
        <v>40893.033807870372</v>
      </c>
      <c r="K1860" s="11" t="str">
        <f>TEXT(Table1[[#This Row],[deadline date time serial]],"yyyy")</f>
        <v>2011</v>
      </c>
      <c r="L1860">
        <v>1318826921</v>
      </c>
      <c r="M1860" s="10">
        <f>(Table1[[#This Row],[launched_at]]/86400)+25569+(-5/24)</f>
        <v>40832.9921412037</v>
      </c>
      <c r="N1860" s="9" t="str">
        <f>TEXT(Table1[[#This Row],[launched_at date time serial]], "yyyy")</f>
        <v>2011</v>
      </c>
      <c r="O1860" t="b">
        <v>0</v>
      </c>
      <c r="P1860">
        <v>149</v>
      </c>
      <c r="Q1860" t="b">
        <v>1</v>
      </c>
      <c r="R1860" t="s">
        <v>8275</v>
      </c>
      <c r="S1860" s="5">
        <f>Table1[[#This Row],[pledged]]/Table1[[#This Row],[goal]]</f>
        <v>1.0874800874800874</v>
      </c>
      <c r="T1860" s="6">
        <f>Table1[[#This Row],[pledged]]/Table1[[#This Row],[backers_count]]</f>
        <v>40.547315436241611</v>
      </c>
      <c r="U1860" t="s">
        <v>8324</v>
      </c>
      <c r="V1860" t="s">
        <v>8325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f>(Table1[[#This Row],[deadline]]/86400)+25569+(-5/24)</f>
        <v>40808.561678240738</v>
      </c>
      <c r="K1861" s="11" t="str">
        <f>TEXT(Table1[[#This Row],[deadline date time serial]],"yyyy")</f>
        <v>2011</v>
      </c>
      <c r="L1861">
        <v>1314124129</v>
      </c>
      <c r="M1861" s="10">
        <f>(Table1[[#This Row],[launched_at]]/86400)+25569+(-5/24)</f>
        <v>40778.561678240738</v>
      </c>
      <c r="N1861" s="9" t="str">
        <f>TEXT(Table1[[#This Row],[launched_at date time serial]], "yyyy")</f>
        <v>2011</v>
      </c>
      <c r="O1861" t="b">
        <v>0</v>
      </c>
      <c r="P1861">
        <v>56</v>
      </c>
      <c r="Q1861" t="b">
        <v>1</v>
      </c>
      <c r="R1861" t="s">
        <v>8275</v>
      </c>
      <c r="S1861" s="5">
        <f>Table1[[#This Row],[pledged]]/Table1[[#This Row],[goal]]</f>
        <v>1.3183333333333334</v>
      </c>
      <c r="T1861" s="6">
        <f>Table1[[#This Row],[pledged]]/Table1[[#This Row],[backers_count]]</f>
        <v>70.625</v>
      </c>
      <c r="U1861" t="s">
        <v>8324</v>
      </c>
      <c r="V1861" t="s">
        <v>8325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f>(Table1[[#This Row],[deadline]]/86400)+25569+(-5/24)</f>
        <v>41676.500972222224</v>
      </c>
      <c r="K1862" s="11" t="str">
        <f>TEXT(Table1[[#This Row],[deadline date time serial]],"yyyy")</f>
        <v>2014</v>
      </c>
      <c r="L1862">
        <v>1389891684</v>
      </c>
      <c r="M1862" s="10">
        <f>(Table1[[#This Row],[launched_at]]/86400)+25569+(-5/24)</f>
        <v>41655.500972222224</v>
      </c>
      <c r="N1862" s="9" t="str">
        <f>TEXT(Table1[[#This Row],[launched_at date time serial]], "yyyy")</f>
        <v>2014</v>
      </c>
      <c r="O1862" t="b">
        <v>0</v>
      </c>
      <c r="P1862">
        <v>19</v>
      </c>
      <c r="Q1862" t="b">
        <v>1</v>
      </c>
      <c r="R1862" t="s">
        <v>8275</v>
      </c>
      <c r="S1862" s="5">
        <f>Table1[[#This Row],[pledged]]/Table1[[#This Row],[goal]]</f>
        <v>1.3346666666666667</v>
      </c>
      <c r="T1862" s="6">
        <f>Table1[[#This Row],[pledged]]/Table1[[#This Row],[backers_count]]</f>
        <v>52.684210526315788</v>
      </c>
      <c r="U1862" t="s">
        <v>8324</v>
      </c>
      <c r="V1862" t="s">
        <v>8325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f>(Table1[[#This Row],[deadline]]/86400)+25569+(-5/24)</f>
        <v>42030.091909722221</v>
      </c>
      <c r="K1863" s="11" t="str">
        <f>TEXT(Table1[[#This Row],[deadline date time serial]],"yyyy")</f>
        <v>2015</v>
      </c>
      <c r="L1863">
        <v>1419664341</v>
      </c>
      <c r="M1863" s="10">
        <f>(Table1[[#This Row],[launched_at]]/86400)+25569+(-5/24)</f>
        <v>42000.091909722221</v>
      </c>
      <c r="N1863" s="9" t="str">
        <f>TEXT(Table1[[#This Row],[launched_at date time serial]], "yyyy")</f>
        <v>2014</v>
      </c>
      <c r="O1863" t="b">
        <v>0</v>
      </c>
      <c r="P1863">
        <v>0</v>
      </c>
      <c r="Q1863" t="b">
        <v>0</v>
      </c>
      <c r="R1863" t="s">
        <v>8282</v>
      </c>
      <c r="S1863" s="5">
        <f>Table1[[#This Row],[pledged]]/Table1[[#This Row],[goal]]</f>
        <v>0</v>
      </c>
      <c r="T1863" s="6" t="e">
        <f>Table1[[#This Row],[pledged]]/Table1[[#This Row],[backers_count]]</f>
        <v>#DIV/0!</v>
      </c>
      <c r="U1863" t="s">
        <v>8332</v>
      </c>
      <c r="V1863" t="s">
        <v>8334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f>(Table1[[#This Row],[deadline]]/86400)+25569+(-5/24)</f>
        <v>42802.104166666664</v>
      </c>
      <c r="K1864" s="11" t="str">
        <f>TEXT(Table1[[#This Row],[deadline date time serial]],"yyyy")</f>
        <v>2017</v>
      </c>
      <c r="L1864">
        <v>1484912974</v>
      </c>
      <c r="M1864" s="10">
        <f>(Table1[[#This Row],[launched_at]]/86400)+25569+(-5/24)</f>
        <v>42755.284421296295</v>
      </c>
      <c r="N1864" s="9" t="str">
        <f>TEXT(Table1[[#This Row],[launched_at date time serial]], "yyyy")</f>
        <v>2017</v>
      </c>
      <c r="O1864" t="b">
        <v>0</v>
      </c>
      <c r="P1864">
        <v>16</v>
      </c>
      <c r="Q1864" t="b">
        <v>0</v>
      </c>
      <c r="R1864" t="s">
        <v>8282</v>
      </c>
      <c r="S1864" s="5">
        <f>Table1[[#This Row],[pledged]]/Table1[[#This Row],[goal]]</f>
        <v>8.0833333333333326E-2</v>
      </c>
      <c r="T1864" s="6">
        <f>Table1[[#This Row],[pledged]]/Table1[[#This Row],[backers_count]]</f>
        <v>90.9375</v>
      </c>
      <c r="U1864" t="s">
        <v>8332</v>
      </c>
      <c r="V1864" t="s">
        <v>8334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f>(Table1[[#This Row],[deadline]]/86400)+25569+(-5/24)</f>
        <v>41802.588946759257</v>
      </c>
      <c r="K1865" s="11" t="str">
        <f>TEXT(Table1[[#This Row],[deadline date time serial]],"yyyy")</f>
        <v>2014</v>
      </c>
      <c r="L1865">
        <v>1400008085</v>
      </c>
      <c r="M1865" s="10">
        <f>(Table1[[#This Row],[launched_at]]/86400)+25569+(-5/24)</f>
        <v>41772.588946759257</v>
      </c>
      <c r="N1865" s="9" t="str">
        <f>TEXT(Table1[[#This Row],[launched_at date time serial]], "yyyy")</f>
        <v>2014</v>
      </c>
      <c r="O1865" t="b">
        <v>0</v>
      </c>
      <c r="P1865">
        <v>2</v>
      </c>
      <c r="Q1865" t="b">
        <v>0</v>
      </c>
      <c r="R1865" t="s">
        <v>8282</v>
      </c>
      <c r="S1865" s="5">
        <f>Table1[[#This Row],[pledged]]/Table1[[#This Row],[goal]]</f>
        <v>4.0000000000000001E-3</v>
      </c>
      <c r="T1865" s="6">
        <f>Table1[[#This Row],[pledged]]/Table1[[#This Row],[backers_count]]</f>
        <v>5</v>
      </c>
      <c r="U1865" t="s">
        <v>8332</v>
      </c>
      <c r="V1865" t="s">
        <v>8334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f>(Table1[[#This Row],[deadline]]/86400)+25569+(-5/24)</f>
        <v>41763.508101851847</v>
      </c>
      <c r="K1866" s="11" t="str">
        <f>TEXT(Table1[[#This Row],[deadline date time serial]],"yyyy")</f>
        <v>2014</v>
      </c>
      <c r="L1866">
        <v>1396631500</v>
      </c>
      <c r="M1866" s="10">
        <f>(Table1[[#This Row],[launched_at]]/86400)+25569+(-5/24)</f>
        <v>41733.508101851847</v>
      </c>
      <c r="N1866" s="9" t="str">
        <f>TEXT(Table1[[#This Row],[launched_at date time serial]], "yyyy")</f>
        <v>2014</v>
      </c>
      <c r="O1866" t="b">
        <v>0</v>
      </c>
      <c r="P1866">
        <v>48</v>
      </c>
      <c r="Q1866" t="b">
        <v>0</v>
      </c>
      <c r="R1866" t="s">
        <v>8282</v>
      </c>
      <c r="S1866" s="5">
        <f>Table1[[#This Row],[pledged]]/Table1[[#This Row],[goal]]</f>
        <v>0.42892307692307691</v>
      </c>
      <c r="T1866" s="6">
        <f>Table1[[#This Row],[pledged]]/Table1[[#This Row],[backers_count]]</f>
        <v>58.083333333333336</v>
      </c>
      <c r="U1866" t="s">
        <v>8332</v>
      </c>
      <c r="V1866" t="s">
        <v>8334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f>(Table1[[#This Row],[deadline]]/86400)+25569+(-5/24)</f>
        <v>42680.200775462959</v>
      </c>
      <c r="K1867" s="11" t="str">
        <f>TEXT(Table1[[#This Row],[deadline date time serial]],"yyyy")</f>
        <v>2016</v>
      </c>
      <c r="L1867">
        <v>1475398147</v>
      </c>
      <c r="M1867" s="10">
        <f>(Table1[[#This Row],[launched_at]]/86400)+25569+(-5/24)</f>
        <v>42645.159108796295</v>
      </c>
      <c r="N1867" s="9" t="str">
        <f>TEXT(Table1[[#This Row],[launched_at date time serial]], "yyyy")</f>
        <v>2016</v>
      </c>
      <c r="O1867" t="b">
        <v>0</v>
      </c>
      <c r="P1867">
        <v>2</v>
      </c>
      <c r="Q1867" t="b">
        <v>0</v>
      </c>
      <c r="R1867" t="s">
        <v>8282</v>
      </c>
      <c r="S1867" s="5">
        <f>Table1[[#This Row],[pledged]]/Table1[[#This Row],[goal]]</f>
        <v>3.6363636363636364E-5</v>
      </c>
      <c r="T1867" s="6">
        <f>Table1[[#This Row],[pledged]]/Table1[[#This Row],[backers_count]]</f>
        <v>2</v>
      </c>
      <c r="U1867" t="s">
        <v>8332</v>
      </c>
      <c r="V1867" t="s">
        <v>8334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f>(Table1[[#This Row],[deadline]]/86400)+25569+(-5/24)</f>
        <v>42794.958333333336</v>
      </c>
      <c r="K1868" s="11" t="str">
        <f>TEXT(Table1[[#This Row],[deadline date time serial]],"yyyy")</f>
        <v>2017</v>
      </c>
      <c r="L1868">
        <v>1483768497</v>
      </c>
      <c r="M1868" s="10">
        <f>(Table1[[#This Row],[launched_at]]/86400)+25569+(-5/24)</f>
        <v>42742.038159722222</v>
      </c>
      <c r="N1868" s="9" t="str">
        <f>TEXT(Table1[[#This Row],[launched_at date time serial]], "yyyy")</f>
        <v>2017</v>
      </c>
      <c r="O1868" t="b">
        <v>0</v>
      </c>
      <c r="P1868">
        <v>2</v>
      </c>
      <c r="Q1868" t="b">
        <v>0</v>
      </c>
      <c r="R1868" t="s">
        <v>8282</v>
      </c>
      <c r="S1868" s="5">
        <f>Table1[[#This Row],[pledged]]/Table1[[#This Row],[goal]]</f>
        <v>5.0000000000000001E-3</v>
      </c>
      <c r="T1868" s="6">
        <f>Table1[[#This Row],[pledged]]/Table1[[#This Row],[backers_count]]</f>
        <v>62.5</v>
      </c>
      <c r="U1868" t="s">
        <v>8332</v>
      </c>
      <c r="V1868" t="s">
        <v>8334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f>(Table1[[#This Row],[deadline]]/86400)+25569+(-5/24)</f>
        <v>42679.716574074067</v>
      </c>
      <c r="K1869" s="11" t="str">
        <f>TEXT(Table1[[#This Row],[deadline date time serial]],"yyyy")</f>
        <v>2016</v>
      </c>
      <c r="L1869">
        <v>1475791912</v>
      </c>
      <c r="M1869" s="10">
        <f>(Table1[[#This Row],[launched_at]]/86400)+25569+(-5/24)</f>
        <v>42649.716574074067</v>
      </c>
      <c r="N1869" s="9" t="str">
        <f>TEXT(Table1[[#This Row],[launched_at date time serial]], "yyyy")</f>
        <v>2016</v>
      </c>
      <c r="O1869" t="b">
        <v>0</v>
      </c>
      <c r="P1869">
        <v>1</v>
      </c>
      <c r="Q1869" t="b">
        <v>0</v>
      </c>
      <c r="R1869" t="s">
        <v>8282</v>
      </c>
      <c r="S1869" s="5">
        <f>Table1[[#This Row],[pledged]]/Table1[[#This Row],[goal]]</f>
        <v>5.0000000000000001E-4</v>
      </c>
      <c r="T1869" s="6">
        <f>Table1[[#This Row],[pledged]]/Table1[[#This Row],[backers_count]]</f>
        <v>10</v>
      </c>
      <c r="U1869" t="s">
        <v>8332</v>
      </c>
      <c r="V1869" t="s">
        <v>8334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f>(Table1[[#This Row],[deadline]]/86400)+25569+(-5/24)</f>
        <v>42353.124305555553</v>
      </c>
      <c r="K1870" s="11" t="str">
        <f>TEXT(Table1[[#This Row],[deadline date time serial]],"yyyy")</f>
        <v>2015</v>
      </c>
      <c r="L1870">
        <v>1448044925</v>
      </c>
      <c r="M1870" s="10">
        <f>(Table1[[#This Row],[launched_at]]/86400)+25569+(-5/24)</f>
        <v>42328.570891203701</v>
      </c>
      <c r="N1870" s="9" t="str">
        <f>TEXT(Table1[[#This Row],[launched_at date time serial]], "yyyy")</f>
        <v>2015</v>
      </c>
      <c r="O1870" t="b">
        <v>0</v>
      </c>
      <c r="P1870">
        <v>17</v>
      </c>
      <c r="Q1870" t="b">
        <v>0</v>
      </c>
      <c r="R1870" t="s">
        <v>8282</v>
      </c>
      <c r="S1870" s="5">
        <f>Table1[[#This Row],[pledged]]/Table1[[#This Row],[goal]]</f>
        <v>4.8680000000000001E-2</v>
      </c>
      <c r="T1870" s="6">
        <f>Table1[[#This Row],[pledged]]/Table1[[#This Row],[backers_count]]</f>
        <v>71.588235294117652</v>
      </c>
      <c r="U1870" t="s">
        <v>8332</v>
      </c>
      <c r="V1870" t="s">
        <v>8334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f>(Table1[[#This Row],[deadline]]/86400)+25569+(-5/24)</f>
        <v>42738.794548611106</v>
      </c>
      <c r="K1871" s="11" t="str">
        <f>TEXT(Table1[[#This Row],[deadline date time serial]],"yyyy")</f>
        <v>2017</v>
      </c>
      <c r="L1871">
        <v>1480896249</v>
      </c>
      <c r="M1871" s="10">
        <f>(Table1[[#This Row],[launched_at]]/86400)+25569+(-5/24)</f>
        <v>42708.794548611106</v>
      </c>
      <c r="N1871" s="9" t="str">
        <f>TEXT(Table1[[#This Row],[launched_at date time serial]], "yyyy")</f>
        <v>2016</v>
      </c>
      <c r="O1871" t="b">
        <v>0</v>
      </c>
      <c r="P1871">
        <v>0</v>
      </c>
      <c r="Q1871" t="b">
        <v>0</v>
      </c>
      <c r="R1871" t="s">
        <v>8282</v>
      </c>
      <c r="S1871" s="5">
        <f>Table1[[#This Row],[pledged]]/Table1[[#This Row],[goal]]</f>
        <v>0</v>
      </c>
      <c r="T1871" s="6" t="e">
        <f>Table1[[#This Row],[pledged]]/Table1[[#This Row],[backers_count]]</f>
        <v>#DIV/0!</v>
      </c>
      <c r="U1871" t="s">
        <v>8332</v>
      </c>
      <c r="V1871" t="s">
        <v>8334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f>(Table1[[#This Row],[deadline]]/86400)+25569+(-5/24)</f>
        <v>42399.970138888886</v>
      </c>
      <c r="K1872" s="11" t="str">
        <f>TEXT(Table1[[#This Row],[deadline date time serial]],"yyyy")</f>
        <v>2016</v>
      </c>
      <c r="L1872">
        <v>1451723535</v>
      </c>
      <c r="M1872" s="10">
        <f>(Table1[[#This Row],[launched_at]]/86400)+25569+(-5/24)</f>
        <v>42371.14739583333</v>
      </c>
      <c r="N1872" s="9" t="str">
        <f>TEXT(Table1[[#This Row],[launched_at date time serial]], "yyyy")</f>
        <v>2016</v>
      </c>
      <c r="O1872" t="b">
        <v>0</v>
      </c>
      <c r="P1872">
        <v>11</v>
      </c>
      <c r="Q1872" t="b">
        <v>0</v>
      </c>
      <c r="R1872" t="s">
        <v>8282</v>
      </c>
      <c r="S1872" s="5">
        <f>Table1[[#This Row],[pledged]]/Table1[[#This Row],[goal]]</f>
        <v>0.10314285714285715</v>
      </c>
      <c r="T1872" s="6">
        <f>Table1[[#This Row],[pledged]]/Table1[[#This Row],[backers_count]]</f>
        <v>32.81818181818182</v>
      </c>
      <c r="U1872" t="s">
        <v>8332</v>
      </c>
      <c r="V1872" t="s">
        <v>8334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f>(Table1[[#This Row],[deadline]]/86400)+25569+(-5/24)</f>
        <v>41963.616909722223</v>
      </c>
      <c r="K1873" s="11" t="str">
        <f>TEXT(Table1[[#This Row],[deadline date time serial]],"yyyy")</f>
        <v>2014</v>
      </c>
      <c r="L1873">
        <v>1413053301</v>
      </c>
      <c r="M1873" s="10">
        <f>(Table1[[#This Row],[launched_at]]/86400)+25569+(-5/24)</f>
        <v>41923.575243055551</v>
      </c>
      <c r="N1873" s="9" t="str">
        <f>TEXT(Table1[[#This Row],[launched_at date time serial]], "yyyy")</f>
        <v>2014</v>
      </c>
      <c r="O1873" t="b">
        <v>0</v>
      </c>
      <c r="P1873">
        <v>95</v>
      </c>
      <c r="Q1873" t="b">
        <v>0</v>
      </c>
      <c r="R1873" t="s">
        <v>8282</v>
      </c>
      <c r="S1873" s="5">
        <f>Table1[[#This Row],[pledged]]/Table1[[#This Row],[goal]]</f>
        <v>0.7178461538461538</v>
      </c>
      <c r="T1873" s="6">
        <f>Table1[[#This Row],[pledged]]/Table1[[#This Row],[backers_count]]</f>
        <v>49.11578947368421</v>
      </c>
      <c r="U1873" t="s">
        <v>8332</v>
      </c>
      <c r="V1873" t="s">
        <v>8334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f>(Table1[[#This Row],[deadline]]/86400)+25569+(-5/24)</f>
        <v>42184.921319444438</v>
      </c>
      <c r="K1874" s="11" t="str">
        <f>TEXT(Table1[[#This Row],[deadline date time serial]],"yyyy")</f>
        <v>2015</v>
      </c>
      <c r="L1874">
        <v>1433041602</v>
      </c>
      <c r="M1874" s="10">
        <f>(Table1[[#This Row],[launched_at]]/86400)+25569+(-5/24)</f>
        <v>42154.921319444438</v>
      </c>
      <c r="N1874" s="9" t="str">
        <f>TEXT(Table1[[#This Row],[launched_at date time serial]], "yyyy")</f>
        <v>2015</v>
      </c>
      <c r="O1874" t="b">
        <v>0</v>
      </c>
      <c r="P1874">
        <v>13</v>
      </c>
      <c r="Q1874" t="b">
        <v>0</v>
      </c>
      <c r="R1874" t="s">
        <v>8282</v>
      </c>
      <c r="S1874" s="5">
        <f>Table1[[#This Row],[pledged]]/Table1[[#This Row],[goal]]</f>
        <v>1.06E-2</v>
      </c>
      <c r="T1874" s="6">
        <f>Table1[[#This Row],[pledged]]/Table1[[#This Row],[backers_count]]</f>
        <v>16.307692307692307</v>
      </c>
      <c r="U1874" t="s">
        <v>8332</v>
      </c>
      <c r="V1874" t="s">
        <v>8334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f>(Table1[[#This Row],[deadline]]/86400)+25569+(-5/24)</f>
        <v>42193.489583333336</v>
      </c>
      <c r="K1875" s="11" t="str">
        <f>TEXT(Table1[[#This Row],[deadline date time serial]],"yyyy")</f>
        <v>2015</v>
      </c>
      <c r="L1875">
        <v>1433861210</v>
      </c>
      <c r="M1875" s="10">
        <f>(Table1[[#This Row],[launched_at]]/86400)+25569+(-5/24)</f>
        <v>42164.407523148147</v>
      </c>
      <c r="N1875" s="9" t="str">
        <f>TEXT(Table1[[#This Row],[launched_at date time serial]], "yyyy")</f>
        <v>2015</v>
      </c>
      <c r="O1875" t="b">
        <v>0</v>
      </c>
      <c r="P1875">
        <v>2</v>
      </c>
      <c r="Q1875" t="b">
        <v>0</v>
      </c>
      <c r="R1875" t="s">
        <v>8282</v>
      </c>
      <c r="S1875" s="5">
        <f>Table1[[#This Row],[pledged]]/Table1[[#This Row],[goal]]</f>
        <v>4.4999999999999997E-3</v>
      </c>
      <c r="T1875" s="6">
        <f>Table1[[#This Row],[pledged]]/Table1[[#This Row],[backers_count]]</f>
        <v>18</v>
      </c>
      <c r="U1875" t="s">
        <v>8332</v>
      </c>
      <c r="V1875" t="s">
        <v>8334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f>(Table1[[#This Row],[deadline]]/86400)+25569+(-5/24)</f>
        <v>42549.760798611103</v>
      </c>
      <c r="K1876" s="11" t="str">
        <f>TEXT(Table1[[#This Row],[deadline date time serial]],"yyyy")</f>
        <v>2016</v>
      </c>
      <c r="L1876">
        <v>1465427733</v>
      </c>
      <c r="M1876" s="10">
        <f>(Table1[[#This Row],[launched_at]]/86400)+25569+(-5/24)</f>
        <v>42529.760798611103</v>
      </c>
      <c r="N1876" s="9" t="str">
        <f>TEXT(Table1[[#This Row],[launched_at date time serial]], "yyyy")</f>
        <v>2016</v>
      </c>
      <c r="O1876" t="b">
        <v>0</v>
      </c>
      <c r="P1876">
        <v>2</v>
      </c>
      <c r="Q1876" t="b">
        <v>0</v>
      </c>
      <c r="R1876" t="s">
        <v>8282</v>
      </c>
      <c r="S1876" s="5">
        <f>Table1[[#This Row],[pledged]]/Table1[[#This Row],[goal]]</f>
        <v>1.6249999999999999E-4</v>
      </c>
      <c r="T1876" s="6">
        <f>Table1[[#This Row],[pledged]]/Table1[[#This Row],[backers_count]]</f>
        <v>13</v>
      </c>
      <c r="U1876" t="s">
        <v>8332</v>
      </c>
      <c r="V1876" t="s">
        <v>8334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f>(Table1[[#This Row],[deadline]]/86400)+25569+(-5/24)</f>
        <v>42588.691064814811</v>
      </c>
      <c r="K1877" s="11" t="str">
        <f>TEXT(Table1[[#This Row],[deadline date time serial]],"yyyy")</f>
        <v>2016</v>
      </c>
      <c r="L1877">
        <v>1465335308</v>
      </c>
      <c r="M1877" s="10">
        <f>(Table1[[#This Row],[launched_at]]/86400)+25569+(-5/24)</f>
        <v>42528.691064814811</v>
      </c>
      <c r="N1877" s="9" t="str">
        <f>TEXT(Table1[[#This Row],[launched_at date time serial]], "yyyy")</f>
        <v>2016</v>
      </c>
      <c r="O1877" t="b">
        <v>0</v>
      </c>
      <c r="P1877">
        <v>3</v>
      </c>
      <c r="Q1877" t="b">
        <v>0</v>
      </c>
      <c r="R1877" t="s">
        <v>8282</v>
      </c>
      <c r="S1877" s="5">
        <f>Table1[[#This Row],[pledged]]/Table1[[#This Row],[goal]]</f>
        <v>5.1000000000000004E-3</v>
      </c>
      <c r="T1877" s="6">
        <f>Table1[[#This Row],[pledged]]/Table1[[#This Row],[backers_count]]</f>
        <v>17</v>
      </c>
      <c r="U1877" t="s">
        <v>8332</v>
      </c>
      <c r="V1877" t="s">
        <v>8334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f>(Table1[[#This Row],[deadline]]/86400)+25569+(-5/24)</f>
        <v>41806.07644675926</v>
      </c>
      <c r="K1878" s="11" t="str">
        <f>TEXT(Table1[[#This Row],[deadline date time serial]],"yyyy")</f>
        <v>2014</v>
      </c>
      <c r="L1878">
        <v>1400309405</v>
      </c>
      <c r="M1878" s="10">
        <f>(Table1[[#This Row],[launched_at]]/86400)+25569+(-5/24)</f>
        <v>41776.07644675926</v>
      </c>
      <c r="N1878" s="9" t="str">
        <f>TEXT(Table1[[#This Row],[launched_at date time serial]], "yyyy")</f>
        <v>2014</v>
      </c>
      <c r="O1878" t="b">
        <v>0</v>
      </c>
      <c r="P1878">
        <v>0</v>
      </c>
      <c r="Q1878" t="b">
        <v>0</v>
      </c>
      <c r="R1878" t="s">
        <v>8282</v>
      </c>
      <c r="S1878" s="5">
        <f>Table1[[#This Row],[pledged]]/Table1[[#This Row],[goal]]</f>
        <v>0</v>
      </c>
      <c r="T1878" s="6" t="e">
        <f>Table1[[#This Row],[pledged]]/Table1[[#This Row],[backers_count]]</f>
        <v>#DIV/0!</v>
      </c>
      <c r="U1878" t="s">
        <v>8332</v>
      </c>
      <c r="V1878" t="s">
        <v>8334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f>(Table1[[#This Row],[deadline]]/86400)+25569+(-5/24)</f>
        <v>42063.820891203701</v>
      </c>
      <c r="K1879" s="11" t="str">
        <f>TEXT(Table1[[#This Row],[deadline date time serial]],"yyyy")</f>
        <v>2015</v>
      </c>
      <c r="L1879">
        <v>1422664925</v>
      </c>
      <c r="M1879" s="10">
        <f>(Table1[[#This Row],[launched_at]]/86400)+25569+(-5/24)</f>
        <v>42034.820891203701</v>
      </c>
      <c r="N1879" s="9" t="str">
        <f>TEXT(Table1[[#This Row],[launched_at date time serial]], "yyyy")</f>
        <v>2015</v>
      </c>
      <c r="O1879" t="b">
        <v>0</v>
      </c>
      <c r="P1879">
        <v>0</v>
      </c>
      <c r="Q1879" t="b">
        <v>0</v>
      </c>
      <c r="R1879" t="s">
        <v>8282</v>
      </c>
      <c r="S1879" s="5">
        <f>Table1[[#This Row],[pledged]]/Table1[[#This Row],[goal]]</f>
        <v>0</v>
      </c>
      <c r="T1879" s="6" t="e">
        <f>Table1[[#This Row],[pledged]]/Table1[[#This Row],[backers_count]]</f>
        <v>#DIV/0!</v>
      </c>
      <c r="U1879" t="s">
        <v>8332</v>
      </c>
      <c r="V1879" t="s">
        <v>8334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f>(Table1[[#This Row],[deadline]]/86400)+25569+(-5/24)</f>
        <v>41802.800405092588</v>
      </c>
      <c r="K1880" s="11" t="str">
        <f>TEXT(Table1[[#This Row],[deadline date time serial]],"yyyy")</f>
        <v>2014</v>
      </c>
      <c r="L1880">
        <v>1400026355</v>
      </c>
      <c r="M1880" s="10">
        <f>(Table1[[#This Row],[launched_at]]/86400)+25569+(-5/24)</f>
        <v>41772.800405092588</v>
      </c>
      <c r="N1880" s="9" t="str">
        <f>TEXT(Table1[[#This Row],[launched_at date time serial]], "yyyy")</f>
        <v>2014</v>
      </c>
      <c r="O1880" t="b">
        <v>0</v>
      </c>
      <c r="P1880">
        <v>0</v>
      </c>
      <c r="Q1880" t="b">
        <v>0</v>
      </c>
      <c r="R1880" t="s">
        <v>8282</v>
      </c>
      <c r="S1880" s="5">
        <f>Table1[[#This Row],[pledged]]/Table1[[#This Row],[goal]]</f>
        <v>0</v>
      </c>
      <c r="T1880" s="6" t="e">
        <f>Table1[[#This Row],[pledged]]/Table1[[#This Row],[backers_count]]</f>
        <v>#DIV/0!</v>
      </c>
      <c r="U1880" t="s">
        <v>8332</v>
      </c>
      <c r="V1880" t="s">
        <v>8334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f>(Table1[[#This Row],[deadline]]/86400)+25569+(-5/24)</f>
        <v>42443.399641203701</v>
      </c>
      <c r="K1881" s="11" t="str">
        <f>TEXT(Table1[[#This Row],[deadline date time serial]],"yyyy")</f>
        <v>2016</v>
      </c>
      <c r="L1881">
        <v>1455377729</v>
      </c>
      <c r="M1881" s="10">
        <f>(Table1[[#This Row],[launched_at]]/86400)+25569+(-5/24)</f>
        <v>42413.441307870373</v>
      </c>
      <c r="N1881" s="9" t="str">
        <f>TEXT(Table1[[#This Row],[launched_at date time serial]], "yyyy")</f>
        <v>2016</v>
      </c>
      <c r="O1881" t="b">
        <v>0</v>
      </c>
      <c r="P1881">
        <v>2</v>
      </c>
      <c r="Q1881" t="b">
        <v>0</v>
      </c>
      <c r="R1881" t="s">
        <v>8282</v>
      </c>
      <c r="S1881" s="5">
        <f>Table1[[#This Row],[pledged]]/Table1[[#This Row],[goal]]</f>
        <v>1.1999999999999999E-3</v>
      </c>
      <c r="T1881" s="6">
        <f>Table1[[#This Row],[pledged]]/Table1[[#This Row],[backers_count]]</f>
        <v>3</v>
      </c>
      <c r="U1881" t="s">
        <v>8332</v>
      </c>
      <c r="V1881" t="s">
        <v>8334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f>(Table1[[#This Row],[deadline]]/86400)+25569+(-5/24)</f>
        <v>42459.31689814815</v>
      </c>
      <c r="K1882" s="11" t="str">
        <f>TEXT(Table1[[#This Row],[deadline date time serial]],"yyyy")</f>
        <v>2016</v>
      </c>
      <c r="L1882">
        <v>1456839380</v>
      </c>
      <c r="M1882" s="10">
        <f>(Table1[[#This Row],[launched_at]]/86400)+25569+(-5/24)</f>
        <v>42430.358564814807</v>
      </c>
      <c r="N1882" s="9" t="str">
        <f>TEXT(Table1[[#This Row],[launched_at date time serial]], "yyyy")</f>
        <v>2016</v>
      </c>
      <c r="O1882" t="b">
        <v>0</v>
      </c>
      <c r="P1882">
        <v>24</v>
      </c>
      <c r="Q1882" t="b">
        <v>0</v>
      </c>
      <c r="R1882" t="s">
        <v>8282</v>
      </c>
      <c r="S1882" s="5">
        <f>Table1[[#This Row],[pledged]]/Table1[[#This Row],[goal]]</f>
        <v>0.20080000000000001</v>
      </c>
      <c r="T1882" s="6">
        <f>Table1[[#This Row],[pledged]]/Table1[[#This Row],[backers_count]]</f>
        <v>41.833333333333336</v>
      </c>
      <c r="U1882" t="s">
        <v>8332</v>
      </c>
      <c r="V1882" t="s">
        <v>8334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f>(Table1[[#This Row],[deadline]]/86400)+25569+(-5/24)</f>
        <v>42072.902650462966</v>
      </c>
      <c r="K1883" s="11" t="str">
        <f>TEXT(Table1[[#This Row],[deadline date time serial]],"yyyy")</f>
        <v>2015</v>
      </c>
      <c r="L1883">
        <v>1423366789</v>
      </c>
      <c r="M1883" s="10">
        <f>(Table1[[#This Row],[launched_at]]/86400)+25569+(-5/24)</f>
        <v>42042.944317129623</v>
      </c>
      <c r="N1883" s="9" t="str">
        <f>TEXT(Table1[[#This Row],[launched_at date time serial]], "yyyy")</f>
        <v>2015</v>
      </c>
      <c r="O1883" t="b">
        <v>0</v>
      </c>
      <c r="P1883">
        <v>70</v>
      </c>
      <c r="Q1883" t="b">
        <v>1</v>
      </c>
      <c r="R1883" t="s">
        <v>8278</v>
      </c>
      <c r="S1883" s="5">
        <f>Table1[[#This Row],[pledged]]/Table1[[#This Row],[goal]]</f>
        <v>1.726845</v>
      </c>
      <c r="T1883" s="6">
        <f>Table1[[#This Row],[pledged]]/Table1[[#This Row],[backers_count]]</f>
        <v>49.338428571428572</v>
      </c>
      <c r="U1883" t="s">
        <v>8324</v>
      </c>
      <c r="V1883" t="s">
        <v>8328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f>(Table1[[#This Row],[deadline]]/86400)+25569+(-5/24)</f>
        <v>41100.783333333333</v>
      </c>
      <c r="K1884" s="11" t="str">
        <f>TEXT(Table1[[#This Row],[deadline date time serial]],"yyyy")</f>
        <v>2012</v>
      </c>
      <c r="L1884">
        <v>1339109212</v>
      </c>
      <c r="M1884" s="10">
        <f>(Table1[[#This Row],[launched_at]]/86400)+25569+(-5/24)</f>
        <v>41067.740879629629</v>
      </c>
      <c r="N1884" s="9" t="str">
        <f>TEXT(Table1[[#This Row],[launched_at date time serial]], "yyyy")</f>
        <v>2012</v>
      </c>
      <c r="O1884" t="b">
        <v>0</v>
      </c>
      <c r="P1884">
        <v>81</v>
      </c>
      <c r="Q1884" t="b">
        <v>1</v>
      </c>
      <c r="R1884" t="s">
        <v>8278</v>
      </c>
      <c r="S1884" s="5">
        <f>Table1[[#This Row],[pledged]]/Table1[[#This Row],[goal]]</f>
        <v>1.008955223880597</v>
      </c>
      <c r="T1884" s="6">
        <f>Table1[[#This Row],[pledged]]/Table1[[#This Row],[backers_count]]</f>
        <v>41.728395061728392</v>
      </c>
      <c r="U1884" t="s">
        <v>8324</v>
      </c>
      <c r="V1884" t="s">
        <v>8328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f>(Table1[[#This Row],[deadline]]/86400)+25569+(-5/24)</f>
        <v>41007.698009259257</v>
      </c>
      <c r="K1885" s="11" t="str">
        <f>TEXT(Table1[[#This Row],[deadline date time serial]],"yyyy")</f>
        <v>2012</v>
      </c>
      <c r="L1885">
        <v>1331333108</v>
      </c>
      <c r="M1885" s="10">
        <f>(Table1[[#This Row],[launched_at]]/86400)+25569+(-5/24)</f>
        <v>40977.739675925921</v>
      </c>
      <c r="N1885" s="9" t="str">
        <f>TEXT(Table1[[#This Row],[launched_at date time serial]], "yyyy")</f>
        <v>2012</v>
      </c>
      <c r="O1885" t="b">
        <v>0</v>
      </c>
      <c r="P1885">
        <v>32</v>
      </c>
      <c r="Q1885" t="b">
        <v>1</v>
      </c>
      <c r="R1885" t="s">
        <v>8278</v>
      </c>
      <c r="S1885" s="5">
        <f>Table1[[#This Row],[pledged]]/Table1[[#This Row],[goal]]</f>
        <v>1.0480480480480481</v>
      </c>
      <c r="T1885" s="6">
        <f>Table1[[#This Row],[pledged]]/Table1[[#This Row],[backers_count]]</f>
        <v>32.71875</v>
      </c>
      <c r="U1885" t="s">
        <v>8324</v>
      </c>
      <c r="V1885" t="s">
        <v>8328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f>(Table1[[#This Row],[deadline]]/86400)+25569+(-5/24)</f>
        <v>41240.291666666664</v>
      </c>
      <c r="K1886" s="11" t="str">
        <f>TEXT(Table1[[#This Row],[deadline date time serial]],"yyyy")</f>
        <v>2012</v>
      </c>
      <c r="L1886">
        <v>1350967535</v>
      </c>
      <c r="M1886" s="10">
        <f>(Table1[[#This Row],[launched_at]]/86400)+25569+(-5/24)</f>
        <v>41204.989988425921</v>
      </c>
      <c r="N1886" s="9" t="str">
        <f>TEXT(Table1[[#This Row],[launched_at date time serial]], "yyyy")</f>
        <v>2012</v>
      </c>
      <c r="O1886" t="b">
        <v>0</v>
      </c>
      <c r="P1886">
        <v>26</v>
      </c>
      <c r="Q1886" t="b">
        <v>1</v>
      </c>
      <c r="R1886" t="s">
        <v>8278</v>
      </c>
      <c r="S1886" s="5">
        <f>Table1[[#This Row],[pledged]]/Table1[[#This Row],[goal]]</f>
        <v>1.351</v>
      </c>
      <c r="T1886" s="6">
        <f>Table1[[#This Row],[pledged]]/Table1[[#This Row],[backers_count]]</f>
        <v>51.96153846153846</v>
      </c>
      <c r="U1886" t="s">
        <v>8324</v>
      </c>
      <c r="V1886" t="s">
        <v>8328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f>(Table1[[#This Row],[deadline]]/86400)+25569+(-5/24)</f>
        <v>41131.708333333328</v>
      </c>
      <c r="K1887" s="11" t="str">
        <f>TEXT(Table1[[#This Row],[deadline date time serial]],"yyyy")</f>
        <v>2012</v>
      </c>
      <c r="L1887">
        <v>1341800110</v>
      </c>
      <c r="M1887" s="10">
        <f>(Table1[[#This Row],[launched_at]]/86400)+25569+(-5/24)</f>
        <v>41098.885532407403</v>
      </c>
      <c r="N1887" s="9" t="str">
        <f>TEXT(Table1[[#This Row],[launched_at date time serial]], "yyyy")</f>
        <v>2012</v>
      </c>
      <c r="O1887" t="b">
        <v>0</v>
      </c>
      <c r="P1887">
        <v>105</v>
      </c>
      <c r="Q1887" t="b">
        <v>1</v>
      </c>
      <c r="R1887" t="s">
        <v>8278</v>
      </c>
      <c r="S1887" s="5">
        <f>Table1[[#This Row],[pledged]]/Table1[[#This Row],[goal]]</f>
        <v>1.1632786885245903</v>
      </c>
      <c r="T1887" s="6">
        <f>Table1[[#This Row],[pledged]]/Table1[[#This Row],[backers_count]]</f>
        <v>50.685714285714283</v>
      </c>
      <c r="U1887" t="s">
        <v>8324</v>
      </c>
      <c r="V1887" t="s">
        <v>8328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f>(Table1[[#This Row],[deadline]]/86400)+25569+(-5/24)</f>
        <v>41955.740023148144</v>
      </c>
      <c r="K1888" s="11" t="str">
        <f>TEXT(Table1[[#This Row],[deadline date time serial]],"yyyy")</f>
        <v>2014</v>
      </c>
      <c r="L1888">
        <v>1413236738</v>
      </c>
      <c r="M1888" s="10">
        <f>(Table1[[#This Row],[launched_at]]/86400)+25569+(-5/24)</f>
        <v>41925.69835648148</v>
      </c>
      <c r="N1888" s="9" t="str">
        <f>TEXT(Table1[[#This Row],[launched_at date time serial]], "yyyy")</f>
        <v>2014</v>
      </c>
      <c r="O1888" t="b">
        <v>0</v>
      </c>
      <c r="P1888">
        <v>29</v>
      </c>
      <c r="Q1888" t="b">
        <v>1</v>
      </c>
      <c r="R1888" t="s">
        <v>8278</v>
      </c>
      <c r="S1888" s="5">
        <f>Table1[[#This Row],[pledged]]/Table1[[#This Row],[goal]]</f>
        <v>1.0208333333333333</v>
      </c>
      <c r="T1888" s="6">
        <f>Table1[[#This Row],[pledged]]/Table1[[#This Row],[backers_count]]</f>
        <v>42.241379310344826</v>
      </c>
      <c r="U1888" t="s">
        <v>8324</v>
      </c>
      <c r="V1888" t="s">
        <v>8328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f>(Table1[[#This Row],[deadline]]/86400)+25569+(-5/24)</f>
        <v>42341.687499999993</v>
      </c>
      <c r="K1889" s="11" t="str">
        <f>TEXT(Table1[[#This Row],[deadline date time serial]],"yyyy")</f>
        <v>2015</v>
      </c>
      <c r="L1889">
        <v>1447614732</v>
      </c>
      <c r="M1889" s="10">
        <f>(Table1[[#This Row],[launched_at]]/86400)+25569+(-5/24)</f>
        <v>42323.591805555552</v>
      </c>
      <c r="N1889" s="9" t="str">
        <f>TEXT(Table1[[#This Row],[launched_at date time serial]], "yyyy")</f>
        <v>2015</v>
      </c>
      <c r="O1889" t="b">
        <v>0</v>
      </c>
      <c r="P1889">
        <v>8</v>
      </c>
      <c r="Q1889" t="b">
        <v>1</v>
      </c>
      <c r="R1889" t="s">
        <v>8278</v>
      </c>
      <c r="S1889" s="5">
        <f>Table1[[#This Row],[pledged]]/Table1[[#This Row],[goal]]</f>
        <v>1.1116666666666666</v>
      </c>
      <c r="T1889" s="6">
        <f>Table1[[#This Row],[pledged]]/Table1[[#This Row],[backers_count]]</f>
        <v>416.875</v>
      </c>
      <c r="U1889" t="s">
        <v>8324</v>
      </c>
      <c r="V1889" t="s">
        <v>8328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f>(Table1[[#This Row],[deadline]]/86400)+25569+(-5/24)</f>
        <v>40329.999305555553</v>
      </c>
      <c r="K1890" s="11" t="str">
        <f>TEXT(Table1[[#This Row],[deadline date time serial]],"yyyy")</f>
        <v>2010</v>
      </c>
      <c r="L1890">
        <v>1272692732</v>
      </c>
      <c r="M1890" s="10">
        <f>(Table1[[#This Row],[launched_at]]/86400)+25569+(-5/24)</f>
        <v>40299.03162037037</v>
      </c>
      <c r="N1890" s="9" t="str">
        <f>TEXT(Table1[[#This Row],[launched_at date time serial]], "yyyy")</f>
        <v>2010</v>
      </c>
      <c r="O1890" t="b">
        <v>0</v>
      </c>
      <c r="P1890">
        <v>89</v>
      </c>
      <c r="Q1890" t="b">
        <v>1</v>
      </c>
      <c r="R1890" t="s">
        <v>8278</v>
      </c>
      <c r="S1890" s="5">
        <f>Table1[[#This Row],[pledged]]/Table1[[#This Row],[goal]]</f>
        <v>1.6608000000000001</v>
      </c>
      <c r="T1890" s="6">
        <f>Table1[[#This Row],[pledged]]/Table1[[#This Row],[backers_count]]</f>
        <v>46.651685393258425</v>
      </c>
      <c r="U1890" t="s">
        <v>8324</v>
      </c>
      <c r="V1890" t="s">
        <v>8328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f>(Table1[[#This Row],[deadline]]/86400)+25569+(-5/24)</f>
        <v>41344.543356481481</v>
      </c>
      <c r="K1891" s="11" t="str">
        <f>TEXT(Table1[[#This Row],[deadline date time serial]],"yyyy")</f>
        <v>2013</v>
      </c>
      <c r="L1891">
        <v>1359140546</v>
      </c>
      <c r="M1891" s="10">
        <f>(Table1[[#This Row],[launched_at]]/86400)+25569+(-5/24)</f>
        <v>41299.585023148145</v>
      </c>
      <c r="N1891" s="9" t="str">
        <f>TEXT(Table1[[#This Row],[launched_at date time serial]], "yyyy")</f>
        <v>2013</v>
      </c>
      <c r="O1891" t="b">
        <v>0</v>
      </c>
      <c r="P1891">
        <v>44</v>
      </c>
      <c r="Q1891" t="b">
        <v>1</v>
      </c>
      <c r="R1891" t="s">
        <v>8278</v>
      </c>
      <c r="S1891" s="5">
        <f>Table1[[#This Row],[pledged]]/Table1[[#This Row],[goal]]</f>
        <v>1.0660000000000001</v>
      </c>
      <c r="T1891" s="6">
        <f>Table1[[#This Row],[pledged]]/Table1[[#This Row],[backers_count]]</f>
        <v>48.454545454545453</v>
      </c>
      <c r="U1891" t="s">
        <v>8324</v>
      </c>
      <c r="V1891" t="s">
        <v>8328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f>(Table1[[#This Row],[deadline]]/86400)+25569+(-5/24)</f>
        <v>41258.577870370369</v>
      </c>
      <c r="K1892" s="11" t="str">
        <f>TEXT(Table1[[#This Row],[deadline date time serial]],"yyyy")</f>
        <v>2012</v>
      </c>
      <c r="L1892">
        <v>1353005528</v>
      </c>
      <c r="M1892" s="10">
        <f>(Table1[[#This Row],[launched_at]]/86400)+25569+(-5/24)</f>
        <v>41228.577870370369</v>
      </c>
      <c r="N1892" s="9" t="str">
        <f>TEXT(Table1[[#This Row],[launched_at date time serial]], "yyyy")</f>
        <v>2012</v>
      </c>
      <c r="O1892" t="b">
        <v>0</v>
      </c>
      <c r="P1892">
        <v>246</v>
      </c>
      <c r="Q1892" t="b">
        <v>1</v>
      </c>
      <c r="R1892" t="s">
        <v>8278</v>
      </c>
      <c r="S1892" s="5">
        <f>Table1[[#This Row],[pledged]]/Table1[[#This Row],[goal]]</f>
        <v>1.4458441666666668</v>
      </c>
      <c r="T1892" s="6">
        <f>Table1[[#This Row],[pledged]]/Table1[[#This Row],[backers_count]]</f>
        <v>70.5289837398374</v>
      </c>
      <c r="U1892" t="s">
        <v>8324</v>
      </c>
      <c r="V1892" t="s">
        <v>8328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f>(Table1[[#This Row],[deadline]]/86400)+25569+(-5/24)</f>
        <v>40381.041666666664</v>
      </c>
      <c r="K1893" s="11" t="str">
        <f>TEXT(Table1[[#This Row],[deadline date time serial]],"yyyy")</f>
        <v>2010</v>
      </c>
      <c r="L1893">
        <v>1275851354</v>
      </c>
      <c r="M1893" s="10">
        <f>(Table1[[#This Row],[launched_at]]/86400)+25569+(-5/24)</f>
        <v>40335.589745370366</v>
      </c>
      <c r="N1893" s="9" t="str">
        <f>TEXT(Table1[[#This Row],[launched_at date time serial]], "yyyy")</f>
        <v>2010</v>
      </c>
      <c r="O1893" t="b">
        <v>0</v>
      </c>
      <c r="P1893">
        <v>120</v>
      </c>
      <c r="Q1893" t="b">
        <v>1</v>
      </c>
      <c r="R1893" t="s">
        <v>8278</v>
      </c>
      <c r="S1893" s="5">
        <f>Table1[[#This Row],[pledged]]/Table1[[#This Row],[goal]]</f>
        <v>1.0555000000000001</v>
      </c>
      <c r="T1893" s="6">
        <f>Table1[[#This Row],[pledged]]/Table1[[#This Row],[backers_count]]</f>
        <v>87.958333333333329</v>
      </c>
      <c r="U1893" t="s">
        <v>8324</v>
      </c>
      <c r="V1893" t="s">
        <v>8328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f>(Table1[[#This Row],[deadline]]/86400)+25569+(-5/24)</f>
        <v>40701.429178240738</v>
      </c>
      <c r="K1894" s="11" t="str">
        <f>TEXT(Table1[[#This Row],[deadline date time serial]],"yyyy")</f>
        <v>2011</v>
      </c>
      <c r="L1894">
        <v>1304867881</v>
      </c>
      <c r="M1894" s="10">
        <f>(Table1[[#This Row],[launched_at]]/86400)+25569+(-5/24)</f>
        <v>40671.429178240738</v>
      </c>
      <c r="N1894" s="9" t="str">
        <f>TEXT(Table1[[#This Row],[launched_at date time serial]], "yyyy")</f>
        <v>2011</v>
      </c>
      <c r="O1894" t="b">
        <v>0</v>
      </c>
      <c r="P1894">
        <v>26</v>
      </c>
      <c r="Q1894" t="b">
        <v>1</v>
      </c>
      <c r="R1894" t="s">
        <v>8278</v>
      </c>
      <c r="S1894" s="5">
        <f>Table1[[#This Row],[pledged]]/Table1[[#This Row],[goal]]</f>
        <v>1.3660000000000001</v>
      </c>
      <c r="T1894" s="6">
        <f>Table1[[#This Row],[pledged]]/Table1[[#This Row],[backers_count]]</f>
        <v>26.26923076923077</v>
      </c>
      <c r="U1894" t="s">
        <v>8324</v>
      </c>
      <c r="V1894" t="s">
        <v>8328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f>(Table1[[#This Row],[deadline]]/86400)+25569+(-5/24)</f>
        <v>40648.957638888889</v>
      </c>
      <c r="K1895" s="11" t="str">
        <f>TEXT(Table1[[#This Row],[deadline date time serial]],"yyyy")</f>
        <v>2011</v>
      </c>
      <c r="L1895">
        <v>1301524585</v>
      </c>
      <c r="M1895" s="10">
        <f>(Table1[[#This Row],[launched_at]]/86400)+25569+(-5/24)</f>
        <v>40632.733622685184</v>
      </c>
      <c r="N1895" s="9" t="str">
        <f>TEXT(Table1[[#This Row],[launched_at date time serial]], "yyyy")</f>
        <v>2011</v>
      </c>
      <c r="O1895" t="b">
        <v>0</v>
      </c>
      <c r="P1895">
        <v>45</v>
      </c>
      <c r="Q1895" t="b">
        <v>1</v>
      </c>
      <c r="R1895" t="s">
        <v>8278</v>
      </c>
      <c r="S1895" s="5">
        <f>Table1[[#This Row],[pledged]]/Table1[[#This Row],[goal]]</f>
        <v>1.04</v>
      </c>
      <c r="T1895" s="6">
        <f>Table1[[#This Row],[pledged]]/Table1[[#This Row],[backers_count]]</f>
        <v>57.777777777777779</v>
      </c>
      <c r="U1895" t="s">
        <v>8324</v>
      </c>
      <c r="V1895" t="s">
        <v>8328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f>(Table1[[#This Row],[deadline]]/86400)+25569+(-5/24)</f>
        <v>40951.696562499994</v>
      </c>
      <c r="K1896" s="11" t="str">
        <f>TEXT(Table1[[#This Row],[deadline date time serial]],"yyyy")</f>
        <v>2012</v>
      </c>
      <c r="L1896">
        <v>1326404583</v>
      </c>
      <c r="M1896" s="10">
        <f>(Table1[[#This Row],[launched_at]]/86400)+25569+(-5/24)</f>
        <v>40920.696562499994</v>
      </c>
      <c r="N1896" s="9" t="str">
        <f>TEXT(Table1[[#This Row],[launched_at date time serial]], "yyyy")</f>
        <v>2012</v>
      </c>
      <c r="O1896" t="b">
        <v>0</v>
      </c>
      <c r="P1896">
        <v>20</v>
      </c>
      <c r="Q1896" t="b">
        <v>1</v>
      </c>
      <c r="R1896" t="s">
        <v>8278</v>
      </c>
      <c r="S1896" s="5">
        <f>Table1[[#This Row],[pledged]]/Table1[[#This Row],[goal]]</f>
        <v>1.145</v>
      </c>
      <c r="T1896" s="6">
        <f>Table1[[#This Row],[pledged]]/Table1[[#This Row],[backers_count]]</f>
        <v>57.25</v>
      </c>
      <c r="U1896" t="s">
        <v>8324</v>
      </c>
      <c r="V1896" t="s">
        <v>8328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f>(Table1[[#This Row],[deadline]]/86400)+25569+(-5/24)</f>
        <v>42297.538449074076</v>
      </c>
      <c r="K1897" s="11" t="str">
        <f>TEXT(Table1[[#This Row],[deadline date time serial]],"yyyy")</f>
        <v>2015</v>
      </c>
      <c r="L1897">
        <v>1442771722</v>
      </c>
      <c r="M1897" s="10">
        <f>(Table1[[#This Row],[launched_at]]/86400)+25569+(-5/24)</f>
        <v>42267.538449074076</v>
      </c>
      <c r="N1897" s="9" t="str">
        <f>TEXT(Table1[[#This Row],[launched_at date time serial]], "yyyy")</f>
        <v>2015</v>
      </c>
      <c r="O1897" t="b">
        <v>0</v>
      </c>
      <c r="P1897">
        <v>47</v>
      </c>
      <c r="Q1897" t="b">
        <v>1</v>
      </c>
      <c r="R1897" t="s">
        <v>8278</v>
      </c>
      <c r="S1897" s="5">
        <f>Table1[[#This Row],[pledged]]/Table1[[#This Row],[goal]]</f>
        <v>1.0171957671957672</v>
      </c>
      <c r="T1897" s="6">
        <f>Table1[[#This Row],[pledged]]/Table1[[#This Row],[backers_count]]</f>
        <v>196.34042553191489</v>
      </c>
      <c r="U1897" t="s">
        <v>8324</v>
      </c>
      <c r="V1897" t="s">
        <v>8328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f>(Table1[[#This Row],[deadline]]/86400)+25569+(-5/24)</f>
        <v>41011.501909722218</v>
      </c>
      <c r="K1898" s="11" t="str">
        <f>TEXT(Table1[[#This Row],[deadline date time serial]],"yyyy")</f>
        <v>2012</v>
      </c>
      <c r="L1898">
        <v>1331658165</v>
      </c>
      <c r="M1898" s="10">
        <f>(Table1[[#This Row],[launched_at]]/86400)+25569+(-5/24)</f>
        <v>40981.501909722218</v>
      </c>
      <c r="N1898" s="9" t="str">
        <f>TEXT(Table1[[#This Row],[launched_at date time serial]], "yyyy")</f>
        <v>2012</v>
      </c>
      <c r="O1898" t="b">
        <v>0</v>
      </c>
      <c r="P1898">
        <v>13</v>
      </c>
      <c r="Q1898" t="b">
        <v>1</v>
      </c>
      <c r="R1898" t="s">
        <v>8278</v>
      </c>
      <c r="S1898" s="5">
        <f>Table1[[#This Row],[pledged]]/Table1[[#This Row],[goal]]</f>
        <v>1.2394678492239468</v>
      </c>
      <c r="T1898" s="6">
        <f>Table1[[#This Row],[pledged]]/Table1[[#This Row],[backers_count]]</f>
        <v>43</v>
      </c>
      <c r="U1898" t="s">
        <v>8324</v>
      </c>
      <c r="V1898" t="s">
        <v>8328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f>(Table1[[#This Row],[deadline]]/86400)+25569+(-5/24)</f>
        <v>41702.666666666664</v>
      </c>
      <c r="K1899" s="11" t="str">
        <f>TEXT(Table1[[#This Row],[deadline date time serial]],"yyyy")</f>
        <v>2014</v>
      </c>
      <c r="L1899">
        <v>1392040806</v>
      </c>
      <c r="M1899" s="10">
        <f>(Table1[[#This Row],[launched_at]]/86400)+25569+(-5/24)</f>
        <v>41680.375069444439</v>
      </c>
      <c r="N1899" s="9" t="str">
        <f>TEXT(Table1[[#This Row],[launched_at date time serial]], "yyyy")</f>
        <v>2014</v>
      </c>
      <c r="O1899" t="b">
        <v>0</v>
      </c>
      <c r="P1899">
        <v>183</v>
      </c>
      <c r="Q1899" t="b">
        <v>1</v>
      </c>
      <c r="R1899" t="s">
        <v>8278</v>
      </c>
      <c r="S1899" s="5">
        <f>Table1[[#This Row],[pledged]]/Table1[[#This Row],[goal]]</f>
        <v>1.0245669291338582</v>
      </c>
      <c r="T1899" s="6">
        <f>Table1[[#This Row],[pledged]]/Table1[[#This Row],[backers_count]]</f>
        <v>35.551912568306008</v>
      </c>
      <c r="U1899" t="s">
        <v>8324</v>
      </c>
      <c r="V1899" t="s">
        <v>8328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f>(Table1[[#This Row],[deadline]]/86400)+25569+(-5/24)</f>
        <v>42401.541666666664</v>
      </c>
      <c r="K1900" s="11" t="str">
        <f>TEXT(Table1[[#This Row],[deadline date time serial]],"yyyy")</f>
        <v>2016</v>
      </c>
      <c r="L1900">
        <v>1451277473</v>
      </c>
      <c r="M1900" s="10">
        <f>(Table1[[#This Row],[launched_at]]/86400)+25569+(-5/24)</f>
        <v>42365.9846412037</v>
      </c>
      <c r="N1900" s="9" t="str">
        <f>TEXT(Table1[[#This Row],[launched_at date time serial]], "yyyy")</f>
        <v>2015</v>
      </c>
      <c r="O1900" t="b">
        <v>0</v>
      </c>
      <c r="P1900">
        <v>21</v>
      </c>
      <c r="Q1900" t="b">
        <v>1</v>
      </c>
      <c r="R1900" t="s">
        <v>8278</v>
      </c>
      <c r="S1900" s="5">
        <f>Table1[[#This Row],[pledged]]/Table1[[#This Row],[goal]]</f>
        <v>1.4450000000000001</v>
      </c>
      <c r="T1900" s="6">
        <f>Table1[[#This Row],[pledged]]/Table1[[#This Row],[backers_count]]</f>
        <v>68.80952380952381</v>
      </c>
      <c r="U1900" t="s">
        <v>8324</v>
      </c>
      <c r="V1900" t="s">
        <v>8328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f>(Table1[[#This Row],[deadline]]/86400)+25569+(-5/24)</f>
        <v>42088.691736111105</v>
      </c>
      <c r="K1901" s="11" t="str">
        <f>TEXT(Table1[[#This Row],[deadline date time serial]],"yyyy")</f>
        <v>2015</v>
      </c>
      <c r="L1901">
        <v>1424730966</v>
      </c>
      <c r="M1901" s="10">
        <f>(Table1[[#This Row],[launched_at]]/86400)+25569+(-5/24)</f>
        <v>42058.733402777776</v>
      </c>
      <c r="N1901" s="9" t="str">
        <f>TEXT(Table1[[#This Row],[launched_at date time serial]], "yyyy")</f>
        <v>2015</v>
      </c>
      <c r="O1901" t="b">
        <v>0</v>
      </c>
      <c r="P1901">
        <v>42</v>
      </c>
      <c r="Q1901" t="b">
        <v>1</v>
      </c>
      <c r="R1901" t="s">
        <v>8278</v>
      </c>
      <c r="S1901" s="5">
        <f>Table1[[#This Row],[pledged]]/Table1[[#This Row],[goal]]</f>
        <v>1.3333333333333333</v>
      </c>
      <c r="T1901" s="6">
        <f>Table1[[#This Row],[pledged]]/Table1[[#This Row],[backers_count]]</f>
        <v>28.571428571428573</v>
      </c>
      <c r="U1901" t="s">
        <v>8324</v>
      </c>
      <c r="V1901" t="s">
        <v>8328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f>(Table1[[#This Row],[deadline]]/86400)+25569+(-5/24)</f>
        <v>41188.207638888889</v>
      </c>
      <c r="K1902" s="11" t="str">
        <f>TEXT(Table1[[#This Row],[deadline date time serial]],"yyyy")</f>
        <v>2012</v>
      </c>
      <c r="L1902">
        <v>1347137731</v>
      </c>
      <c r="M1902" s="10">
        <f>(Table1[[#This Row],[launched_at]]/86400)+25569+(-5/24)</f>
        <v>41160.663553240738</v>
      </c>
      <c r="N1902" s="9" t="str">
        <f>TEXT(Table1[[#This Row],[launched_at date time serial]], "yyyy")</f>
        <v>2012</v>
      </c>
      <c r="O1902" t="b">
        <v>0</v>
      </c>
      <c r="P1902">
        <v>54</v>
      </c>
      <c r="Q1902" t="b">
        <v>1</v>
      </c>
      <c r="R1902" t="s">
        <v>8278</v>
      </c>
      <c r="S1902" s="5">
        <f>Table1[[#This Row],[pledged]]/Table1[[#This Row],[goal]]</f>
        <v>1.0936440000000001</v>
      </c>
      <c r="T1902" s="6">
        <f>Table1[[#This Row],[pledged]]/Table1[[#This Row],[backers_count]]</f>
        <v>50.631666666666668</v>
      </c>
      <c r="U1902" t="s">
        <v>8324</v>
      </c>
      <c r="V1902" t="s">
        <v>8328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f>(Table1[[#This Row],[deadline]]/86400)+25569+(-5/24)</f>
        <v>42146.333333333336</v>
      </c>
      <c r="K1903" s="11" t="str">
        <f>TEXT(Table1[[#This Row],[deadline date time serial]],"yyyy")</f>
        <v>2015</v>
      </c>
      <c r="L1903">
        <v>1429707729</v>
      </c>
      <c r="M1903" s="10">
        <f>(Table1[[#This Row],[launched_at]]/86400)+25569+(-5/24)</f>
        <v>42116.334826388884</v>
      </c>
      <c r="N1903" s="9" t="str">
        <f>TEXT(Table1[[#This Row],[launched_at date time serial]], "yyyy")</f>
        <v>2015</v>
      </c>
      <c r="O1903" t="b">
        <v>0</v>
      </c>
      <c r="P1903">
        <v>25</v>
      </c>
      <c r="Q1903" t="b">
        <v>0</v>
      </c>
      <c r="R1903" t="s">
        <v>8293</v>
      </c>
      <c r="S1903" s="5">
        <f>Table1[[#This Row],[pledged]]/Table1[[#This Row],[goal]]</f>
        <v>2.696969696969697E-2</v>
      </c>
      <c r="T1903" s="6">
        <f>Table1[[#This Row],[pledged]]/Table1[[#This Row],[backers_count]]</f>
        <v>106.8</v>
      </c>
      <c r="U1903" t="s">
        <v>8318</v>
      </c>
      <c r="V1903" t="s">
        <v>8347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f>(Table1[[#This Row],[deadline]]/86400)+25569+(-5/24)</f>
        <v>42067.581562499996</v>
      </c>
      <c r="K1904" s="11" t="str">
        <f>TEXT(Table1[[#This Row],[deadline date time serial]],"yyyy")</f>
        <v>2015</v>
      </c>
      <c r="L1904">
        <v>1422903447</v>
      </c>
      <c r="M1904" s="10">
        <f>(Table1[[#This Row],[launched_at]]/86400)+25569+(-5/24)</f>
        <v>42037.581562499996</v>
      </c>
      <c r="N1904" s="9" t="str">
        <f>TEXT(Table1[[#This Row],[launched_at date time serial]], "yyyy")</f>
        <v>2015</v>
      </c>
      <c r="O1904" t="b">
        <v>0</v>
      </c>
      <c r="P1904">
        <v>3</v>
      </c>
      <c r="Q1904" t="b">
        <v>0</v>
      </c>
      <c r="R1904" t="s">
        <v>8293</v>
      </c>
      <c r="S1904" s="5">
        <f>Table1[[#This Row],[pledged]]/Table1[[#This Row],[goal]]</f>
        <v>1.2E-2</v>
      </c>
      <c r="T1904" s="6">
        <f>Table1[[#This Row],[pledged]]/Table1[[#This Row],[backers_count]]</f>
        <v>4</v>
      </c>
      <c r="U1904" t="s">
        <v>8318</v>
      </c>
      <c r="V1904" t="s">
        <v>8347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f>(Table1[[#This Row],[deadline]]/86400)+25569+(-5/24)</f>
        <v>42762.562395833331</v>
      </c>
      <c r="K1905" s="11" t="str">
        <f>TEXT(Table1[[#This Row],[deadline date time serial]],"yyyy")</f>
        <v>2017</v>
      </c>
      <c r="L1905">
        <v>1480357791</v>
      </c>
      <c r="M1905" s="10">
        <f>(Table1[[#This Row],[launched_at]]/86400)+25569+(-5/24)</f>
        <v>42702.562395833331</v>
      </c>
      <c r="N1905" s="9" t="str">
        <f>TEXT(Table1[[#This Row],[launched_at date time serial]], "yyyy")</f>
        <v>2016</v>
      </c>
      <c r="O1905" t="b">
        <v>0</v>
      </c>
      <c r="P1905">
        <v>41</v>
      </c>
      <c r="Q1905" t="b">
        <v>0</v>
      </c>
      <c r="R1905" t="s">
        <v>8293</v>
      </c>
      <c r="S1905" s="5">
        <f>Table1[[#This Row],[pledged]]/Table1[[#This Row],[goal]]</f>
        <v>0.46600000000000003</v>
      </c>
      <c r="T1905" s="6">
        <f>Table1[[#This Row],[pledged]]/Table1[[#This Row],[backers_count]]</f>
        <v>34.097560975609753</v>
      </c>
      <c r="U1905" t="s">
        <v>8318</v>
      </c>
      <c r="V1905" t="s">
        <v>8347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f>(Table1[[#This Row],[deadline]]/86400)+25569+(-5/24)</f>
        <v>42371.477094907408</v>
      </c>
      <c r="K1906" s="11" t="str">
        <f>TEXT(Table1[[#This Row],[deadline date time serial]],"yyyy")</f>
        <v>2016</v>
      </c>
      <c r="L1906">
        <v>1447864021</v>
      </c>
      <c r="M1906" s="10">
        <f>(Table1[[#This Row],[launched_at]]/86400)+25569+(-5/24)</f>
        <v>42326.477094907408</v>
      </c>
      <c r="N1906" s="9" t="str">
        <f>TEXT(Table1[[#This Row],[launched_at date time serial]], "yyyy")</f>
        <v>2015</v>
      </c>
      <c r="O1906" t="b">
        <v>0</v>
      </c>
      <c r="P1906">
        <v>2</v>
      </c>
      <c r="Q1906" t="b">
        <v>0</v>
      </c>
      <c r="R1906" t="s">
        <v>8293</v>
      </c>
      <c r="S1906" s="5">
        <f>Table1[[#This Row],[pledged]]/Table1[[#This Row],[goal]]</f>
        <v>1E-3</v>
      </c>
      <c r="T1906" s="6">
        <f>Table1[[#This Row],[pledged]]/Table1[[#This Row],[backers_count]]</f>
        <v>25</v>
      </c>
      <c r="U1906" t="s">
        <v>8318</v>
      </c>
      <c r="V1906" t="s">
        <v>8347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f>(Table1[[#This Row],[deadline]]/86400)+25569+(-5/24)</f>
        <v>41889.717523148145</v>
      </c>
      <c r="K1907" s="11" t="str">
        <f>TEXT(Table1[[#This Row],[deadline date time serial]],"yyyy")</f>
        <v>2014</v>
      </c>
      <c r="L1907">
        <v>1407535994</v>
      </c>
      <c r="M1907" s="10">
        <f>(Table1[[#This Row],[launched_at]]/86400)+25569+(-5/24)</f>
        <v>41859.717523148145</v>
      </c>
      <c r="N1907" s="9" t="str">
        <f>TEXT(Table1[[#This Row],[launched_at date time serial]], "yyyy")</f>
        <v>2014</v>
      </c>
      <c r="O1907" t="b">
        <v>0</v>
      </c>
      <c r="P1907">
        <v>4</v>
      </c>
      <c r="Q1907" t="b">
        <v>0</v>
      </c>
      <c r="R1907" t="s">
        <v>8293</v>
      </c>
      <c r="S1907" s="5">
        <f>Table1[[#This Row],[pledged]]/Table1[[#This Row],[goal]]</f>
        <v>1.6800000000000001E-3</v>
      </c>
      <c r="T1907" s="6">
        <f>Table1[[#This Row],[pledged]]/Table1[[#This Row],[backers_count]]</f>
        <v>10.5</v>
      </c>
      <c r="U1907" t="s">
        <v>8318</v>
      </c>
      <c r="V1907" t="s">
        <v>8347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f>(Table1[[#This Row],[deadline]]/86400)+25569+(-5/24)</f>
        <v>42544.462766203702</v>
      </c>
      <c r="K1908" s="11" t="str">
        <f>TEXT(Table1[[#This Row],[deadline date time serial]],"yyyy")</f>
        <v>2016</v>
      </c>
      <c r="L1908">
        <v>1464105983</v>
      </c>
      <c r="M1908" s="10">
        <f>(Table1[[#This Row],[launched_at]]/86400)+25569+(-5/24)</f>
        <v>42514.462766203702</v>
      </c>
      <c r="N1908" s="9" t="str">
        <f>TEXT(Table1[[#This Row],[launched_at date time serial]], "yyyy")</f>
        <v>2016</v>
      </c>
      <c r="O1908" t="b">
        <v>0</v>
      </c>
      <c r="P1908">
        <v>99</v>
      </c>
      <c r="Q1908" t="b">
        <v>0</v>
      </c>
      <c r="R1908" t="s">
        <v>8293</v>
      </c>
      <c r="S1908" s="5">
        <f>Table1[[#This Row],[pledged]]/Table1[[#This Row],[goal]]</f>
        <v>0.42759999999999998</v>
      </c>
      <c r="T1908" s="6">
        <f>Table1[[#This Row],[pledged]]/Table1[[#This Row],[backers_count]]</f>
        <v>215.95959595959596</v>
      </c>
      <c r="U1908" t="s">
        <v>8318</v>
      </c>
      <c r="V1908" t="s">
        <v>8347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f>(Table1[[#This Row],[deadline]]/86400)+25569+(-5/24)</f>
        <v>41782.378761574073</v>
      </c>
      <c r="K1909" s="11" t="str">
        <f>TEXT(Table1[[#This Row],[deadline date time serial]],"yyyy")</f>
        <v>2014</v>
      </c>
      <c r="L1909">
        <v>1399557925</v>
      </c>
      <c r="M1909" s="10">
        <f>(Table1[[#This Row],[launched_at]]/86400)+25569+(-5/24)</f>
        <v>41767.378761574073</v>
      </c>
      <c r="N1909" s="9" t="str">
        <f>TEXT(Table1[[#This Row],[launched_at date time serial]], "yyyy")</f>
        <v>2014</v>
      </c>
      <c r="O1909" t="b">
        <v>0</v>
      </c>
      <c r="P1909">
        <v>4</v>
      </c>
      <c r="Q1909" t="b">
        <v>0</v>
      </c>
      <c r="R1909" t="s">
        <v>8293</v>
      </c>
      <c r="S1909" s="5">
        <f>Table1[[#This Row],[pledged]]/Table1[[#This Row],[goal]]</f>
        <v>2.8333333333333335E-3</v>
      </c>
      <c r="T1909" s="6">
        <f>Table1[[#This Row],[pledged]]/Table1[[#This Row],[backers_count]]</f>
        <v>21.25</v>
      </c>
      <c r="U1909" t="s">
        <v>8318</v>
      </c>
      <c r="V1909" t="s">
        <v>8347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f>(Table1[[#This Row],[deadline]]/86400)+25569+(-5/24)</f>
        <v>42733.709490740737</v>
      </c>
      <c r="K1910" s="11" t="str">
        <f>TEXT(Table1[[#This Row],[deadline date time serial]],"yyyy")</f>
        <v>2016</v>
      </c>
      <c r="L1910">
        <v>1480456900</v>
      </c>
      <c r="M1910" s="10">
        <f>(Table1[[#This Row],[launched_at]]/86400)+25569+(-5/24)</f>
        <v>42703.709490740737</v>
      </c>
      <c r="N1910" s="9" t="str">
        <f>TEXT(Table1[[#This Row],[launched_at date time serial]], "yyyy")</f>
        <v>2016</v>
      </c>
      <c r="O1910" t="b">
        <v>0</v>
      </c>
      <c r="P1910">
        <v>4</v>
      </c>
      <c r="Q1910" t="b">
        <v>0</v>
      </c>
      <c r="R1910" t="s">
        <v>8293</v>
      </c>
      <c r="S1910" s="5">
        <f>Table1[[#This Row],[pledged]]/Table1[[#This Row],[goal]]</f>
        <v>1.7319999999999999E-2</v>
      </c>
      <c r="T1910" s="6">
        <f>Table1[[#This Row],[pledged]]/Table1[[#This Row],[backers_count]]</f>
        <v>108.25</v>
      </c>
      <c r="U1910" t="s">
        <v>8318</v>
      </c>
      <c r="V1910" t="s">
        <v>8347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f>(Table1[[#This Row],[deadline]]/86400)+25569+(-5/24)</f>
        <v>41935.220821759256</v>
      </c>
      <c r="K1911" s="11" t="str">
        <f>TEXT(Table1[[#This Row],[deadline date time serial]],"yyyy")</f>
        <v>2014</v>
      </c>
      <c r="L1911">
        <v>1411467479</v>
      </c>
      <c r="M1911" s="10">
        <f>(Table1[[#This Row],[launched_at]]/86400)+25569+(-5/24)</f>
        <v>41905.220821759256</v>
      </c>
      <c r="N1911" s="9" t="str">
        <f>TEXT(Table1[[#This Row],[launched_at date time serial]], "yyyy")</f>
        <v>2014</v>
      </c>
      <c r="O1911" t="b">
        <v>0</v>
      </c>
      <c r="P1911">
        <v>38</v>
      </c>
      <c r="Q1911" t="b">
        <v>0</v>
      </c>
      <c r="R1911" t="s">
        <v>8293</v>
      </c>
      <c r="S1911" s="5">
        <f>Table1[[#This Row],[pledged]]/Table1[[#This Row],[goal]]</f>
        <v>0.14111428571428572</v>
      </c>
      <c r="T1911" s="6">
        <f>Table1[[#This Row],[pledged]]/Table1[[#This Row],[backers_count]]</f>
        <v>129.97368421052633</v>
      </c>
      <c r="U1911" t="s">
        <v>8318</v>
      </c>
      <c r="V1911" t="s">
        <v>8347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f>(Table1[[#This Row],[deadline]]/86400)+25569+(-5/24)</f>
        <v>42308.739583333336</v>
      </c>
      <c r="K1912" s="11" t="str">
        <f>TEXT(Table1[[#This Row],[deadline date time serial]],"yyyy")</f>
        <v>2015</v>
      </c>
      <c r="L1912">
        <v>1442531217</v>
      </c>
      <c r="M1912" s="10">
        <f>(Table1[[#This Row],[launched_at]]/86400)+25569+(-5/24)</f>
        <v>42264.754826388882</v>
      </c>
      <c r="N1912" s="9" t="str">
        <f>TEXT(Table1[[#This Row],[launched_at date time serial]], "yyyy")</f>
        <v>2015</v>
      </c>
      <c r="O1912" t="b">
        <v>0</v>
      </c>
      <c r="P1912">
        <v>285</v>
      </c>
      <c r="Q1912" t="b">
        <v>0</v>
      </c>
      <c r="R1912" t="s">
        <v>8293</v>
      </c>
      <c r="S1912" s="5">
        <f>Table1[[#This Row],[pledged]]/Table1[[#This Row],[goal]]</f>
        <v>0.39395294117647056</v>
      </c>
      <c r="T1912" s="6">
        <f>Table1[[#This Row],[pledged]]/Table1[[#This Row],[backers_count]]</f>
        <v>117.49473684210527</v>
      </c>
      <c r="U1912" t="s">
        <v>8318</v>
      </c>
      <c r="V1912" t="s">
        <v>8347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f>(Table1[[#This Row],[deadline]]/86400)+25569+(-5/24)</f>
        <v>41859.825624999998</v>
      </c>
      <c r="K1913" s="11" t="str">
        <f>TEXT(Table1[[#This Row],[deadline date time serial]],"yyyy")</f>
        <v>2014</v>
      </c>
      <c r="L1913">
        <v>1404953334</v>
      </c>
      <c r="M1913" s="10">
        <f>(Table1[[#This Row],[launched_at]]/86400)+25569+(-5/24)</f>
        <v>41829.825624999998</v>
      </c>
      <c r="N1913" s="9" t="str">
        <f>TEXT(Table1[[#This Row],[launched_at date time serial]], "yyyy")</f>
        <v>2014</v>
      </c>
      <c r="O1913" t="b">
        <v>0</v>
      </c>
      <c r="P1913">
        <v>1</v>
      </c>
      <c r="Q1913" t="b">
        <v>0</v>
      </c>
      <c r="R1913" t="s">
        <v>8293</v>
      </c>
      <c r="S1913" s="5">
        <f>Table1[[#This Row],[pledged]]/Table1[[#This Row],[goal]]</f>
        <v>2.3529411764705883E-4</v>
      </c>
      <c r="T1913" s="6">
        <f>Table1[[#This Row],[pledged]]/Table1[[#This Row],[backers_count]]</f>
        <v>10</v>
      </c>
      <c r="U1913" t="s">
        <v>8318</v>
      </c>
      <c r="V1913" t="s">
        <v>8347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f>(Table1[[#This Row],[deadline]]/86400)+25569+(-5/24)</f>
        <v>42159.018055555549</v>
      </c>
      <c r="K1914" s="11" t="str">
        <f>TEXT(Table1[[#This Row],[deadline date time serial]],"yyyy")</f>
        <v>2015</v>
      </c>
      <c r="L1914">
        <v>1430803560</v>
      </c>
      <c r="M1914" s="10">
        <f>(Table1[[#This Row],[launched_at]]/86400)+25569+(-5/24)</f>
        <v>42129.018055555549</v>
      </c>
      <c r="N1914" s="9" t="str">
        <f>TEXT(Table1[[#This Row],[launched_at date time serial]], "yyyy")</f>
        <v>2015</v>
      </c>
      <c r="O1914" t="b">
        <v>0</v>
      </c>
      <c r="P1914">
        <v>42</v>
      </c>
      <c r="Q1914" t="b">
        <v>0</v>
      </c>
      <c r="R1914" t="s">
        <v>8293</v>
      </c>
      <c r="S1914" s="5">
        <f>Table1[[#This Row],[pledged]]/Table1[[#This Row],[goal]]</f>
        <v>0.59299999999999997</v>
      </c>
      <c r="T1914" s="6">
        <f>Table1[[#This Row],[pledged]]/Table1[[#This Row],[backers_count]]</f>
        <v>70.595238095238102</v>
      </c>
      <c r="U1914" t="s">
        <v>8318</v>
      </c>
      <c r="V1914" t="s">
        <v>8347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f>(Table1[[#This Row],[deadline]]/86400)+25569+(-5/24)</f>
        <v>41920.302986111106</v>
      </c>
      <c r="K1915" s="11" t="str">
        <f>TEXT(Table1[[#This Row],[deadline date time serial]],"yyyy")</f>
        <v>2014</v>
      </c>
      <c r="L1915">
        <v>1410178578</v>
      </c>
      <c r="M1915" s="10">
        <f>(Table1[[#This Row],[launched_at]]/86400)+25569+(-5/24)</f>
        <v>41890.302986111106</v>
      </c>
      <c r="N1915" s="9" t="str">
        <f>TEXT(Table1[[#This Row],[launched_at date time serial]], "yyyy")</f>
        <v>2014</v>
      </c>
      <c r="O1915" t="b">
        <v>0</v>
      </c>
      <c r="P1915">
        <v>26</v>
      </c>
      <c r="Q1915" t="b">
        <v>0</v>
      </c>
      <c r="R1915" t="s">
        <v>8293</v>
      </c>
      <c r="S1915" s="5">
        <f>Table1[[#This Row],[pledged]]/Table1[[#This Row],[goal]]</f>
        <v>1.3270833333333334E-2</v>
      </c>
      <c r="T1915" s="6">
        <f>Table1[[#This Row],[pledged]]/Table1[[#This Row],[backers_count]]</f>
        <v>24.5</v>
      </c>
      <c r="U1915" t="s">
        <v>8318</v>
      </c>
      <c r="V1915" t="s">
        <v>8347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f>(Table1[[#This Row],[deadline]]/86400)+25569+(-5/24)</f>
        <v>41943.957638888889</v>
      </c>
      <c r="K1916" s="11" t="str">
        <f>TEXT(Table1[[#This Row],[deadline date time serial]],"yyyy")</f>
        <v>2014</v>
      </c>
      <c r="L1916">
        <v>1413519073</v>
      </c>
      <c r="M1916" s="10">
        <f>(Table1[[#This Row],[launched_at]]/86400)+25569+(-5/24)</f>
        <v>41928.966122685182</v>
      </c>
      <c r="N1916" s="9" t="str">
        <f>TEXT(Table1[[#This Row],[launched_at date time serial]], "yyyy")</f>
        <v>2014</v>
      </c>
      <c r="O1916" t="b">
        <v>0</v>
      </c>
      <c r="P1916">
        <v>2</v>
      </c>
      <c r="Q1916" t="b">
        <v>0</v>
      </c>
      <c r="R1916" t="s">
        <v>8293</v>
      </c>
      <c r="S1916" s="5">
        <f>Table1[[#This Row],[pledged]]/Table1[[#This Row],[goal]]</f>
        <v>9.0090090090090086E-2</v>
      </c>
      <c r="T1916" s="6">
        <f>Table1[[#This Row],[pledged]]/Table1[[#This Row],[backers_count]]</f>
        <v>30</v>
      </c>
      <c r="U1916" t="s">
        <v>8318</v>
      </c>
      <c r="V1916" t="s">
        <v>8347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f>(Table1[[#This Row],[deadline]]/86400)+25569+(-5/24)</f>
        <v>41883.840532407405</v>
      </c>
      <c r="K1917" s="11" t="str">
        <f>TEXT(Table1[[#This Row],[deadline date time serial]],"yyyy")</f>
        <v>2014</v>
      </c>
      <c r="L1917">
        <v>1407892222</v>
      </c>
      <c r="M1917" s="10">
        <f>(Table1[[#This Row],[launched_at]]/86400)+25569+(-5/24)</f>
        <v>41863.840532407405</v>
      </c>
      <c r="N1917" s="9" t="str">
        <f>TEXT(Table1[[#This Row],[launched_at date time serial]], "yyyy")</f>
        <v>2014</v>
      </c>
      <c r="O1917" t="b">
        <v>0</v>
      </c>
      <c r="P1917">
        <v>4</v>
      </c>
      <c r="Q1917" t="b">
        <v>0</v>
      </c>
      <c r="R1917" t="s">
        <v>8293</v>
      </c>
      <c r="S1917" s="5">
        <f>Table1[[#This Row],[pledged]]/Table1[[#This Row],[goal]]</f>
        <v>1.6E-2</v>
      </c>
      <c r="T1917" s="6">
        <f>Table1[[#This Row],[pledged]]/Table1[[#This Row],[backers_count]]</f>
        <v>2</v>
      </c>
      <c r="U1917" t="s">
        <v>8318</v>
      </c>
      <c r="V1917" t="s">
        <v>8347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f>(Table1[[#This Row],[deadline]]/86400)+25569+(-5/24)</f>
        <v>42681.550636574073</v>
      </c>
      <c r="K1918" s="11" t="str">
        <f>TEXT(Table1[[#This Row],[deadline date time serial]],"yyyy")</f>
        <v>2016</v>
      </c>
      <c r="L1918">
        <v>1476378775</v>
      </c>
      <c r="M1918" s="10">
        <f>(Table1[[#This Row],[launched_at]]/86400)+25569+(-5/24)</f>
        <v>42656.508969907409</v>
      </c>
      <c r="N1918" s="9" t="str">
        <f>TEXT(Table1[[#This Row],[launched_at date time serial]], "yyyy")</f>
        <v>2016</v>
      </c>
      <c r="O1918" t="b">
        <v>0</v>
      </c>
      <c r="P1918">
        <v>6</v>
      </c>
      <c r="Q1918" t="b">
        <v>0</v>
      </c>
      <c r="R1918" t="s">
        <v>8293</v>
      </c>
      <c r="S1918" s="5">
        <f>Table1[[#This Row],[pledged]]/Table1[[#This Row],[goal]]</f>
        <v>5.1000000000000004E-3</v>
      </c>
      <c r="T1918" s="6">
        <f>Table1[[#This Row],[pledged]]/Table1[[#This Row],[backers_count]]</f>
        <v>17</v>
      </c>
      <c r="U1918" t="s">
        <v>8318</v>
      </c>
      <c r="V1918" t="s">
        <v>8347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f>(Table1[[#This Row],[deadline]]/86400)+25569+(-5/24)</f>
        <v>42776.06172453703</v>
      </c>
      <c r="K1919" s="11" t="str">
        <f>TEXT(Table1[[#This Row],[deadline date time serial]],"yyyy")</f>
        <v>2017</v>
      </c>
      <c r="L1919">
        <v>1484116133</v>
      </c>
      <c r="M1919" s="10">
        <f>(Table1[[#This Row],[launched_at]]/86400)+25569+(-5/24)</f>
        <v>42746.06172453703</v>
      </c>
      <c r="N1919" s="9" t="str">
        <f>TEXT(Table1[[#This Row],[launched_at date time serial]], "yyyy")</f>
        <v>2017</v>
      </c>
      <c r="O1919" t="b">
        <v>0</v>
      </c>
      <c r="P1919">
        <v>70</v>
      </c>
      <c r="Q1919" t="b">
        <v>0</v>
      </c>
      <c r="R1919" t="s">
        <v>8293</v>
      </c>
      <c r="S1919" s="5">
        <f>Table1[[#This Row],[pledged]]/Table1[[#This Row],[goal]]</f>
        <v>0.52570512820512816</v>
      </c>
      <c r="T1919" s="6">
        <f>Table1[[#This Row],[pledged]]/Table1[[#This Row],[backers_count]]</f>
        <v>2928.9285714285716</v>
      </c>
      <c r="U1919" t="s">
        <v>8318</v>
      </c>
      <c r="V1919" t="s">
        <v>8347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f>(Table1[[#This Row],[deadline]]/86400)+25569+(-5/24)</f>
        <v>41863.581608796296</v>
      </c>
      <c r="K1920" s="11" t="str">
        <f>TEXT(Table1[[#This Row],[deadline date time serial]],"yyyy")</f>
        <v>2014</v>
      </c>
      <c r="L1920">
        <v>1404845851</v>
      </c>
      <c r="M1920" s="10">
        <f>(Table1[[#This Row],[launched_at]]/86400)+25569+(-5/24)</f>
        <v>41828.581608796296</v>
      </c>
      <c r="N1920" s="9" t="str">
        <f>TEXT(Table1[[#This Row],[launched_at date time serial]], "yyyy")</f>
        <v>2014</v>
      </c>
      <c r="O1920" t="b">
        <v>0</v>
      </c>
      <c r="P1920">
        <v>9</v>
      </c>
      <c r="Q1920" t="b">
        <v>0</v>
      </c>
      <c r="R1920" t="s">
        <v>8293</v>
      </c>
      <c r="S1920" s="5">
        <f>Table1[[#This Row],[pledged]]/Table1[[#This Row],[goal]]</f>
        <v>1.04E-2</v>
      </c>
      <c r="T1920" s="6">
        <f>Table1[[#This Row],[pledged]]/Table1[[#This Row],[backers_count]]</f>
        <v>28.888888888888889</v>
      </c>
      <c r="U1920" t="s">
        <v>8318</v>
      </c>
      <c r="V1920" t="s">
        <v>8347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f>(Table1[[#This Row],[deadline]]/86400)+25569+(-5/24)</f>
        <v>42143.667233796295</v>
      </c>
      <c r="K1921" s="11" t="str">
        <f>TEXT(Table1[[#This Row],[deadline date time serial]],"yyyy")</f>
        <v>2015</v>
      </c>
      <c r="L1921">
        <v>1429477249</v>
      </c>
      <c r="M1921" s="10">
        <f>(Table1[[#This Row],[launched_at]]/86400)+25569+(-5/24)</f>
        <v>42113.667233796295</v>
      </c>
      <c r="N1921" s="9" t="str">
        <f>TEXT(Table1[[#This Row],[launched_at date time serial]], "yyyy")</f>
        <v>2015</v>
      </c>
      <c r="O1921" t="b">
        <v>0</v>
      </c>
      <c r="P1921">
        <v>8</v>
      </c>
      <c r="Q1921" t="b">
        <v>0</v>
      </c>
      <c r="R1921" t="s">
        <v>8293</v>
      </c>
      <c r="S1921" s="5">
        <f>Table1[[#This Row],[pledged]]/Table1[[#This Row],[goal]]</f>
        <v>0.47399999999999998</v>
      </c>
      <c r="T1921" s="6">
        <f>Table1[[#This Row],[pledged]]/Table1[[#This Row],[backers_count]]</f>
        <v>29.625</v>
      </c>
      <c r="U1921" t="s">
        <v>8318</v>
      </c>
      <c r="V1921" t="s">
        <v>8347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f>(Table1[[#This Row],[deadline]]/86400)+25569+(-5/24)</f>
        <v>42298.749999999993</v>
      </c>
      <c r="K1922" s="11" t="str">
        <f>TEXT(Table1[[#This Row],[deadline date time serial]],"yyyy")</f>
        <v>2015</v>
      </c>
      <c r="L1922">
        <v>1443042061</v>
      </c>
      <c r="M1922" s="10">
        <f>(Table1[[#This Row],[launched_at]]/86400)+25569+(-5/24)</f>
        <v>42270.66737268518</v>
      </c>
      <c r="N1922" s="9" t="str">
        <f>TEXT(Table1[[#This Row],[launched_at date time serial]], "yyyy")</f>
        <v>2015</v>
      </c>
      <c r="O1922" t="b">
        <v>0</v>
      </c>
      <c r="P1922">
        <v>105</v>
      </c>
      <c r="Q1922" t="b">
        <v>0</v>
      </c>
      <c r="R1922" t="s">
        <v>8293</v>
      </c>
      <c r="S1922" s="5">
        <f>Table1[[#This Row],[pledged]]/Table1[[#This Row],[goal]]</f>
        <v>0.43030000000000002</v>
      </c>
      <c r="T1922" s="6">
        <f>Table1[[#This Row],[pledged]]/Table1[[#This Row],[backers_count]]</f>
        <v>40.980952380952381</v>
      </c>
      <c r="U1922" t="s">
        <v>8318</v>
      </c>
      <c r="V1922" t="s">
        <v>8347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f>(Table1[[#This Row],[deadline]]/86400)+25569+(-5/24)</f>
        <v>41104.013229166667</v>
      </c>
      <c r="K1923" s="11" t="str">
        <f>TEXT(Table1[[#This Row],[deadline date time serial]],"yyyy")</f>
        <v>2012</v>
      </c>
      <c r="L1923">
        <v>1339651143</v>
      </c>
      <c r="M1923" s="10">
        <f>(Table1[[#This Row],[launched_at]]/86400)+25569+(-5/24)</f>
        <v>41074.013229166667</v>
      </c>
      <c r="N1923" s="9" t="str">
        <f>TEXT(Table1[[#This Row],[launched_at date time serial]], "yyyy")</f>
        <v>2012</v>
      </c>
      <c r="O1923" t="b">
        <v>0</v>
      </c>
      <c r="P1923">
        <v>38</v>
      </c>
      <c r="Q1923" t="b">
        <v>1</v>
      </c>
      <c r="R1923" t="s">
        <v>8278</v>
      </c>
      <c r="S1923" s="5">
        <f>Table1[[#This Row],[pledged]]/Table1[[#This Row],[goal]]</f>
        <v>1.3680000000000001</v>
      </c>
      <c r="T1923" s="6">
        <f>Table1[[#This Row],[pledged]]/Table1[[#This Row],[backers_count]]</f>
        <v>54</v>
      </c>
      <c r="U1923" t="s">
        <v>8324</v>
      </c>
      <c r="V1923" t="s">
        <v>8328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f>(Table1[[#This Row],[deadline]]/86400)+25569+(-5/24)</f>
        <v>41620.047534722216</v>
      </c>
      <c r="K1924" s="11" t="str">
        <f>TEXT(Table1[[#This Row],[deadline date time serial]],"yyyy")</f>
        <v>2013</v>
      </c>
      <c r="L1924">
        <v>1384236507</v>
      </c>
      <c r="M1924" s="10">
        <f>(Table1[[#This Row],[launched_at]]/86400)+25569+(-5/24)</f>
        <v>41590.047534722216</v>
      </c>
      <c r="N1924" s="9" t="str">
        <f>TEXT(Table1[[#This Row],[launched_at date time serial]], "yyyy")</f>
        <v>2013</v>
      </c>
      <c r="O1924" t="b">
        <v>0</v>
      </c>
      <c r="P1924">
        <v>64</v>
      </c>
      <c r="Q1924" t="b">
        <v>1</v>
      </c>
      <c r="R1924" t="s">
        <v>8278</v>
      </c>
      <c r="S1924" s="5">
        <f>Table1[[#This Row],[pledged]]/Table1[[#This Row],[goal]]</f>
        <v>1.1555</v>
      </c>
      <c r="T1924" s="6">
        <f>Table1[[#This Row],[pledged]]/Table1[[#This Row],[backers_count]]</f>
        <v>36.109375</v>
      </c>
      <c r="U1924" t="s">
        <v>8324</v>
      </c>
      <c r="V1924" t="s">
        <v>8328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f>(Table1[[#This Row],[deadline]]/86400)+25569+(-5/24)</f>
        <v>40812.999305555553</v>
      </c>
      <c r="K1925" s="11" t="str">
        <f>TEXT(Table1[[#This Row],[deadline date time serial]],"yyyy")</f>
        <v>2011</v>
      </c>
      <c r="L1925">
        <v>1313612532</v>
      </c>
      <c r="M1925" s="10">
        <f>(Table1[[#This Row],[launched_at]]/86400)+25569+(-5/24)</f>
        <v>40772.640416666662</v>
      </c>
      <c r="N1925" s="9" t="str">
        <f>TEXT(Table1[[#This Row],[launched_at date time serial]], "yyyy")</f>
        <v>2011</v>
      </c>
      <c r="O1925" t="b">
        <v>0</v>
      </c>
      <c r="P1925">
        <v>13</v>
      </c>
      <c r="Q1925" t="b">
        <v>1</v>
      </c>
      <c r="R1925" t="s">
        <v>8278</v>
      </c>
      <c r="S1925" s="5">
        <f>Table1[[#This Row],[pledged]]/Table1[[#This Row],[goal]]</f>
        <v>2.4079999999999999</v>
      </c>
      <c r="T1925" s="6">
        <f>Table1[[#This Row],[pledged]]/Table1[[#This Row],[backers_count]]</f>
        <v>23.153846153846153</v>
      </c>
      <c r="U1925" t="s">
        <v>8324</v>
      </c>
      <c r="V1925" t="s">
        <v>8328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f>(Table1[[#This Row],[deadline]]/86400)+25569+(-5/24)</f>
        <v>41654.606249999997</v>
      </c>
      <c r="K1926" s="11" t="str">
        <f>TEXT(Table1[[#This Row],[deadline date time serial]],"yyyy")</f>
        <v>2014</v>
      </c>
      <c r="L1926">
        <v>1387390555</v>
      </c>
      <c r="M1926" s="10">
        <f>(Table1[[#This Row],[launched_at]]/86400)+25569+(-5/24)</f>
        <v>41626.552719907406</v>
      </c>
      <c r="N1926" s="9" t="str">
        <f>TEXT(Table1[[#This Row],[launched_at date time serial]], "yyyy")</f>
        <v>2013</v>
      </c>
      <c r="O1926" t="b">
        <v>0</v>
      </c>
      <c r="P1926">
        <v>33</v>
      </c>
      <c r="Q1926" t="b">
        <v>1</v>
      </c>
      <c r="R1926" t="s">
        <v>8278</v>
      </c>
      <c r="S1926" s="5">
        <f>Table1[[#This Row],[pledged]]/Table1[[#This Row],[goal]]</f>
        <v>1.1439999999999999</v>
      </c>
      <c r="T1926" s="6">
        <f>Table1[[#This Row],[pledged]]/Table1[[#This Row],[backers_count]]</f>
        <v>104</v>
      </c>
      <c r="U1926" t="s">
        <v>8324</v>
      </c>
      <c r="V1926" t="s">
        <v>8328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f>(Table1[[#This Row],[deadline]]/86400)+25569+(-5/24)</f>
        <v>41557.791666666664</v>
      </c>
      <c r="K1927" s="11" t="str">
        <f>TEXT(Table1[[#This Row],[deadline date time serial]],"yyyy")</f>
        <v>2013</v>
      </c>
      <c r="L1927">
        <v>1379540288</v>
      </c>
      <c r="M1927" s="10">
        <f>(Table1[[#This Row],[launched_at]]/86400)+25569+(-5/24)</f>
        <v>41535.693148148144</v>
      </c>
      <c r="N1927" s="9" t="str">
        <f>TEXT(Table1[[#This Row],[launched_at date time serial]], "yyyy")</f>
        <v>2013</v>
      </c>
      <c r="O1927" t="b">
        <v>0</v>
      </c>
      <c r="P1927">
        <v>52</v>
      </c>
      <c r="Q1927" t="b">
        <v>1</v>
      </c>
      <c r="R1927" t="s">
        <v>8278</v>
      </c>
      <c r="S1927" s="5">
        <f>Table1[[#This Row],[pledged]]/Table1[[#This Row],[goal]]</f>
        <v>1.1033333333333333</v>
      </c>
      <c r="T1927" s="6">
        <f>Table1[[#This Row],[pledged]]/Table1[[#This Row],[backers_count]]</f>
        <v>31.826923076923077</v>
      </c>
      <c r="U1927" t="s">
        <v>8324</v>
      </c>
      <c r="V1927" t="s">
        <v>8328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f>(Table1[[#This Row],[deadline]]/86400)+25569+(-5/24)</f>
        <v>40483.80972222222</v>
      </c>
      <c r="K1928" s="11" t="str">
        <f>TEXT(Table1[[#This Row],[deadline date time serial]],"yyyy")</f>
        <v>2010</v>
      </c>
      <c r="L1928">
        <v>1286319256</v>
      </c>
      <c r="M1928" s="10">
        <f>(Table1[[#This Row],[launched_at]]/86400)+25569+(-5/24)</f>
        <v>40456.746018518512</v>
      </c>
      <c r="N1928" s="9" t="str">
        <f>TEXT(Table1[[#This Row],[launched_at date time serial]], "yyyy")</f>
        <v>2010</v>
      </c>
      <c r="O1928" t="b">
        <v>0</v>
      </c>
      <c r="P1928">
        <v>107</v>
      </c>
      <c r="Q1928" t="b">
        <v>1</v>
      </c>
      <c r="R1928" t="s">
        <v>8278</v>
      </c>
      <c r="S1928" s="5">
        <f>Table1[[#This Row],[pledged]]/Table1[[#This Row],[goal]]</f>
        <v>1.9537933333333333</v>
      </c>
      <c r="T1928" s="6">
        <f>Table1[[#This Row],[pledged]]/Table1[[#This Row],[backers_count]]</f>
        <v>27.3896261682243</v>
      </c>
      <c r="U1928" t="s">
        <v>8324</v>
      </c>
      <c r="V1928" t="s">
        <v>8328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f>(Table1[[#This Row],[deadline]]/86400)+25569+(-5/24)</f>
        <v>40975.999305555553</v>
      </c>
      <c r="K1929" s="11" t="str">
        <f>TEXT(Table1[[#This Row],[deadline date time serial]],"yyyy")</f>
        <v>2012</v>
      </c>
      <c r="L1929">
        <v>1329856839</v>
      </c>
      <c r="M1929" s="10">
        <f>(Table1[[#This Row],[launched_at]]/86400)+25569+(-5/24)</f>
        <v>40960.653229166666</v>
      </c>
      <c r="N1929" s="9" t="str">
        <f>TEXT(Table1[[#This Row],[launched_at date time serial]], "yyyy")</f>
        <v>2012</v>
      </c>
      <c r="O1929" t="b">
        <v>0</v>
      </c>
      <c r="P1929">
        <v>11</v>
      </c>
      <c r="Q1929" t="b">
        <v>1</v>
      </c>
      <c r="R1929" t="s">
        <v>8278</v>
      </c>
      <c r="S1929" s="5">
        <f>Table1[[#This Row],[pledged]]/Table1[[#This Row],[goal]]</f>
        <v>1.0333333333333334</v>
      </c>
      <c r="T1929" s="6">
        <f>Table1[[#This Row],[pledged]]/Table1[[#This Row],[backers_count]]</f>
        <v>56.363636363636367</v>
      </c>
      <c r="U1929" t="s">
        <v>8324</v>
      </c>
      <c r="V1929" t="s">
        <v>8328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f>(Table1[[#This Row],[deadline]]/86400)+25569+(-5/24)</f>
        <v>41401.439745370364</v>
      </c>
      <c r="K1930" s="11" t="str">
        <f>TEXT(Table1[[#This Row],[deadline date time serial]],"yyyy")</f>
        <v>2013</v>
      </c>
      <c r="L1930">
        <v>1365348794</v>
      </c>
      <c r="M1930" s="10">
        <f>(Table1[[#This Row],[launched_at]]/86400)+25569+(-5/24)</f>
        <v>41371.439745370364</v>
      </c>
      <c r="N1930" s="9" t="str">
        <f>TEXT(Table1[[#This Row],[launched_at date time serial]], "yyyy")</f>
        <v>2013</v>
      </c>
      <c r="O1930" t="b">
        <v>0</v>
      </c>
      <c r="P1930">
        <v>34</v>
      </c>
      <c r="Q1930" t="b">
        <v>1</v>
      </c>
      <c r="R1930" t="s">
        <v>8278</v>
      </c>
      <c r="S1930" s="5">
        <f>Table1[[#This Row],[pledged]]/Table1[[#This Row],[goal]]</f>
        <v>1.031372549019608</v>
      </c>
      <c r="T1930" s="6">
        <f>Table1[[#This Row],[pledged]]/Table1[[#This Row],[backers_count]]</f>
        <v>77.352941176470594</v>
      </c>
      <c r="U1930" t="s">
        <v>8324</v>
      </c>
      <c r="V1930" t="s">
        <v>8328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f>(Table1[[#This Row],[deadline]]/86400)+25569+(-5/24)</f>
        <v>40728.813263888886</v>
      </c>
      <c r="K1931" s="11" t="str">
        <f>TEXT(Table1[[#This Row],[deadline date time serial]],"yyyy")</f>
        <v>2011</v>
      </c>
      <c r="L1931">
        <v>1306197066</v>
      </c>
      <c r="M1931" s="10">
        <f>(Table1[[#This Row],[launched_at]]/86400)+25569+(-5/24)</f>
        <v>40686.813263888886</v>
      </c>
      <c r="N1931" s="9" t="str">
        <f>TEXT(Table1[[#This Row],[launched_at date time serial]], "yyyy")</f>
        <v>2011</v>
      </c>
      <c r="O1931" t="b">
        <v>0</v>
      </c>
      <c r="P1931">
        <v>75</v>
      </c>
      <c r="Q1931" t="b">
        <v>1</v>
      </c>
      <c r="R1931" t="s">
        <v>8278</v>
      </c>
      <c r="S1931" s="5">
        <f>Table1[[#This Row],[pledged]]/Table1[[#This Row],[goal]]</f>
        <v>1.003125</v>
      </c>
      <c r="T1931" s="6">
        <f>Table1[[#This Row],[pledged]]/Table1[[#This Row],[backers_count]]</f>
        <v>42.8</v>
      </c>
      <c r="U1931" t="s">
        <v>8324</v>
      </c>
      <c r="V1931" t="s">
        <v>8328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f>(Table1[[#This Row],[deadline]]/86400)+25569+(-5/24)</f>
        <v>41462.350486111107</v>
      </c>
      <c r="K1932" s="11" t="str">
        <f>TEXT(Table1[[#This Row],[deadline date time serial]],"yyyy")</f>
        <v>2013</v>
      </c>
      <c r="L1932">
        <v>1368019482</v>
      </c>
      <c r="M1932" s="10">
        <f>(Table1[[#This Row],[launched_at]]/86400)+25569+(-5/24)</f>
        <v>41402.350486111107</v>
      </c>
      <c r="N1932" s="9" t="str">
        <f>TEXT(Table1[[#This Row],[launched_at date time serial]], "yyyy")</f>
        <v>2013</v>
      </c>
      <c r="O1932" t="b">
        <v>0</v>
      </c>
      <c r="P1932">
        <v>26</v>
      </c>
      <c r="Q1932" t="b">
        <v>1</v>
      </c>
      <c r="R1932" t="s">
        <v>8278</v>
      </c>
      <c r="S1932" s="5">
        <f>Table1[[#This Row],[pledged]]/Table1[[#This Row],[goal]]</f>
        <v>1.27</v>
      </c>
      <c r="T1932" s="6">
        <f>Table1[[#This Row],[pledged]]/Table1[[#This Row],[backers_count]]</f>
        <v>48.846153846153847</v>
      </c>
      <c r="U1932" t="s">
        <v>8324</v>
      </c>
      <c r="V1932" t="s">
        <v>8328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f>(Table1[[#This Row],[deadline]]/86400)+25569+(-5/24)</f>
        <v>41050.9375</v>
      </c>
      <c r="K1933" s="11" t="str">
        <f>TEXT(Table1[[#This Row],[deadline date time serial]],"yyyy")</f>
        <v>2012</v>
      </c>
      <c r="L1933">
        <v>1336512309</v>
      </c>
      <c r="M1933" s="10">
        <f>(Table1[[#This Row],[launched_at]]/86400)+25569+(-5/24)</f>
        <v>41037.684131944443</v>
      </c>
      <c r="N1933" s="9" t="str">
        <f>TEXT(Table1[[#This Row],[launched_at date time serial]], "yyyy")</f>
        <v>2012</v>
      </c>
      <c r="O1933" t="b">
        <v>0</v>
      </c>
      <c r="P1933">
        <v>50</v>
      </c>
      <c r="Q1933" t="b">
        <v>1</v>
      </c>
      <c r="R1933" t="s">
        <v>8278</v>
      </c>
      <c r="S1933" s="5">
        <f>Table1[[#This Row],[pledged]]/Table1[[#This Row],[goal]]</f>
        <v>1.20601</v>
      </c>
      <c r="T1933" s="6">
        <f>Table1[[#This Row],[pledged]]/Table1[[#This Row],[backers_count]]</f>
        <v>48.240400000000001</v>
      </c>
      <c r="U1933" t="s">
        <v>8324</v>
      </c>
      <c r="V1933" t="s">
        <v>8328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f>(Table1[[#This Row],[deadline]]/86400)+25569+(-5/24)</f>
        <v>40932.601539351854</v>
      </c>
      <c r="K1934" s="11" t="str">
        <f>TEXT(Table1[[#This Row],[deadline date time serial]],"yyyy")</f>
        <v>2012</v>
      </c>
      <c r="L1934">
        <v>1325618773</v>
      </c>
      <c r="M1934" s="10">
        <f>(Table1[[#This Row],[launched_at]]/86400)+25569+(-5/24)</f>
        <v>40911.601539351854</v>
      </c>
      <c r="N1934" s="9" t="str">
        <f>TEXT(Table1[[#This Row],[launched_at date time serial]], "yyyy")</f>
        <v>2012</v>
      </c>
      <c r="O1934" t="b">
        <v>0</v>
      </c>
      <c r="P1934">
        <v>80</v>
      </c>
      <c r="Q1934" t="b">
        <v>1</v>
      </c>
      <c r="R1934" t="s">
        <v>8278</v>
      </c>
      <c r="S1934" s="5">
        <f>Table1[[#This Row],[pledged]]/Table1[[#This Row],[goal]]</f>
        <v>1.0699047619047619</v>
      </c>
      <c r="T1934" s="6">
        <f>Table1[[#This Row],[pledged]]/Table1[[#This Row],[backers_count]]</f>
        <v>70.212500000000006</v>
      </c>
      <c r="U1934" t="s">
        <v>8324</v>
      </c>
      <c r="V1934" t="s">
        <v>8328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f>(Table1[[#This Row],[deadline]]/86400)+25569+(-5/24)</f>
        <v>41908.922534722216</v>
      </c>
      <c r="K1935" s="11" t="str">
        <f>TEXT(Table1[[#This Row],[deadline date time serial]],"yyyy")</f>
        <v>2014</v>
      </c>
      <c r="L1935">
        <v>1409195307</v>
      </c>
      <c r="M1935" s="10">
        <f>(Table1[[#This Row],[launched_at]]/86400)+25569+(-5/24)</f>
        <v>41878.922534722216</v>
      </c>
      <c r="N1935" s="9" t="str">
        <f>TEXT(Table1[[#This Row],[launched_at date time serial]], "yyyy")</f>
        <v>2014</v>
      </c>
      <c r="O1935" t="b">
        <v>0</v>
      </c>
      <c r="P1935">
        <v>110</v>
      </c>
      <c r="Q1935" t="b">
        <v>1</v>
      </c>
      <c r="R1935" t="s">
        <v>8278</v>
      </c>
      <c r="S1935" s="5">
        <f>Table1[[#This Row],[pledged]]/Table1[[#This Row],[goal]]</f>
        <v>1.7243333333333333</v>
      </c>
      <c r="T1935" s="6">
        <f>Table1[[#This Row],[pledged]]/Table1[[#This Row],[backers_count]]</f>
        <v>94.054545454545448</v>
      </c>
      <c r="U1935" t="s">
        <v>8324</v>
      </c>
      <c r="V1935" t="s">
        <v>8328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f>(Table1[[#This Row],[deadline]]/86400)+25569+(-5/24)</f>
        <v>40902</v>
      </c>
      <c r="K1936" s="11" t="str">
        <f>TEXT(Table1[[#This Row],[deadline date time serial]],"yyyy")</f>
        <v>2011</v>
      </c>
      <c r="L1936">
        <v>1321649321</v>
      </c>
      <c r="M1936" s="10">
        <f>(Table1[[#This Row],[launched_at]]/86400)+25569+(-5/24)</f>
        <v>40865.658807870372</v>
      </c>
      <c r="N1936" s="9" t="str">
        <f>TEXT(Table1[[#This Row],[launched_at date time serial]], "yyyy")</f>
        <v>2011</v>
      </c>
      <c r="O1936" t="b">
        <v>0</v>
      </c>
      <c r="P1936">
        <v>77</v>
      </c>
      <c r="Q1936" t="b">
        <v>1</v>
      </c>
      <c r="R1936" t="s">
        <v>8278</v>
      </c>
      <c r="S1936" s="5">
        <f>Table1[[#This Row],[pledged]]/Table1[[#This Row],[goal]]</f>
        <v>1.2362</v>
      </c>
      <c r="T1936" s="6">
        <f>Table1[[#This Row],[pledged]]/Table1[[#This Row],[backers_count]]</f>
        <v>80.272727272727266</v>
      </c>
      <c r="U1936" t="s">
        <v>8324</v>
      </c>
      <c r="V1936" t="s">
        <v>8328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f>(Table1[[#This Row],[deadline]]/86400)+25569+(-5/24)</f>
        <v>41810.999305555553</v>
      </c>
      <c r="K1937" s="11" t="str">
        <f>TEXT(Table1[[#This Row],[deadline date time serial]],"yyyy")</f>
        <v>2014</v>
      </c>
      <c r="L1937">
        <v>1400106171</v>
      </c>
      <c r="M1937" s="10">
        <f>(Table1[[#This Row],[launched_at]]/86400)+25569+(-5/24)</f>
        <v>41773.724201388883</v>
      </c>
      <c r="N1937" s="9" t="str">
        <f>TEXT(Table1[[#This Row],[launched_at date time serial]], "yyyy")</f>
        <v>2014</v>
      </c>
      <c r="O1937" t="b">
        <v>0</v>
      </c>
      <c r="P1937">
        <v>50</v>
      </c>
      <c r="Q1937" t="b">
        <v>1</v>
      </c>
      <c r="R1937" t="s">
        <v>8278</v>
      </c>
      <c r="S1937" s="5">
        <f>Table1[[#This Row],[pledged]]/Table1[[#This Row],[goal]]</f>
        <v>1.0840000000000001</v>
      </c>
      <c r="T1937" s="6">
        <f>Table1[[#This Row],[pledged]]/Table1[[#This Row],[backers_count]]</f>
        <v>54.2</v>
      </c>
      <c r="U1937" t="s">
        <v>8324</v>
      </c>
      <c r="V1937" t="s">
        <v>8328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f>(Table1[[#This Row],[deadline]]/86400)+25569+(-5/24)</f>
        <v>40883.040972222218</v>
      </c>
      <c r="K1938" s="11" t="str">
        <f>TEXT(Table1[[#This Row],[deadline date time serial]],"yyyy")</f>
        <v>2011</v>
      </c>
      <c r="L1938">
        <v>1320528070</v>
      </c>
      <c r="M1938" s="10">
        <f>(Table1[[#This Row],[launched_at]]/86400)+25569+(-5/24)</f>
        <v>40852.68136574074</v>
      </c>
      <c r="N1938" s="9" t="str">
        <f>TEXT(Table1[[#This Row],[launched_at date time serial]], "yyyy")</f>
        <v>2011</v>
      </c>
      <c r="O1938" t="b">
        <v>0</v>
      </c>
      <c r="P1938">
        <v>145</v>
      </c>
      <c r="Q1938" t="b">
        <v>1</v>
      </c>
      <c r="R1938" t="s">
        <v>8278</v>
      </c>
      <c r="S1938" s="5">
        <f>Table1[[#This Row],[pledged]]/Table1[[#This Row],[goal]]</f>
        <v>1.1652013333333333</v>
      </c>
      <c r="T1938" s="6">
        <f>Table1[[#This Row],[pledged]]/Table1[[#This Row],[backers_count]]</f>
        <v>60.26903448275862</v>
      </c>
      <c r="U1938" t="s">
        <v>8324</v>
      </c>
      <c r="V1938" t="s">
        <v>8328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f>(Table1[[#This Row],[deadline]]/86400)+25569+(-5/24)</f>
        <v>41074.957638888889</v>
      </c>
      <c r="K1939" s="11" t="str">
        <f>TEXT(Table1[[#This Row],[deadline date time serial]],"yyyy")</f>
        <v>2012</v>
      </c>
      <c r="L1939">
        <v>1338346281</v>
      </c>
      <c r="M1939" s="10">
        <f>(Table1[[#This Row],[launched_at]]/86400)+25569+(-5/24)</f>
        <v>41058.91065972222</v>
      </c>
      <c r="N1939" s="9" t="str">
        <f>TEXT(Table1[[#This Row],[launched_at date time serial]], "yyyy")</f>
        <v>2012</v>
      </c>
      <c r="O1939" t="b">
        <v>0</v>
      </c>
      <c r="P1939">
        <v>29</v>
      </c>
      <c r="Q1939" t="b">
        <v>1</v>
      </c>
      <c r="R1939" t="s">
        <v>8278</v>
      </c>
      <c r="S1939" s="5">
        <f>Table1[[#This Row],[pledged]]/Table1[[#This Row],[goal]]</f>
        <v>1.8724499999999999</v>
      </c>
      <c r="T1939" s="6">
        <f>Table1[[#This Row],[pledged]]/Table1[[#This Row],[backers_count]]</f>
        <v>38.740344827586206</v>
      </c>
      <c r="U1939" t="s">
        <v>8324</v>
      </c>
      <c r="V1939" t="s">
        <v>8328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f>(Table1[[#This Row],[deadline]]/86400)+25569+(-5/24)</f>
        <v>41457</v>
      </c>
      <c r="K1940" s="11" t="str">
        <f>TEXT(Table1[[#This Row],[deadline date time serial]],"yyyy")</f>
        <v>2013</v>
      </c>
      <c r="L1940">
        <v>1370067231</v>
      </c>
      <c r="M1940" s="10">
        <f>(Table1[[#This Row],[launched_at]]/86400)+25569+(-5/24)</f>
        <v>41426.05128472222</v>
      </c>
      <c r="N1940" s="9" t="str">
        <f>TEXT(Table1[[#This Row],[launched_at date time serial]], "yyyy")</f>
        <v>2013</v>
      </c>
      <c r="O1940" t="b">
        <v>0</v>
      </c>
      <c r="P1940">
        <v>114</v>
      </c>
      <c r="Q1940" t="b">
        <v>1</v>
      </c>
      <c r="R1940" t="s">
        <v>8278</v>
      </c>
      <c r="S1940" s="5">
        <f>Table1[[#This Row],[pledged]]/Table1[[#This Row],[goal]]</f>
        <v>1.1593333333333333</v>
      </c>
      <c r="T1940" s="6">
        <f>Table1[[#This Row],[pledged]]/Table1[[#This Row],[backers_count]]</f>
        <v>152.54385964912279</v>
      </c>
      <c r="U1940" t="s">
        <v>8324</v>
      </c>
      <c r="V1940" t="s">
        <v>8328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f>(Table1[[#This Row],[deadline]]/86400)+25569+(-5/24)</f>
        <v>41343.735046296293</v>
      </c>
      <c r="K1941" s="11" t="str">
        <f>TEXT(Table1[[#This Row],[deadline date time serial]],"yyyy")</f>
        <v>2013</v>
      </c>
      <c r="L1941">
        <v>1360366708</v>
      </c>
      <c r="M1941" s="10">
        <f>(Table1[[#This Row],[launched_at]]/86400)+25569+(-5/24)</f>
        <v>41313.776712962957</v>
      </c>
      <c r="N1941" s="9" t="str">
        <f>TEXT(Table1[[#This Row],[launched_at date time serial]], "yyyy")</f>
        <v>2013</v>
      </c>
      <c r="O1941" t="b">
        <v>0</v>
      </c>
      <c r="P1941">
        <v>96</v>
      </c>
      <c r="Q1941" t="b">
        <v>1</v>
      </c>
      <c r="R1941" t="s">
        <v>8278</v>
      </c>
      <c r="S1941" s="5">
        <f>Table1[[#This Row],[pledged]]/Table1[[#This Row],[goal]]</f>
        <v>1.107</v>
      </c>
      <c r="T1941" s="6">
        <f>Table1[[#This Row],[pledged]]/Table1[[#This Row],[backers_count]]</f>
        <v>115.3125</v>
      </c>
      <c r="U1941" t="s">
        <v>8324</v>
      </c>
      <c r="V1941" t="s">
        <v>8328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f>(Table1[[#This Row],[deadline]]/86400)+25569+(-5/24)</f>
        <v>40708.957638888889</v>
      </c>
      <c r="K1942" s="11" t="str">
        <f>TEXT(Table1[[#This Row],[deadline date time serial]],"yyyy")</f>
        <v>2011</v>
      </c>
      <c r="L1942">
        <v>1304770233</v>
      </c>
      <c r="M1942" s="10">
        <f>(Table1[[#This Row],[launched_at]]/86400)+25569+(-5/24)</f>
        <v>40670.298993055556</v>
      </c>
      <c r="N1942" s="9" t="str">
        <f>TEXT(Table1[[#This Row],[launched_at date time serial]], "yyyy")</f>
        <v>2011</v>
      </c>
      <c r="O1942" t="b">
        <v>0</v>
      </c>
      <c r="P1942">
        <v>31</v>
      </c>
      <c r="Q1942" t="b">
        <v>1</v>
      </c>
      <c r="R1942" t="s">
        <v>8278</v>
      </c>
      <c r="S1942" s="5">
        <f>Table1[[#This Row],[pledged]]/Table1[[#This Row],[goal]]</f>
        <v>1.7092307692307693</v>
      </c>
      <c r="T1942" s="6">
        <f>Table1[[#This Row],[pledged]]/Table1[[#This Row],[backers_count]]</f>
        <v>35.838709677419352</v>
      </c>
      <c r="U1942" t="s">
        <v>8324</v>
      </c>
      <c r="V1942" t="s">
        <v>8328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f>(Table1[[#This Row],[deadline]]/86400)+25569+(-5/24)</f>
        <v>41774.08253472222</v>
      </c>
      <c r="K1943" s="11" t="str">
        <f>TEXT(Table1[[#This Row],[deadline date time serial]],"yyyy")</f>
        <v>2014</v>
      </c>
      <c r="L1943">
        <v>1397545131</v>
      </c>
      <c r="M1943" s="10">
        <f>(Table1[[#This Row],[launched_at]]/86400)+25569+(-5/24)</f>
        <v>41744.08253472222</v>
      </c>
      <c r="N1943" s="9" t="str">
        <f>TEXT(Table1[[#This Row],[launched_at date time serial]], "yyyy")</f>
        <v>2014</v>
      </c>
      <c r="O1943" t="b">
        <v>1</v>
      </c>
      <c r="P1943">
        <v>4883</v>
      </c>
      <c r="Q1943" t="b">
        <v>1</v>
      </c>
      <c r="R1943" t="s">
        <v>8294</v>
      </c>
      <c r="S1943" s="5">
        <f>Table1[[#This Row],[pledged]]/Table1[[#This Row],[goal]]</f>
        <v>1.2611835600000001</v>
      </c>
      <c r="T1943" s="6">
        <f>Table1[[#This Row],[pledged]]/Table1[[#This Row],[backers_count]]</f>
        <v>64.570118779438872</v>
      </c>
      <c r="U1943" t="s">
        <v>8318</v>
      </c>
      <c r="V1943" t="s">
        <v>8348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f>(Table1[[#This Row],[deadline]]/86400)+25569+(-5/24)</f>
        <v>40728.619675925926</v>
      </c>
      <c r="K1944" s="11" t="str">
        <f>TEXT(Table1[[#This Row],[deadline date time serial]],"yyyy")</f>
        <v>2011</v>
      </c>
      <c r="L1944">
        <v>1302033140</v>
      </c>
      <c r="M1944" s="10">
        <f>(Table1[[#This Row],[launched_at]]/86400)+25569+(-5/24)</f>
        <v>40638.619675925926</v>
      </c>
      <c r="N1944" s="9" t="str">
        <f>TEXT(Table1[[#This Row],[launched_at date time serial]], "yyyy")</f>
        <v>2011</v>
      </c>
      <c r="O1944" t="b">
        <v>1</v>
      </c>
      <c r="P1944">
        <v>95</v>
      </c>
      <c r="Q1944" t="b">
        <v>1</v>
      </c>
      <c r="R1944" t="s">
        <v>8294</v>
      </c>
      <c r="S1944" s="5">
        <f>Table1[[#This Row],[pledged]]/Table1[[#This Row],[goal]]</f>
        <v>1.3844033333333334</v>
      </c>
      <c r="T1944" s="6">
        <f>Table1[[#This Row],[pledged]]/Table1[[#This Row],[backers_count]]</f>
        <v>87.436000000000007</v>
      </c>
      <c r="U1944" t="s">
        <v>8318</v>
      </c>
      <c r="V1944" t="s">
        <v>8348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f>(Table1[[#This Row],[deadline]]/86400)+25569+(-5/24)</f>
        <v>42593.061527777776</v>
      </c>
      <c r="K1945" s="11" t="str">
        <f>TEXT(Table1[[#This Row],[deadline date time serial]],"yyyy")</f>
        <v>2016</v>
      </c>
      <c r="L1945">
        <v>1467008916</v>
      </c>
      <c r="M1945" s="10">
        <f>(Table1[[#This Row],[launched_at]]/86400)+25569+(-5/24)</f>
        <v>42548.061527777776</v>
      </c>
      <c r="N1945" s="9" t="str">
        <f>TEXT(Table1[[#This Row],[launched_at date time serial]], "yyyy")</f>
        <v>2016</v>
      </c>
      <c r="O1945" t="b">
        <v>1</v>
      </c>
      <c r="P1945">
        <v>2478</v>
      </c>
      <c r="Q1945" t="b">
        <v>1</v>
      </c>
      <c r="R1945" t="s">
        <v>8294</v>
      </c>
      <c r="S1945" s="5">
        <f>Table1[[#This Row],[pledged]]/Table1[[#This Row],[goal]]</f>
        <v>17.052499999999998</v>
      </c>
      <c r="T1945" s="6">
        <f>Table1[[#This Row],[pledged]]/Table1[[#This Row],[backers_count]]</f>
        <v>68.815577078288939</v>
      </c>
      <c r="U1945" t="s">
        <v>8318</v>
      </c>
      <c r="V1945" t="s">
        <v>8348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f>(Table1[[#This Row],[deadline]]/86400)+25569+(-5/24)</f>
        <v>41760.376041666663</v>
      </c>
      <c r="K1946" s="11" t="str">
        <f>TEXT(Table1[[#This Row],[deadline date time serial]],"yyyy")</f>
        <v>2014</v>
      </c>
      <c r="L1946">
        <v>1396360890</v>
      </c>
      <c r="M1946" s="10">
        <f>(Table1[[#This Row],[launched_at]]/86400)+25569+(-5/24)</f>
        <v>41730.376041666663</v>
      </c>
      <c r="N1946" s="9" t="str">
        <f>TEXT(Table1[[#This Row],[launched_at date time serial]], "yyyy")</f>
        <v>2014</v>
      </c>
      <c r="O1946" t="b">
        <v>1</v>
      </c>
      <c r="P1946">
        <v>1789</v>
      </c>
      <c r="Q1946" t="b">
        <v>1</v>
      </c>
      <c r="R1946" t="s">
        <v>8294</v>
      </c>
      <c r="S1946" s="5">
        <f>Table1[[#This Row],[pledged]]/Table1[[#This Row],[goal]]</f>
        <v>7.8805550000000002</v>
      </c>
      <c r="T1946" s="6">
        <f>Table1[[#This Row],[pledged]]/Table1[[#This Row],[backers_count]]</f>
        <v>176.200223588597</v>
      </c>
      <c r="U1946" t="s">
        <v>8318</v>
      </c>
      <c r="V1946" t="s">
        <v>8348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f>(Table1[[#This Row],[deadline]]/86400)+25569+(-5/24)</f>
        <v>42197.043495370366</v>
      </c>
      <c r="K1947" s="11" t="str">
        <f>TEXT(Table1[[#This Row],[deadline date time serial]],"yyyy")</f>
        <v>2015</v>
      </c>
      <c r="L1947">
        <v>1433224958</v>
      </c>
      <c r="M1947" s="10">
        <f>(Table1[[#This Row],[launched_at]]/86400)+25569+(-5/24)</f>
        <v>42157.043495370366</v>
      </c>
      <c r="N1947" s="9" t="str">
        <f>TEXT(Table1[[#This Row],[launched_at date time serial]], "yyyy")</f>
        <v>2015</v>
      </c>
      <c r="O1947" t="b">
        <v>1</v>
      </c>
      <c r="P1947">
        <v>680</v>
      </c>
      <c r="Q1947" t="b">
        <v>1</v>
      </c>
      <c r="R1947" t="s">
        <v>8294</v>
      </c>
      <c r="S1947" s="5">
        <f>Table1[[#This Row],[pledged]]/Table1[[#This Row],[goal]]</f>
        <v>3.4801799999999998</v>
      </c>
      <c r="T1947" s="6">
        <f>Table1[[#This Row],[pledged]]/Table1[[#This Row],[backers_count]]</f>
        <v>511.79117647058825</v>
      </c>
      <c r="U1947" t="s">
        <v>8318</v>
      </c>
      <c r="V1947" t="s">
        <v>8348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f>(Table1[[#This Row],[deadline]]/86400)+25569+(-5/24)</f>
        <v>41748.900011574071</v>
      </c>
      <c r="K1948" s="11" t="str">
        <f>TEXT(Table1[[#This Row],[deadline date time serial]],"yyyy")</f>
        <v>2014</v>
      </c>
      <c r="L1948">
        <v>1392780961</v>
      </c>
      <c r="M1948" s="10">
        <f>(Table1[[#This Row],[launched_at]]/86400)+25569+(-5/24)</f>
        <v>41688.941678240742</v>
      </c>
      <c r="N1948" s="9" t="str">
        <f>TEXT(Table1[[#This Row],[launched_at date time serial]], "yyyy")</f>
        <v>2014</v>
      </c>
      <c r="O1948" t="b">
        <v>1</v>
      </c>
      <c r="P1948">
        <v>70</v>
      </c>
      <c r="Q1948" t="b">
        <v>1</v>
      </c>
      <c r="R1948" t="s">
        <v>8294</v>
      </c>
      <c r="S1948" s="5">
        <f>Table1[[#This Row],[pledged]]/Table1[[#This Row],[goal]]</f>
        <v>1.4974666666666667</v>
      </c>
      <c r="T1948" s="6">
        <f>Table1[[#This Row],[pledged]]/Table1[[#This Row],[backers_count]]</f>
        <v>160.44285714285715</v>
      </c>
      <c r="U1948" t="s">
        <v>8318</v>
      </c>
      <c r="V1948" t="s">
        <v>8348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f>(Table1[[#This Row],[deadline]]/86400)+25569+(-5/24)</f>
        <v>40140.040972222218</v>
      </c>
      <c r="K1949" s="11" t="str">
        <f>TEXT(Table1[[#This Row],[deadline date time serial]],"yyyy")</f>
        <v>2009</v>
      </c>
      <c r="L1949">
        <v>1255730520</v>
      </c>
      <c r="M1949" s="10">
        <f>(Table1[[#This Row],[launched_at]]/86400)+25569+(-5/24)</f>
        <v>40102.709722222222</v>
      </c>
      <c r="N1949" s="9" t="str">
        <f>TEXT(Table1[[#This Row],[launched_at date time serial]], "yyyy")</f>
        <v>2009</v>
      </c>
      <c r="O1949" t="b">
        <v>1</v>
      </c>
      <c r="P1949">
        <v>23</v>
      </c>
      <c r="Q1949" t="b">
        <v>1</v>
      </c>
      <c r="R1949" t="s">
        <v>8294</v>
      </c>
      <c r="S1949" s="5">
        <f>Table1[[#This Row],[pledged]]/Table1[[#This Row],[goal]]</f>
        <v>1.0063375000000001</v>
      </c>
      <c r="T1949" s="6">
        <f>Table1[[#This Row],[pledged]]/Table1[[#This Row],[backers_count]]</f>
        <v>35.003043478260871</v>
      </c>
      <c r="U1949" t="s">
        <v>8318</v>
      </c>
      <c r="V1949" t="s">
        <v>8348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f>(Table1[[#This Row],[deadline]]/86400)+25569+(-5/24)</f>
        <v>42527.501388888886</v>
      </c>
      <c r="K1950" s="11" t="str">
        <f>TEXT(Table1[[#This Row],[deadline date time serial]],"yyyy")</f>
        <v>2016</v>
      </c>
      <c r="L1950">
        <v>1460557809</v>
      </c>
      <c r="M1950" s="10">
        <f>(Table1[[#This Row],[launched_at]]/86400)+25569+(-5/24)</f>
        <v>42473.395937499998</v>
      </c>
      <c r="N1950" s="9" t="str">
        <f>TEXT(Table1[[#This Row],[launched_at date time serial]], "yyyy")</f>
        <v>2016</v>
      </c>
      <c r="O1950" t="b">
        <v>1</v>
      </c>
      <c r="P1950">
        <v>4245</v>
      </c>
      <c r="Q1950" t="b">
        <v>1</v>
      </c>
      <c r="R1950" t="s">
        <v>8294</v>
      </c>
      <c r="S1950" s="5">
        <f>Table1[[#This Row],[pledged]]/Table1[[#This Row],[goal]]</f>
        <v>8.0021100000000001</v>
      </c>
      <c r="T1950" s="6">
        <f>Table1[[#This Row],[pledged]]/Table1[[#This Row],[backers_count]]</f>
        <v>188.50671378091872</v>
      </c>
      <c r="U1950" t="s">
        <v>8318</v>
      </c>
      <c r="V1950" t="s">
        <v>8348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f>(Table1[[#This Row],[deadline]]/86400)+25569+(-5/24)</f>
        <v>41830.21471064815</v>
      </c>
      <c r="K1951" s="11" t="str">
        <f>TEXT(Table1[[#This Row],[deadline date time serial]],"yyyy")</f>
        <v>2014</v>
      </c>
      <c r="L1951">
        <v>1402394951</v>
      </c>
      <c r="M1951" s="10">
        <f>(Table1[[#This Row],[launched_at]]/86400)+25569+(-5/24)</f>
        <v>41800.21471064815</v>
      </c>
      <c r="N1951" s="9" t="str">
        <f>TEXT(Table1[[#This Row],[launched_at date time serial]], "yyyy")</f>
        <v>2014</v>
      </c>
      <c r="O1951" t="b">
        <v>1</v>
      </c>
      <c r="P1951">
        <v>943</v>
      </c>
      <c r="Q1951" t="b">
        <v>1</v>
      </c>
      <c r="R1951" t="s">
        <v>8294</v>
      </c>
      <c r="S1951" s="5">
        <f>Table1[[#This Row],[pledged]]/Table1[[#This Row],[goal]]</f>
        <v>1.0600260000000001</v>
      </c>
      <c r="T1951" s="6">
        <f>Table1[[#This Row],[pledged]]/Table1[[#This Row],[backers_count]]</f>
        <v>56.204984093319197</v>
      </c>
      <c r="U1951" t="s">
        <v>8318</v>
      </c>
      <c r="V1951" t="s">
        <v>8348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f>(Table1[[#This Row],[deadline]]/86400)+25569+(-5/24)</f>
        <v>40654.973067129627</v>
      </c>
      <c r="K1952" s="11" t="str">
        <f>TEXT(Table1[[#This Row],[deadline date time serial]],"yyyy")</f>
        <v>2011</v>
      </c>
      <c r="L1952">
        <v>1300767673</v>
      </c>
      <c r="M1952" s="10">
        <f>(Table1[[#This Row],[launched_at]]/86400)+25569+(-5/24)</f>
        <v>40623.973067129627</v>
      </c>
      <c r="N1952" s="9" t="str">
        <f>TEXT(Table1[[#This Row],[launched_at date time serial]], "yyyy")</f>
        <v>2011</v>
      </c>
      <c r="O1952" t="b">
        <v>1</v>
      </c>
      <c r="P1952">
        <v>1876</v>
      </c>
      <c r="Q1952" t="b">
        <v>1</v>
      </c>
      <c r="R1952" t="s">
        <v>8294</v>
      </c>
      <c r="S1952" s="5">
        <f>Table1[[#This Row],[pledged]]/Table1[[#This Row],[goal]]</f>
        <v>2.0051866666666669</v>
      </c>
      <c r="T1952" s="6">
        <f>Table1[[#This Row],[pledged]]/Table1[[#This Row],[backers_count]]</f>
        <v>51.3054157782516</v>
      </c>
      <c r="U1952" t="s">
        <v>8318</v>
      </c>
      <c r="V1952" t="s">
        <v>8348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f>(Table1[[#This Row],[deadline]]/86400)+25569+(-5/24)</f>
        <v>42681.253900462958</v>
      </c>
      <c r="K1953" s="11" t="str">
        <f>TEXT(Table1[[#This Row],[deadline date time serial]],"yyyy")</f>
        <v>2016</v>
      </c>
      <c r="L1953">
        <v>1475921137</v>
      </c>
      <c r="M1953" s="10">
        <f>(Table1[[#This Row],[launched_at]]/86400)+25569+(-5/24)</f>
        <v>42651.212233796294</v>
      </c>
      <c r="N1953" s="9" t="str">
        <f>TEXT(Table1[[#This Row],[launched_at date time serial]], "yyyy")</f>
        <v>2016</v>
      </c>
      <c r="O1953" t="b">
        <v>1</v>
      </c>
      <c r="P1953">
        <v>834</v>
      </c>
      <c r="Q1953" t="b">
        <v>1</v>
      </c>
      <c r="R1953" t="s">
        <v>8294</v>
      </c>
      <c r="S1953" s="5">
        <f>Table1[[#This Row],[pledged]]/Table1[[#This Row],[goal]]</f>
        <v>2.1244399999999999</v>
      </c>
      <c r="T1953" s="6">
        <f>Table1[[#This Row],[pledged]]/Table1[[#This Row],[backers_count]]</f>
        <v>127.36450839328538</v>
      </c>
      <c r="U1953" t="s">
        <v>8318</v>
      </c>
      <c r="V1953" t="s">
        <v>8348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f>(Table1[[#This Row],[deadline]]/86400)+25569+(-5/24)</f>
        <v>41563.398321759254</v>
      </c>
      <c r="K1954" s="11" t="str">
        <f>TEXT(Table1[[#This Row],[deadline date time serial]],"yyyy")</f>
        <v>2013</v>
      </c>
      <c r="L1954">
        <v>1378737215</v>
      </c>
      <c r="M1954" s="10">
        <f>(Table1[[#This Row],[launched_at]]/86400)+25569+(-5/24)</f>
        <v>41526.398321759254</v>
      </c>
      <c r="N1954" s="9" t="str">
        <f>TEXT(Table1[[#This Row],[launched_at date time serial]], "yyyy")</f>
        <v>2013</v>
      </c>
      <c r="O1954" t="b">
        <v>1</v>
      </c>
      <c r="P1954">
        <v>682</v>
      </c>
      <c r="Q1954" t="b">
        <v>1</v>
      </c>
      <c r="R1954" t="s">
        <v>8294</v>
      </c>
      <c r="S1954" s="5">
        <f>Table1[[#This Row],[pledged]]/Table1[[#This Row],[goal]]</f>
        <v>1.9847237142857144</v>
      </c>
      <c r="T1954" s="6">
        <f>Table1[[#This Row],[pledged]]/Table1[[#This Row],[backers_count]]</f>
        <v>101.85532258064516</v>
      </c>
      <c r="U1954" t="s">
        <v>8318</v>
      </c>
      <c r="V1954" t="s">
        <v>8348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f>(Table1[[#This Row],[deadline]]/86400)+25569+(-5/24)</f>
        <v>40969.916666666664</v>
      </c>
      <c r="K1955" s="11" t="str">
        <f>TEXT(Table1[[#This Row],[deadline date time serial]],"yyyy")</f>
        <v>2012</v>
      </c>
      <c r="L1955">
        <v>1328158065</v>
      </c>
      <c r="M1955" s="10">
        <f>(Table1[[#This Row],[launched_at]]/86400)+25569+(-5/24)</f>
        <v>40940.991493055553</v>
      </c>
      <c r="N1955" s="9" t="str">
        <f>TEXT(Table1[[#This Row],[launched_at date time serial]], "yyyy")</f>
        <v>2012</v>
      </c>
      <c r="O1955" t="b">
        <v>1</v>
      </c>
      <c r="P1955">
        <v>147</v>
      </c>
      <c r="Q1955" t="b">
        <v>1</v>
      </c>
      <c r="R1955" t="s">
        <v>8294</v>
      </c>
      <c r="S1955" s="5">
        <f>Table1[[#This Row],[pledged]]/Table1[[#This Row],[goal]]</f>
        <v>2.2594666666666665</v>
      </c>
      <c r="T1955" s="6">
        <f>Table1[[#This Row],[pledged]]/Table1[[#This Row],[backers_count]]</f>
        <v>230.55782312925169</v>
      </c>
      <c r="U1955" t="s">
        <v>8318</v>
      </c>
      <c r="V1955" t="s">
        <v>8348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f>(Table1[[#This Row],[deadline]]/86400)+25569+(-5/24)</f>
        <v>42440.999999999993</v>
      </c>
      <c r="K1956" s="11" t="str">
        <f>TEXT(Table1[[#This Row],[deadline date time serial]],"yyyy")</f>
        <v>2016</v>
      </c>
      <c r="L1956">
        <v>1453730176</v>
      </c>
      <c r="M1956" s="10">
        <f>(Table1[[#This Row],[launched_at]]/86400)+25569+(-5/24)</f>
        <v>42394.372407407405</v>
      </c>
      <c r="N1956" s="9" t="str">
        <f>TEXT(Table1[[#This Row],[launched_at date time serial]], "yyyy")</f>
        <v>2016</v>
      </c>
      <c r="O1956" t="b">
        <v>1</v>
      </c>
      <c r="P1956">
        <v>415</v>
      </c>
      <c r="Q1956" t="b">
        <v>1</v>
      </c>
      <c r="R1956" t="s">
        <v>8294</v>
      </c>
      <c r="S1956" s="5">
        <f>Table1[[#This Row],[pledged]]/Table1[[#This Row],[goal]]</f>
        <v>6.9894800000000004</v>
      </c>
      <c r="T1956" s="6">
        <f>Table1[[#This Row],[pledged]]/Table1[[#This Row],[backers_count]]</f>
        <v>842.10602409638557</v>
      </c>
      <c r="U1956" t="s">
        <v>8318</v>
      </c>
      <c r="V1956" t="s">
        <v>8348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f>(Table1[[#This Row],[deadline]]/86400)+25569+(-5/24)</f>
        <v>41052.583333333328</v>
      </c>
      <c r="K1957" s="11" t="str">
        <f>TEXT(Table1[[#This Row],[deadline date time serial]],"yyyy")</f>
        <v>2012</v>
      </c>
      <c r="L1957">
        <v>1334989881</v>
      </c>
      <c r="M1957" s="10">
        <f>(Table1[[#This Row],[launched_at]]/86400)+25569+(-5/24)</f>
        <v>41020.063437500001</v>
      </c>
      <c r="N1957" s="9" t="str">
        <f>TEXT(Table1[[#This Row],[launched_at date time serial]], "yyyy")</f>
        <v>2012</v>
      </c>
      <c r="O1957" t="b">
        <v>1</v>
      </c>
      <c r="P1957">
        <v>290</v>
      </c>
      <c r="Q1957" t="b">
        <v>1</v>
      </c>
      <c r="R1957" t="s">
        <v>8294</v>
      </c>
      <c r="S1957" s="5">
        <f>Table1[[#This Row],[pledged]]/Table1[[#This Row],[goal]]</f>
        <v>3.9859528571428569</v>
      </c>
      <c r="T1957" s="6">
        <f>Table1[[#This Row],[pledged]]/Table1[[#This Row],[backers_count]]</f>
        <v>577.27593103448271</v>
      </c>
      <c r="U1957" t="s">
        <v>8318</v>
      </c>
      <c r="V1957" t="s">
        <v>8348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f>(Table1[[#This Row],[deadline]]/86400)+25569+(-5/24)</f>
        <v>42112.673668981479</v>
      </c>
      <c r="K1958" s="11" t="str">
        <f>TEXT(Table1[[#This Row],[deadline date time serial]],"yyyy")</f>
        <v>2015</v>
      </c>
      <c r="L1958">
        <v>1425507005</v>
      </c>
      <c r="M1958" s="10">
        <f>(Table1[[#This Row],[launched_at]]/86400)+25569+(-5/24)</f>
        <v>42067.71533564815</v>
      </c>
      <c r="N1958" s="9" t="str">
        <f>TEXT(Table1[[#This Row],[launched_at date time serial]], "yyyy")</f>
        <v>2015</v>
      </c>
      <c r="O1958" t="b">
        <v>1</v>
      </c>
      <c r="P1958">
        <v>365</v>
      </c>
      <c r="Q1958" t="b">
        <v>1</v>
      </c>
      <c r="R1958" t="s">
        <v>8294</v>
      </c>
      <c r="S1958" s="5">
        <f>Table1[[#This Row],[pledged]]/Table1[[#This Row],[goal]]</f>
        <v>2.9403333333333332</v>
      </c>
      <c r="T1958" s="6">
        <f>Table1[[#This Row],[pledged]]/Table1[[#This Row],[backers_count]]</f>
        <v>483.34246575342468</v>
      </c>
      <c r="U1958" t="s">
        <v>8318</v>
      </c>
      <c r="V1958" t="s">
        <v>8348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f>(Table1[[#This Row],[deadline]]/86400)+25569+(-5/24)</f>
        <v>41208.890196759261</v>
      </c>
      <c r="K1959" s="11" t="str">
        <f>TEXT(Table1[[#This Row],[deadline date time serial]],"yyyy")</f>
        <v>2012</v>
      </c>
      <c r="L1959">
        <v>1348712513</v>
      </c>
      <c r="M1959" s="10">
        <f>(Table1[[#This Row],[launched_at]]/86400)+25569+(-5/24)</f>
        <v>41178.890196759261</v>
      </c>
      <c r="N1959" s="9" t="str">
        <f>TEXT(Table1[[#This Row],[launched_at date time serial]], "yyyy")</f>
        <v>2012</v>
      </c>
      <c r="O1959" t="b">
        <v>1</v>
      </c>
      <c r="P1959">
        <v>660</v>
      </c>
      <c r="Q1959" t="b">
        <v>1</v>
      </c>
      <c r="R1959" t="s">
        <v>8294</v>
      </c>
      <c r="S1959" s="5">
        <f>Table1[[#This Row],[pledged]]/Table1[[#This Row],[goal]]</f>
        <v>1.6750470000000002</v>
      </c>
      <c r="T1959" s="6">
        <f>Table1[[#This Row],[pledged]]/Table1[[#This Row],[backers_count]]</f>
        <v>76.138500000000008</v>
      </c>
      <c r="U1959" t="s">
        <v>8318</v>
      </c>
      <c r="V1959" t="s">
        <v>8348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f>(Table1[[#This Row],[deadline]]/86400)+25569+(-5/24)</f>
        <v>41356.737974537034</v>
      </c>
      <c r="K1960" s="11" t="str">
        <f>TEXT(Table1[[#This Row],[deadline date time serial]],"yyyy")</f>
        <v>2013</v>
      </c>
      <c r="L1960">
        <v>1361490161</v>
      </c>
      <c r="M1960" s="10">
        <f>(Table1[[#This Row],[launched_at]]/86400)+25569+(-5/24)</f>
        <v>41326.779641203699</v>
      </c>
      <c r="N1960" s="9" t="str">
        <f>TEXT(Table1[[#This Row],[launched_at date time serial]], "yyyy")</f>
        <v>2013</v>
      </c>
      <c r="O1960" t="b">
        <v>1</v>
      </c>
      <c r="P1960">
        <v>1356</v>
      </c>
      <c r="Q1960" t="b">
        <v>1</v>
      </c>
      <c r="R1960" t="s">
        <v>8294</v>
      </c>
      <c r="S1960" s="5">
        <f>Table1[[#This Row],[pledged]]/Table1[[#This Row],[goal]]</f>
        <v>14.355717142857143</v>
      </c>
      <c r="T1960" s="6">
        <f>Table1[[#This Row],[pledged]]/Table1[[#This Row],[backers_count]]</f>
        <v>74.107684365781708</v>
      </c>
      <c r="U1960" t="s">
        <v>8318</v>
      </c>
      <c r="V1960" t="s">
        <v>8348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f>(Table1[[#This Row],[deadline]]/86400)+25569+(-5/24)</f>
        <v>41912.791666666664</v>
      </c>
      <c r="K1961" s="11" t="str">
        <f>TEXT(Table1[[#This Row],[deadline date time serial]],"yyyy")</f>
        <v>2014</v>
      </c>
      <c r="L1961">
        <v>1408565860</v>
      </c>
      <c r="M1961" s="10">
        <f>(Table1[[#This Row],[launched_at]]/86400)+25569+(-5/24)</f>
        <v>41871.637268518512</v>
      </c>
      <c r="N1961" s="9" t="str">
        <f>TEXT(Table1[[#This Row],[launched_at date time serial]], "yyyy")</f>
        <v>2014</v>
      </c>
      <c r="O1961" t="b">
        <v>1</v>
      </c>
      <c r="P1961">
        <v>424</v>
      </c>
      <c r="Q1961" t="b">
        <v>1</v>
      </c>
      <c r="R1961" t="s">
        <v>8294</v>
      </c>
      <c r="S1961" s="5">
        <f>Table1[[#This Row],[pledged]]/Table1[[#This Row],[goal]]</f>
        <v>1.5673440000000001</v>
      </c>
      <c r="T1961" s="6">
        <f>Table1[[#This Row],[pledged]]/Table1[[#This Row],[backers_count]]</f>
        <v>36.965660377358489</v>
      </c>
      <c r="U1961" t="s">
        <v>8318</v>
      </c>
      <c r="V1961" t="s">
        <v>8348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f>(Table1[[#This Row],[deadline]]/86400)+25569+(-5/24)</f>
        <v>41994.154409722221</v>
      </c>
      <c r="K1962" s="11" t="str">
        <f>TEXT(Table1[[#This Row],[deadline date time serial]],"yyyy")</f>
        <v>2014</v>
      </c>
      <c r="L1962">
        <v>1416559341</v>
      </c>
      <c r="M1962" s="10">
        <f>(Table1[[#This Row],[launched_at]]/86400)+25569+(-5/24)</f>
        <v>41964.154409722221</v>
      </c>
      <c r="N1962" s="9" t="str">
        <f>TEXT(Table1[[#This Row],[launched_at date time serial]], "yyyy")</f>
        <v>2014</v>
      </c>
      <c r="O1962" t="b">
        <v>1</v>
      </c>
      <c r="P1962">
        <v>33</v>
      </c>
      <c r="Q1962" t="b">
        <v>1</v>
      </c>
      <c r="R1962" t="s">
        <v>8294</v>
      </c>
      <c r="S1962" s="5">
        <f>Table1[[#This Row],[pledged]]/Table1[[#This Row],[goal]]</f>
        <v>1.1790285714285715</v>
      </c>
      <c r="T1962" s="6">
        <f>Table1[[#This Row],[pledged]]/Table1[[#This Row],[backers_count]]</f>
        <v>2500.969696969697</v>
      </c>
      <c r="U1962" t="s">
        <v>8318</v>
      </c>
      <c r="V1962" t="s">
        <v>8348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f>(Table1[[#This Row],[deadline]]/86400)+25569+(-5/24)</f>
        <v>41187.957638888889</v>
      </c>
      <c r="K1963" s="11" t="str">
        <f>TEXT(Table1[[#This Row],[deadline date time serial]],"yyyy")</f>
        <v>2012</v>
      </c>
      <c r="L1963">
        <v>1346042417</v>
      </c>
      <c r="M1963" s="10">
        <f>(Table1[[#This Row],[launched_at]]/86400)+25569+(-5/24)</f>
        <v>41147.986307870371</v>
      </c>
      <c r="N1963" s="9" t="str">
        <f>TEXT(Table1[[#This Row],[launched_at date time serial]], "yyyy")</f>
        <v>2012</v>
      </c>
      <c r="O1963" t="b">
        <v>1</v>
      </c>
      <c r="P1963">
        <v>1633</v>
      </c>
      <c r="Q1963" t="b">
        <v>1</v>
      </c>
      <c r="R1963" t="s">
        <v>8294</v>
      </c>
      <c r="S1963" s="5">
        <f>Table1[[#This Row],[pledged]]/Table1[[#This Row],[goal]]</f>
        <v>11.053811999999999</v>
      </c>
      <c r="T1963" s="6">
        <f>Table1[[#This Row],[pledged]]/Table1[[#This Row],[backers_count]]</f>
        <v>67.690214329454989</v>
      </c>
      <c r="U1963" t="s">
        <v>8318</v>
      </c>
      <c r="V1963" t="s">
        <v>8348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f>(Table1[[#This Row],[deadline]]/86400)+25569+(-5/24)</f>
        <v>41772.572175925925</v>
      </c>
      <c r="K1964" s="11" t="str">
        <f>TEXT(Table1[[#This Row],[deadline date time serial]],"yyyy")</f>
        <v>2014</v>
      </c>
      <c r="L1964">
        <v>1397414636</v>
      </c>
      <c r="M1964" s="10">
        <f>(Table1[[#This Row],[launched_at]]/86400)+25569+(-5/24)</f>
        <v>41742.572175925925</v>
      </c>
      <c r="N1964" s="9" t="str">
        <f>TEXT(Table1[[#This Row],[launched_at date time serial]], "yyyy")</f>
        <v>2014</v>
      </c>
      <c r="O1964" t="b">
        <v>1</v>
      </c>
      <c r="P1964">
        <v>306</v>
      </c>
      <c r="Q1964" t="b">
        <v>1</v>
      </c>
      <c r="R1964" t="s">
        <v>8294</v>
      </c>
      <c r="S1964" s="5">
        <f>Table1[[#This Row],[pledged]]/Table1[[#This Row],[goal]]</f>
        <v>1.9292499999999999</v>
      </c>
      <c r="T1964" s="6">
        <f>Table1[[#This Row],[pledged]]/Table1[[#This Row],[backers_count]]</f>
        <v>63.04738562091503</v>
      </c>
      <c r="U1964" t="s">
        <v>8318</v>
      </c>
      <c r="V1964" t="s">
        <v>8348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f>(Table1[[#This Row],[deadline]]/86400)+25569+(-5/24)</f>
        <v>41898.221458333333</v>
      </c>
      <c r="K1965" s="11" t="str">
        <f>TEXT(Table1[[#This Row],[deadline date time serial]],"yyyy")</f>
        <v>2014</v>
      </c>
      <c r="L1965">
        <v>1407838734</v>
      </c>
      <c r="M1965" s="10">
        <f>(Table1[[#This Row],[launched_at]]/86400)+25569+(-5/24)</f>
        <v>41863.221458333333</v>
      </c>
      <c r="N1965" s="9" t="str">
        <f>TEXT(Table1[[#This Row],[launched_at date time serial]], "yyyy")</f>
        <v>2014</v>
      </c>
      <c r="O1965" t="b">
        <v>1</v>
      </c>
      <c r="P1965">
        <v>205</v>
      </c>
      <c r="Q1965" t="b">
        <v>1</v>
      </c>
      <c r="R1965" t="s">
        <v>8294</v>
      </c>
      <c r="S1965" s="5">
        <f>Table1[[#This Row],[pledged]]/Table1[[#This Row],[goal]]</f>
        <v>1.268842105263158</v>
      </c>
      <c r="T1965" s="6">
        <f>Table1[[#This Row],[pledged]]/Table1[[#This Row],[backers_count]]</f>
        <v>117.6</v>
      </c>
      <c r="U1965" t="s">
        <v>8318</v>
      </c>
      <c r="V1965" t="s">
        <v>8348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f>(Table1[[#This Row],[deadline]]/86400)+25569+(-5/24)</f>
        <v>42482.064490740733</v>
      </c>
      <c r="K1966" s="11" t="str">
        <f>TEXT(Table1[[#This Row],[deadline date time serial]],"yyyy")</f>
        <v>2016</v>
      </c>
      <c r="L1966">
        <v>1458714772</v>
      </c>
      <c r="M1966" s="10">
        <f>(Table1[[#This Row],[launched_at]]/86400)+25569+(-5/24)</f>
        <v>42452.064490740733</v>
      </c>
      <c r="N1966" s="9" t="str">
        <f>TEXT(Table1[[#This Row],[launched_at date time serial]], "yyyy")</f>
        <v>2016</v>
      </c>
      <c r="O1966" t="b">
        <v>1</v>
      </c>
      <c r="P1966">
        <v>1281</v>
      </c>
      <c r="Q1966" t="b">
        <v>1</v>
      </c>
      <c r="R1966" t="s">
        <v>8294</v>
      </c>
      <c r="S1966" s="5">
        <f>Table1[[#This Row],[pledged]]/Table1[[#This Row],[goal]]</f>
        <v>2.5957748878923765</v>
      </c>
      <c r="T1966" s="6">
        <f>Table1[[#This Row],[pledged]]/Table1[[#This Row],[backers_count]]</f>
        <v>180.75185011709601</v>
      </c>
      <c r="U1966" t="s">
        <v>8318</v>
      </c>
      <c r="V1966" t="s">
        <v>8348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f>(Table1[[#This Row],[deadline]]/86400)+25569+(-5/24)</f>
        <v>40919.833333333328</v>
      </c>
      <c r="K1967" s="11" t="str">
        <f>TEXT(Table1[[#This Row],[deadline date time serial]],"yyyy")</f>
        <v>2012</v>
      </c>
      <c r="L1967">
        <v>1324433310</v>
      </c>
      <c r="M1967" s="10">
        <f>(Table1[[#This Row],[launched_at]]/86400)+25569+(-5/24)</f>
        <v>40897.880902777775</v>
      </c>
      <c r="N1967" s="9" t="str">
        <f>TEXT(Table1[[#This Row],[launched_at date time serial]], "yyyy")</f>
        <v>2011</v>
      </c>
      <c r="O1967" t="b">
        <v>1</v>
      </c>
      <c r="P1967">
        <v>103</v>
      </c>
      <c r="Q1967" t="b">
        <v>1</v>
      </c>
      <c r="R1967" t="s">
        <v>8294</v>
      </c>
      <c r="S1967" s="5">
        <f>Table1[[#This Row],[pledged]]/Table1[[#This Row],[goal]]</f>
        <v>2.6227999999999998</v>
      </c>
      <c r="T1967" s="6">
        <f>Table1[[#This Row],[pledged]]/Table1[[#This Row],[backers_count]]</f>
        <v>127.32038834951456</v>
      </c>
      <c r="U1967" t="s">
        <v>8318</v>
      </c>
      <c r="V1967" t="s">
        <v>8348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f>(Table1[[#This Row],[deadline]]/86400)+25569+(-5/24)</f>
        <v>41865.332152777773</v>
      </c>
      <c r="K1968" s="11" t="str">
        <f>TEXT(Table1[[#This Row],[deadline date time serial]],"yyyy")</f>
        <v>2014</v>
      </c>
      <c r="L1968">
        <v>1405429098</v>
      </c>
      <c r="M1968" s="10">
        <f>(Table1[[#This Row],[launched_at]]/86400)+25569+(-5/24)</f>
        <v>41835.332152777773</v>
      </c>
      <c r="N1968" s="9" t="str">
        <f>TEXT(Table1[[#This Row],[launched_at date time serial]], "yyyy")</f>
        <v>2014</v>
      </c>
      <c r="O1968" t="b">
        <v>1</v>
      </c>
      <c r="P1968">
        <v>1513</v>
      </c>
      <c r="Q1968" t="b">
        <v>1</v>
      </c>
      <c r="R1968" t="s">
        <v>8294</v>
      </c>
      <c r="S1968" s="5">
        <f>Table1[[#This Row],[pledged]]/Table1[[#This Row],[goal]]</f>
        <v>2.0674309000000002</v>
      </c>
      <c r="T1968" s="6">
        <f>Table1[[#This Row],[pledged]]/Table1[[#This Row],[backers_count]]</f>
        <v>136.6444745538665</v>
      </c>
      <c r="U1968" t="s">
        <v>8318</v>
      </c>
      <c r="V1968" t="s">
        <v>8348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f>(Table1[[#This Row],[deadline]]/86400)+25569+(-5/24)</f>
        <v>41760.455196759256</v>
      </c>
      <c r="K1969" s="11" t="str">
        <f>TEXT(Table1[[#This Row],[deadline date time serial]],"yyyy")</f>
        <v>2014</v>
      </c>
      <c r="L1969">
        <v>1396367729</v>
      </c>
      <c r="M1969" s="10">
        <f>(Table1[[#This Row],[launched_at]]/86400)+25569+(-5/24)</f>
        <v>41730.455196759256</v>
      </c>
      <c r="N1969" s="9" t="str">
        <f>TEXT(Table1[[#This Row],[launched_at date time serial]], "yyyy")</f>
        <v>2014</v>
      </c>
      <c r="O1969" t="b">
        <v>1</v>
      </c>
      <c r="P1969">
        <v>405</v>
      </c>
      <c r="Q1969" t="b">
        <v>1</v>
      </c>
      <c r="R1969" t="s">
        <v>8294</v>
      </c>
      <c r="S1969" s="5">
        <f>Table1[[#This Row],[pledged]]/Table1[[#This Row],[goal]]</f>
        <v>3.7012999999999998</v>
      </c>
      <c r="T1969" s="6">
        <f>Table1[[#This Row],[pledged]]/Table1[[#This Row],[backers_count]]</f>
        <v>182.78024691358024</v>
      </c>
      <c r="U1969" t="s">
        <v>8318</v>
      </c>
      <c r="V1969" t="s">
        <v>8348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f>(Table1[[#This Row],[deadline]]/86400)+25569+(-5/24)</f>
        <v>42707.420312499999</v>
      </c>
      <c r="K1970" s="11" t="str">
        <f>TEXT(Table1[[#This Row],[deadline date time serial]],"yyyy")</f>
        <v>2016</v>
      </c>
      <c r="L1970">
        <v>1478095515</v>
      </c>
      <c r="M1970" s="10">
        <f>(Table1[[#This Row],[launched_at]]/86400)+25569+(-5/24)</f>
        <v>42676.378645833327</v>
      </c>
      <c r="N1970" s="9" t="str">
        <f>TEXT(Table1[[#This Row],[launched_at date time serial]], "yyyy")</f>
        <v>2016</v>
      </c>
      <c r="O1970" t="b">
        <v>1</v>
      </c>
      <c r="P1970">
        <v>510</v>
      </c>
      <c r="Q1970" t="b">
        <v>1</v>
      </c>
      <c r="R1970" t="s">
        <v>8294</v>
      </c>
      <c r="S1970" s="5">
        <f>Table1[[#This Row],[pledged]]/Table1[[#This Row],[goal]]</f>
        <v>2.8496600000000001</v>
      </c>
      <c r="T1970" s="6">
        <f>Table1[[#This Row],[pledged]]/Table1[[#This Row],[backers_count]]</f>
        <v>279.37843137254902</v>
      </c>
      <c r="U1970" t="s">
        <v>8318</v>
      </c>
      <c r="V1970" t="s">
        <v>8348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f>(Table1[[#This Row],[deadline]]/86400)+25569+(-5/24)</f>
        <v>42587.584120370368</v>
      </c>
      <c r="K1971" s="11" t="str">
        <f>TEXT(Table1[[#This Row],[deadline date time serial]],"yyyy")</f>
        <v>2016</v>
      </c>
      <c r="L1971">
        <v>1467831668</v>
      </c>
      <c r="M1971" s="10">
        <f>(Table1[[#This Row],[launched_at]]/86400)+25569+(-5/24)</f>
        <v>42557.584120370368</v>
      </c>
      <c r="N1971" s="9" t="str">
        <f>TEXT(Table1[[#This Row],[launched_at date time serial]], "yyyy")</f>
        <v>2016</v>
      </c>
      <c r="O1971" t="b">
        <v>1</v>
      </c>
      <c r="P1971">
        <v>1887</v>
      </c>
      <c r="Q1971" t="b">
        <v>1</v>
      </c>
      <c r="R1971" t="s">
        <v>8294</v>
      </c>
      <c r="S1971" s="5">
        <f>Table1[[#This Row],[pledged]]/Table1[[#This Row],[goal]]</f>
        <v>5.7907999999999999</v>
      </c>
      <c r="T1971" s="6">
        <f>Table1[[#This Row],[pledged]]/Table1[[#This Row],[backers_count]]</f>
        <v>61.375728669846318</v>
      </c>
      <c r="U1971" t="s">
        <v>8318</v>
      </c>
      <c r="V1971" t="s">
        <v>8348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f>(Table1[[#This Row],[deadline]]/86400)+25569+(-5/24)</f>
        <v>41383.943298611106</v>
      </c>
      <c r="K1972" s="11" t="str">
        <f>TEXT(Table1[[#This Row],[deadline date time serial]],"yyyy")</f>
        <v>2013</v>
      </c>
      <c r="L1972">
        <v>1361248701</v>
      </c>
      <c r="M1972" s="10">
        <f>(Table1[[#This Row],[launched_at]]/86400)+25569+(-5/24)</f>
        <v>41323.984965277778</v>
      </c>
      <c r="N1972" s="9" t="str">
        <f>TEXT(Table1[[#This Row],[launched_at date time serial]], "yyyy")</f>
        <v>2013</v>
      </c>
      <c r="O1972" t="b">
        <v>1</v>
      </c>
      <c r="P1972">
        <v>701</v>
      </c>
      <c r="Q1972" t="b">
        <v>1</v>
      </c>
      <c r="R1972" t="s">
        <v>8294</v>
      </c>
      <c r="S1972" s="5">
        <f>Table1[[#This Row],[pledged]]/Table1[[#This Row],[goal]]</f>
        <v>11.318</v>
      </c>
      <c r="T1972" s="6">
        <f>Table1[[#This Row],[pledged]]/Table1[[#This Row],[backers_count]]</f>
        <v>80.727532097004286</v>
      </c>
      <c r="U1972" t="s">
        <v>8318</v>
      </c>
      <c r="V1972" t="s">
        <v>8348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f>(Table1[[#This Row],[deadline]]/86400)+25569+(-5/24)</f>
        <v>41592.958333333328</v>
      </c>
      <c r="K1973" s="11" t="str">
        <f>TEXT(Table1[[#This Row],[deadline date time serial]],"yyyy")</f>
        <v>2013</v>
      </c>
      <c r="L1973">
        <v>1381752061</v>
      </c>
      <c r="M1973" s="10">
        <f>(Table1[[#This Row],[launched_at]]/86400)+25569+(-5/24)</f>
        <v>41561.29237268518</v>
      </c>
      <c r="N1973" s="9" t="str">
        <f>TEXT(Table1[[#This Row],[launched_at date time serial]], "yyyy")</f>
        <v>2013</v>
      </c>
      <c r="O1973" t="b">
        <v>1</v>
      </c>
      <c r="P1973">
        <v>3863</v>
      </c>
      <c r="Q1973" t="b">
        <v>1</v>
      </c>
      <c r="R1973" t="s">
        <v>8294</v>
      </c>
      <c r="S1973" s="5">
        <f>Table1[[#This Row],[pledged]]/Table1[[#This Row],[goal]]</f>
        <v>2.6302771750000002</v>
      </c>
      <c r="T1973" s="6">
        <f>Table1[[#This Row],[pledged]]/Table1[[#This Row],[backers_count]]</f>
        <v>272.35590732591254</v>
      </c>
      <c r="U1973" t="s">
        <v>8318</v>
      </c>
      <c r="V1973" t="s">
        <v>8348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f>(Table1[[#This Row],[deadline]]/86400)+25569+(-5/24)</f>
        <v>41230.845416666663</v>
      </c>
      <c r="K1974" s="11" t="str">
        <f>TEXT(Table1[[#This Row],[deadline date time serial]],"yyyy")</f>
        <v>2012</v>
      </c>
      <c r="L1974">
        <v>1350605844</v>
      </c>
      <c r="M1974" s="10">
        <f>(Table1[[#This Row],[launched_at]]/86400)+25569+(-5/24)</f>
        <v>41200.803749999999</v>
      </c>
      <c r="N1974" s="9" t="str">
        <f>TEXT(Table1[[#This Row],[launched_at date time serial]], "yyyy")</f>
        <v>2012</v>
      </c>
      <c r="O1974" t="b">
        <v>1</v>
      </c>
      <c r="P1974">
        <v>238</v>
      </c>
      <c r="Q1974" t="b">
        <v>1</v>
      </c>
      <c r="R1974" t="s">
        <v>8294</v>
      </c>
      <c r="S1974" s="5">
        <f>Table1[[#This Row],[pledged]]/Table1[[#This Row],[goal]]</f>
        <v>6.7447999999999997</v>
      </c>
      <c r="T1974" s="6">
        <f>Table1[[#This Row],[pledged]]/Table1[[#This Row],[backers_count]]</f>
        <v>70.848739495798313</v>
      </c>
      <c r="U1974" t="s">
        <v>8318</v>
      </c>
      <c r="V1974" t="s">
        <v>8348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f>(Table1[[#This Row],[deadline]]/86400)+25569+(-5/24)</f>
        <v>42588.083333333336</v>
      </c>
      <c r="K1975" s="11" t="str">
        <f>TEXT(Table1[[#This Row],[deadline date time serial]],"yyyy")</f>
        <v>2016</v>
      </c>
      <c r="L1975">
        <v>1467134464</v>
      </c>
      <c r="M1975" s="10">
        <f>(Table1[[#This Row],[launched_at]]/86400)+25569+(-5/24)</f>
        <v>42549.514629629623</v>
      </c>
      <c r="N1975" s="9" t="str">
        <f>TEXT(Table1[[#This Row],[launched_at date time serial]], "yyyy")</f>
        <v>2016</v>
      </c>
      <c r="O1975" t="b">
        <v>1</v>
      </c>
      <c r="P1975">
        <v>2051</v>
      </c>
      <c r="Q1975" t="b">
        <v>1</v>
      </c>
      <c r="R1975" t="s">
        <v>8294</v>
      </c>
      <c r="S1975" s="5">
        <f>Table1[[#This Row],[pledged]]/Table1[[#This Row],[goal]]</f>
        <v>2.5683081313131315</v>
      </c>
      <c r="T1975" s="6">
        <f>Table1[[#This Row],[pledged]]/Table1[[#This Row],[backers_count]]</f>
        <v>247.94003412969283</v>
      </c>
      <c r="U1975" t="s">
        <v>8318</v>
      </c>
      <c r="V1975" t="s">
        <v>8348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f>(Table1[[#This Row],[deadline]]/86400)+25569+(-5/24)</f>
        <v>41505.125798611109</v>
      </c>
      <c r="K1976" s="11" t="str">
        <f>TEXT(Table1[[#This Row],[deadline date time serial]],"yyyy")</f>
        <v>2013</v>
      </c>
      <c r="L1976">
        <v>1371715269</v>
      </c>
      <c r="M1976" s="10">
        <f>(Table1[[#This Row],[launched_at]]/86400)+25569+(-5/24)</f>
        <v>41445.125798611109</v>
      </c>
      <c r="N1976" s="9" t="str">
        <f>TEXT(Table1[[#This Row],[launched_at date time serial]], "yyyy")</f>
        <v>2013</v>
      </c>
      <c r="O1976" t="b">
        <v>1</v>
      </c>
      <c r="P1976">
        <v>402</v>
      </c>
      <c r="Q1976" t="b">
        <v>1</v>
      </c>
      <c r="R1976" t="s">
        <v>8294</v>
      </c>
      <c r="S1976" s="5">
        <f>Table1[[#This Row],[pledged]]/Table1[[#This Row],[goal]]</f>
        <v>3.7549600000000001</v>
      </c>
      <c r="T1976" s="6">
        <f>Table1[[#This Row],[pledged]]/Table1[[#This Row],[backers_count]]</f>
        <v>186.81393034825871</v>
      </c>
      <c r="U1976" t="s">
        <v>8318</v>
      </c>
      <c r="V1976" t="s">
        <v>8348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f>(Table1[[#This Row],[deadline]]/86400)+25569+(-5/24)</f>
        <v>41343.54688657407</v>
      </c>
      <c r="K1977" s="11" t="str">
        <f>TEXT(Table1[[#This Row],[deadline date time serial]],"yyyy")</f>
        <v>2013</v>
      </c>
      <c r="L1977">
        <v>1360346851</v>
      </c>
      <c r="M1977" s="10">
        <f>(Table1[[#This Row],[launched_at]]/86400)+25569+(-5/24)</f>
        <v>41313.54688657407</v>
      </c>
      <c r="N1977" s="9" t="str">
        <f>TEXT(Table1[[#This Row],[launched_at date time serial]], "yyyy")</f>
        <v>2013</v>
      </c>
      <c r="O1977" t="b">
        <v>1</v>
      </c>
      <c r="P1977">
        <v>253</v>
      </c>
      <c r="Q1977" t="b">
        <v>1</v>
      </c>
      <c r="R1977" t="s">
        <v>8294</v>
      </c>
      <c r="S1977" s="5">
        <f>Table1[[#This Row],[pledged]]/Table1[[#This Row],[goal]]</f>
        <v>2.0870837499999997</v>
      </c>
      <c r="T1977" s="6">
        <f>Table1[[#This Row],[pledged]]/Table1[[#This Row],[backers_count]]</f>
        <v>131.98948616600788</v>
      </c>
      <c r="U1977" t="s">
        <v>8318</v>
      </c>
      <c r="V1977" t="s">
        <v>8348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f>(Table1[[#This Row],[deadline]]/86400)+25569+(-5/24)</f>
        <v>41468.691261574073</v>
      </c>
      <c r="K1978" s="11" t="str">
        <f>TEXT(Table1[[#This Row],[deadline date time serial]],"yyyy")</f>
        <v>2013</v>
      </c>
      <c r="L1978">
        <v>1371159325</v>
      </c>
      <c r="M1978" s="10">
        <f>(Table1[[#This Row],[launched_at]]/86400)+25569+(-5/24)</f>
        <v>41438.691261574073</v>
      </c>
      <c r="N1978" s="9" t="str">
        <f>TEXT(Table1[[#This Row],[launched_at date time serial]], "yyyy")</f>
        <v>2013</v>
      </c>
      <c r="O1978" t="b">
        <v>1</v>
      </c>
      <c r="P1978">
        <v>473</v>
      </c>
      <c r="Q1978" t="b">
        <v>1</v>
      </c>
      <c r="R1978" t="s">
        <v>8294</v>
      </c>
      <c r="S1978" s="5">
        <f>Table1[[#This Row],[pledged]]/Table1[[#This Row],[goal]]</f>
        <v>3.4660000000000002</v>
      </c>
      <c r="T1978" s="6">
        <f>Table1[[#This Row],[pledged]]/Table1[[#This Row],[backers_count]]</f>
        <v>29.310782241014799</v>
      </c>
      <c r="U1978" t="s">
        <v>8318</v>
      </c>
      <c r="V1978" t="s">
        <v>8348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f>(Table1[[#This Row],[deadline]]/86400)+25569+(-5/24)</f>
        <v>42357.124305555553</v>
      </c>
      <c r="K1979" s="11" t="str">
        <f>TEXT(Table1[[#This Row],[deadline date time serial]],"yyyy")</f>
        <v>2015</v>
      </c>
      <c r="L1979">
        <v>1446527540</v>
      </c>
      <c r="M1979" s="10">
        <f>(Table1[[#This Row],[launched_at]]/86400)+25569+(-5/24)</f>
        <v>42311.008564814816</v>
      </c>
      <c r="N1979" s="9" t="str">
        <f>TEXT(Table1[[#This Row],[launched_at date time serial]], "yyyy")</f>
        <v>2015</v>
      </c>
      <c r="O1979" t="b">
        <v>1</v>
      </c>
      <c r="P1979">
        <v>821</v>
      </c>
      <c r="Q1979" t="b">
        <v>1</v>
      </c>
      <c r="R1979" t="s">
        <v>8294</v>
      </c>
      <c r="S1979" s="5">
        <f>Table1[[#This Row],[pledged]]/Table1[[#This Row],[goal]]</f>
        <v>4.0232999999999999</v>
      </c>
      <c r="T1979" s="6">
        <f>Table1[[#This Row],[pledged]]/Table1[[#This Row],[backers_count]]</f>
        <v>245.02436053593178</v>
      </c>
      <c r="U1979" t="s">
        <v>8318</v>
      </c>
      <c r="V1979" t="s">
        <v>8348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f>(Table1[[#This Row],[deadline]]/86400)+25569+(-5/24)</f>
        <v>41072.083333333328</v>
      </c>
      <c r="K1980" s="11" t="str">
        <f>TEXT(Table1[[#This Row],[deadline date time serial]],"yyyy")</f>
        <v>2012</v>
      </c>
      <c r="L1980">
        <v>1336627492</v>
      </c>
      <c r="M1980" s="10">
        <f>(Table1[[#This Row],[launched_at]]/86400)+25569+(-5/24)</f>
        <v>41039.017268518517</v>
      </c>
      <c r="N1980" s="9" t="str">
        <f>TEXT(Table1[[#This Row],[launched_at date time serial]], "yyyy")</f>
        <v>2012</v>
      </c>
      <c r="O1980" t="b">
        <v>1</v>
      </c>
      <c r="P1980">
        <v>388</v>
      </c>
      <c r="Q1980" t="b">
        <v>1</v>
      </c>
      <c r="R1980" t="s">
        <v>8294</v>
      </c>
      <c r="S1980" s="5">
        <f>Table1[[#This Row],[pledged]]/Table1[[#This Row],[goal]]</f>
        <v>10.2684514</v>
      </c>
      <c r="T1980" s="6">
        <f>Table1[[#This Row],[pledged]]/Table1[[#This Row],[backers_count]]</f>
        <v>1323.2540463917526</v>
      </c>
      <c r="U1980" t="s">
        <v>8318</v>
      </c>
      <c r="V1980" t="s">
        <v>8348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f>(Table1[[#This Row],[deadline]]/86400)+25569+(-5/24)</f>
        <v>42326.999305555553</v>
      </c>
      <c r="K1981" s="11" t="str">
        <f>TEXT(Table1[[#This Row],[deadline date time serial]],"yyyy")</f>
        <v>2015</v>
      </c>
      <c r="L1981">
        <v>1444734146</v>
      </c>
      <c r="M1981" s="10">
        <f>(Table1[[#This Row],[launched_at]]/86400)+25569+(-5/24)</f>
        <v>42290.25168981481</v>
      </c>
      <c r="N1981" s="9" t="str">
        <f>TEXT(Table1[[#This Row],[launched_at date time serial]], "yyyy")</f>
        <v>2015</v>
      </c>
      <c r="O1981" t="b">
        <v>1</v>
      </c>
      <c r="P1981">
        <v>813</v>
      </c>
      <c r="Q1981" t="b">
        <v>1</v>
      </c>
      <c r="R1981" t="s">
        <v>8294</v>
      </c>
      <c r="S1981" s="5">
        <f>Table1[[#This Row],[pledged]]/Table1[[#This Row],[goal]]</f>
        <v>1.14901155</v>
      </c>
      <c r="T1981" s="6">
        <f>Table1[[#This Row],[pledged]]/Table1[[#This Row],[backers_count]]</f>
        <v>282.65966789667897</v>
      </c>
      <c r="U1981" t="s">
        <v>8318</v>
      </c>
      <c r="V1981" t="s">
        <v>8348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f>(Table1[[#This Row],[deadline]]/86400)+25569+(-5/24)</f>
        <v>42463.292384259257</v>
      </c>
      <c r="K1982" s="11" t="str">
        <f>TEXT(Table1[[#This Row],[deadline date time serial]],"yyyy")</f>
        <v>2016</v>
      </c>
      <c r="L1982">
        <v>1456232462</v>
      </c>
      <c r="M1982" s="10">
        <f>(Table1[[#This Row],[launched_at]]/86400)+25569+(-5/24)</f>
        <v>42423.334050925921</v>
      </c>
      <c r="N1982" s="9" t="str">
        <f>TEXT(Table1[[#This Row],[launched_at date time serial]], "yyyy")</f>
        <v>2016</v>
      </c>
      <c r="O1982" t="b">
        <v>1</v>
      </c>
      <c r="P1982">
        <v>1945</v>
      </c>
      <c r="Q1982" t="b">
        <v>1</v>
      </c>
      <c r="R1982" t="s">
        <v>8294</v>
      </c>
      <c r="S1982" s="5">
        <f>Table1[[#This Row],[pledged]]/Table1[[#This Row],[goal]]</f>
        <v>3.5482402000000004</v>
      </c>
      <c r="T1982" s="6">
        <f>Table1[[#This Row],[pledged]]/Table1[[#This Row],[backers_count]]</f>
        <v>91.214401028277635</v>
      </c>
      <c r="U1982" t="s">
        <v>8318</v>
      </c>
      <c r="V1982" t="s">
        <v>8348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f>(Table1[[#This Row],[deadline]]/86400)+25569+(-5/24)</f>
        <v>41829.516956018517</v>
      </c>
      <c r="K1983" s="11" t="str">
        <f>TEXT(Table1[[#This Row],[deadline date time serial]],"yyyy")</f>
        <v>2014</v>
      </c>
      <c r="L1983">
        <v>1402334665</v>
      </c>
      <c r="M1983" s="10">
        <f>(Table1[[#This Row],[launched_at]]/86400)+25569+(-5/24)</f>
        <v>41799.516956018517</v>
      </c>
      <c r="N1983" s="9" t="str">
        <f>TEXT(Table1[[#This Row],[launched_at date time serial]], "yyyy")</f>
        <v>2014</v>
      </c>
      <c r="O1983" t="b">
        <v>0</v>
      </c>
      <c r="P1983">
        <v>12</v>
      </c>
      <c r="Q1983" t="b">
        <v>0</v>
      </c>
      <c r="R1983" t="s">
        <v>8295</v>
      </c>
      <c r="S1983" s="5">
        <f>Table1[[#This Row],[pledged]]/Table1[[#This Row],[goal]]</f>
        <v>5.0799999999999998E-2</v>
      </c>
      <c r="T1983" s="6">
        <f>Table1[[#This Row],[pledged]]/Table1[[#This Row],[backers_count]]</f>
        <v>31.75</v>
      </c>
      <c r="U1983" t="s">
        <v>8337</v>
      </c>
      <c r="V1983" t="s">
        <v>8349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f>(Table1[[#This Row],[deadline]]/86400)+25569+(-5/24)</f>
        <v>42708.419988425921</v>
      </c>
      <c r="K1984" s="11" t="str">
        <f>TEXT(Table1[[#This Row],[deadline date time serial]],"yyyy")</f>
        <v>2016</v>
      </c>
      <c r="L1984">
        <v>1478268287</v>
      </c>
      <c r="M1984" s="10">
        <f>(Table1[[#This Row],[launched_at]]/86400)+25569+(-5/24)</f>
        <v>42678.378321759257</v>
      </c>
      <c r="N1984" s="9" t="str">
        <f>TEXT(Table1[[#This Row],[launched_at date time serial]], "yyyy")</f>
        <v>2016</v>
      </c>
      <c r="O1984" t="b">
        <v>0</v>
      </c>
      <c r="P1984">
        <v>0</v>
      </c>
      <c r="Q1984" t="b">
        <v>0</v>
      </c>
      <c r="R1984" t="s">
        <v>8295</v>
      </c>
      <c r="S1984" s="5">
        <f>Table1[[#This Row],[pledged]]/Table1[[#This Row],[goal]]</f>
        <v>0</v>
      </c>
      <c r="T1984" s="6" t="e">
        <f>Table1[[#This Row],[pledged]]/Table1[[#This Row],[backers_count]]</f>
        <v>#DIV/0!</v>
      </c>
      <c r="U1984" t="s">
        <v>8337</v>
      </c>
      <c r="V1984" t="s">
        <v>8349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f>(Table1[[#This Row],[deadline]]/86400)+25569+(-5/24)</f>
        <v>42615.083333333336</v>
      </c>
      <c r="K1985" s="11" t="str">
        <f>TEXT(Table1[[#This Row],[deadline date time serial]],"yyyy")</f>
        <v>2016</v>
      </c>
      <c r="L1985">
        <v>1470874618</v>
      </c>
      <c r="M1985" s="10">
        <f>(Table1[[#This Row],[launched_at]]/86400)+25569+(-5/24)</f>
        <v>42592.803449074076</v>
      </c>
      <c r="N1985" s="9" t="str">
        <f>TEXT(Table1[[#This Row],[launched_at date time serial]], "yyyy")</f>
        <v>2016</v>
      </c>
      <c r="O1985" t="b">
        <v>0</v>
      </c>
      <c r="P1985">
        <v>16</v>
      </c>
      <c r="Q1985" t="b">
        <v>0</v>
      </c>
      <c r="R1985" t="s">
        <v>8295</v>
      </c>
      <c r="S1985" s="5">
        <f>Table1[[#This Row],[pledged]]/Table1[[#This Row],[goal]]</f>
        <v>4.2999999999999997E-2</v>
      </c>
      <c r="T1985" s="6">
        <f>Table1[[#This Row],[pledged]]/Table1[[#This Row],[backers_count]]</f>
        <v>88.6875</v>
      </c>
      <c r="U1985" t="s">
        <v>8337</v>
      </c>
      <c r="V1985" t="s">
        <v>8349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f>(Table1[[#This Row],[deadline]]/86400)+25569+(-5/24)</f>
        <v>41973.623622685183</v>
      </c>
      <c r="K1986" s="11" t="str">
        <f>TEXT(Table1[[#This Row],[deadline date time serial]],"yyyy")</f>
        <v>2014</v>
      </c>
      <c r="L1986">
        <v>1412189881</v>
      </c>
      <c r="M1986" s="10">
        <f>(Table1[[#This Row],[launched_at]]/86400)+25569+(-5/24)</f>
        <v>41913.581956018512</v>
      </c>
      <c r="N1986" s="9" t="str">
        <f>TEXT(Table1[[#This Row],[launched_at date time serial]], "yyyy")</f>
        <v>2014</v>
      </c>
      <c r="O1986" t="b">
        <v>0</v>
      </c>
      <c r="P1986">
        <v>7</v>
      </c>
      <c r="Q1986" t="b">
        <v>0</v>
      </c>
      <c r="R1986" t="s">
        <v>8295</v>
      </c>
      <c r="S1986" s="5">
        <f>Table1[[#This Row],[pledged]]/Table1[[#This Row],[goal]]</f>
        <v>0.21146666666666666</v>
      </c>
      <c r="T1986" s="6">
        <f>Table1[[#This Row],[pledged]]/Table1[[#This Row],[backers_count]]</f>
        <v>453.14285714285717</v>
      </c>
      <c r="U1986" t="s">
        <v>8337</v>
      </c>
      <c r="V1986" t="s">
        <v>8349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f>(Table1[[#This Row],[deadline]]/86400)+25569+(-5/24)</f>
        <v>42584.749999999993</v>
      </c>
      <c r="K1987" s="11" t="str">
        <f>TEXT(Table1[[#This Row],[deadline date time serial]],"yyyy")</f>
        <v>2016</v>
      </c>
      <c r="L1987">
        <v>1467650771</v>
      </c>
      <c r="M1987" s="10">
        <f>(Table1[[#This Row],[launched_at]]/86400)+25569+(-5/24)</f>
        <v>42555.490405092591</v>
      </c>
      <c r="N1987" s="9" t="str">
        <f>TEXT(Table1[[#This Row],[launched_at date time serial]], "yyyy")</f>
        <v>2016</v>
      </c>
      <c r="O1987" t="b">
        <v>0</v>
      </c>
      <c r="P1987">
        <v>4</v>
      </c>
      <c r="Q1987" t="b">
        <v>0</v>
      </c>
      <c r="R1987" t="s">
        <v>8295</v>
      </c>
      <c r="S1987" s="5">
        <f>Table1[[#This Row],[pledged]]/Table1[[#This Row],[goal]]</f>
        <v>3.1875000000000001E-2</v>
      </c>
      <c r="T1987" s="6">
        <f>Table1[[#This Row],[pledged]]/Table1[[#This Row],[backers_count]]</f>
        <v>12.75</v>
      </c>
      <c r="U1987" t="s">
        <v>8337</v>
      </c>
      <c r="V1987" t="s">
        <v>8349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f>(Table1[[#This Row],[deadline]]/86400)+25569+(-5/24)</f>
        <v>42443.183831018519</v>
      </c>
      <c r="K1988" s="11" t="str">
        <f>TEXT(Table1[[#This Row],[deadline date time serial]],"yyyy")</f>
        <v>2016</v>
      </c>
      <c r="L1988">
        <v>1455359083</v>
      </c>
      <c r="M1988" s="10">
        <f>(Table1[[#This Row],[launched_at]]/86400)+25569+(-5/24)</f>
        <v>42413.225497685184</v>
      </c>
      <c r="N1988" s="9" t="str">
        <f>TEXT(Table1[[#This Row],[launched_at date time serial]], "yyyy")</f>
        <v>2016</v>
      </c>
      <c r="O1988" t="b">
        <v>0</v>
      </c>
      <c r="P1988">
        <v>1</v>
      </c>
      <c r="Q1988" t="b">
        <v>0</v>
      </c>
      <c r="R1988" t="s">
        <v>8295</v>
      </c>
      <c r="S1988" s="5">
        <f>Table1[[#This Row],[pledged]]/Table1[[#This Row],[goal]]</f>
        <v>5.0000000000000001E-4</v>
      </c>
      <c r="T1988" s="6">
        <f>Table1[[#This Row],[pledged]]/Table1[[#This Row],[backers_count]]</f>
        <v>1</v>
      </c>
      <c r="U1988" t="s">
        <v>8337</v>
      </c>
      <c r="V1988" t="s">
        <v>8349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f>(Table1[[#This Row],[deadline]]/86400)+25569+(-5/24)</f>
        <v>42064.431435185186</v>
      </c>
      <c r="K1989" s="11" t="str">
        <f>TEXT(Table1[[#This Row],[deadline date time serial]],"yyyy")</f>
        <v>2015</v>
      </c>
      <c r="L1989">
        <v>1422631276</v>
      </c>
      <c r="M1989" s="10">
        <f>(Table1[[#This Row],[launched_at]]/86400)+25569+(-5/24)</f>
        <v>42034.431435185186</v>
      </c>
      <c r="N1989" s="9" t="str">
        <f>TEXT(Table1[[#This Row],[launched_at date time serial]], "yyyy")</f>
        <v>2015</v>
      </c>
      <c r="O1989" t="b">
        <v>0</v>
      </c>
      <c r="P1989">
        <v>28</v>
      </c>
      <c r="Q1989" t="b">
        <v>0</v>
      </c>
      <c r="R1989" t="s">
        <v>8295</v>
      </c>
      <c r="S1989" s="5">
        <f>Table1[[#This Row],[pledged]]/Table1[[#This Row],[goal]]</f>
        <v>0.42472727272727273</v>
      </c>
      <c r="T1989" s="6">
        <f>Table1[[#This Row],[pledged]]/Table1[[#This Row],[backers_count]]</f>
        <v>83.428571428571431</v>
      </c>
      <c r="U1989" t="s">
        <v>8337</v>
      </c>
      <c r="V1989" t="s">
        <v>8349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f>(Table1[[#This Row],[deadline]]/86400)+25569+(-5/24)</f>
        <v>42236.554884259262</v>
      </c>
      <c r="K1990" s="11" t="str">
        <f>TEXT(Table1[[#This Row],[deadline date time serial]],"yyyy")</f>
        <v>2015</v>
      </c>
      <c r="L1990">
        <v>1437502742</v>
      </c>
      <c r="M1990" s="10">
        <f>(Table1[[#This Row],[launched_at]]/86400)+25569+(-5/24)</f>
        <v>42206.554884259262</v>
      </c>
      <c r="N1990" s="9" t="str">
        <f>TEXT(Table1[[#This Row],[launched_at date time serial]], "yyyy")</f>
        <v>2015</v>
      </c>
      <c r="O1990" t="b">
        <v>0</v>
      </c>
      <c r="P1990">
        <v>1</v>
      </c>
      <c r="Q1990" t="b">
        <v>0</v>
      </c>
      <c r="R1990" t="s">
        <v>8295</v>
      </c>
      <c r="S1990" s="5">
        <f>Table1[[#This Row],[pledged]]/Table1[[#This Row],[goal]]</f>
        <v>4.1666666666666666E-3</v>
      </c>
      <c r="T1990" s="6">
        <f>Table1[[#This Row],[pledged]]/Table1[[#This Row],[backers_count]]</f>
        <v>25</v>
      </c>
      <c r="U1990" t="s">
        <v>8337</v>
      </c>
      <c r="V1990" t="s">
        <v>8349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f>(Table1[[#This Row],[deadline]]/86400)+25569+(-5/24)</f>
        <v>42715.472314814811</v>
      </c>
      <c r="K1991" s="11" t="str">
        <f>TEXT(Table1[[#This Row],[deadline date time serial]],"yyyy")</f>
        <v>2016</v>
      </c>
      <c r="L1991">
        <v>1478881208</v>
      </c>
      <c r="M1991" s="10">
        <f>(Table1[[#This Row],[launched_at]]/86400)+25569+(-5/24)</f>
        <v>42685.472314814811</v>
      </c>
      <c r="N1991" s="9" t="str">
        <f>TEXT(Table1[[#This Row],[launched_at date time serial]], "yyyy")</f>
        <v>2016</v>
      </c>
      <c r="O1991" t="b">
        <v>0</v>
      </c>
      <c r="P1991">
        <v>1</v>
      </c>
      <c r="Q1991" t="b">
        <v>0</v>
      </c>
      <c r="R1991" t="s">
        <v>8295</v>
      </c>
      <c r="S1991" s="5">
        <f>Table1[[#This Row],[pledged]]/Table1[[#This Row],[goal]]</f>
        <v>0.01</v>
      </c>
      <c r="T1991" s="6">
        <f>Table1[[#This Row],[pledged]]/Table1[[#This Row],[backers_count]]</f>
        <v>50</v>
      </c>
      <c r="U1991" t="s">
        <v>8337</v>
      </c>
      <c r="V1991" t="s">
        <v>8349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f>(Table1[[#This Row],[deadline]]/86400)+25569+(-5/24)</f>
        <v>42412.987638888888</v>
      </c>
      <c r="K1992" s="11" t="str">
        <f>TEXT(Table1[[#This Row],[deadline date time serial]],"yyyy")</f>
        <v>2016</v>
      </c>
      <c r="L1992">
        <v>1454042532</v>
      </c>
      <c r="M1992" s="10">
        <f>(Table1[[#This Row],[launched_at]]/86400)+25569+(-5/24)</f>
        <v>42397.987638888888</v>
      </c>
      <c r="N1992" s="9" t="str">
        <f>TEXT(Table1[[#This Row],[launched_at date time serial]], "yyyy")</f>
        <v>2016</v>
      </c>
      <c r="O1992" t="b">
        <v>0</v>
      </c>
      <c r="P1992">
        <v>5</v>
      </c>
      <c r="Q1992" t="b">
        <v>0</v>
      </c>
      <c r="R1992" t="s">
        <v>8295</v>
      </c>
      <c r="S1992" s="5">
        <f>Table1[[#This Row],[pledged]]/Table1[[#This Row],[goal]]</f>
        <v>0.16966666666666666</v>
      </c>
      <c r="T1992" s="6">
        <f>Table1[[#This Row],[pledged]]/Table1[[#This Row],[backers_count]]</f>
        <v>101.8</v>
      </c>
      <c r="U1992" t="s">
        <v>8337</v>
      </c>
      <c r="V1992" t="s">
        <v>8349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f>(Table1[[#This Row],[deadline]]/86400)+25569+(-5/24)</f>
        <v>42188.685023148144</v>
      </c>
      <c r="K1993" s="11" t="str">
        <f>TEXT(Table1[[#This Row],[deadline date time serial]],"yyyy")</f>
        <v>2015</v>
      </c>
      <c r="L1993">
        <v>1434144386</v>
      </c>
      <c r="M1993" s="10">
        <f>(Table1[[#This Row],[launched_at]]/86400)+25569+(-5/24)</f>
        <v>42167.685023148144</v>
      </c>
      <c r="N1993" s="9" t="str">
        <f>TEXT(Table1[[#This Row],[launched_at date time serial]], "yyyy")</f>
        <v>2015</v>
      </c>
      <c r="O1993" t="b">
        <v>0</v>
      </c>
      <c r="P1993">
        <v>3</v>
      </c>
      <c r="Q1993" t="b">
        <v>0</v>
      </c>
      <c r="R1993" t="s">
        <v>8295</v>
      </c>
      <c r="S1993" s="5">
        <f>Table1[[#This Row],[pledged]]/Table1[[#This Row],[goal]]</f>
        <v>7.0000000000000007E-2</v>
      </c>
      <c r="T1993" s="6">
        <f>Table1[[#This Row],[pledged]]/Table1[[#This Row],[backers_count]]</f>
        <v>46.666666666666664</v>
      </c>
      <c r="U1993" t="s">
        <v>8337</v>
      </c>
      <c r="V1993" t="s">
        <v>8349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f>(Table1[[#This Row],[deadline]]/86400)+25569+(-5/24)</f>
        <v>42052.935081018521</v>
      </c>
      <c r="K1994" s="11" t="str">
        <f>TEXT(Table1[[#This Row],[deadline date time serial]],"yyyy")</f>
        <v>2015</v>
      </c>
      <c r="L1994">
        <v>1421637991</v>
      </c>
      <c r="M1994" s="10">
        <f>(Table1[[#This Row],[launched_at]]/86400)+25569+(-5/24)</f>
        <v>42022.935081018521</v>
      </c>
      <c r="N1994" s="9" t="str">
        <f>TEXT(Table1[[#This Row],[launched_at date time serial]], "yyyy")</f>
        <v>2015</v>
      </c>
      <c r="O1994" t="b">
        <v>0</v>
      </c>
      <c r="P1994">
        <v>2</v>
      </c>
      <c r="Q1994" t="b">
        <v>0</v>
      </c>
      <c r="R1994" t="s">
        <v>8295</v>
      </c>
      <c r="S1994" s="5">
        <f>Table1[[#This Row],[pledged]]/Table1[[#This Row],[goal]]</f>
        <v>1.3333333333333333E-3</v>
      </c>
      <c r="T1994" s="6">
        <f>Table1[[#This Row],[pledged]]/Table1[[#This Row],[backers_count]]</f>
        <v>1</v>
      </c>
      <c r="U1994" t="s">
        <v>8337</v>
      </c>
      <c r="V1994" t="s">
        <v>8349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f>(Table1[[#This Row],[deadline]]/86400)+25569+(-5/24)</f>
        <v>42359.380057870367</v>
      </c>
      <c r="K1995" s="11" t="str">
        <f>TEXT(Table1[[#This Row],[deadline date time serial]],"yyyy")</f>
        <v>2015</v>
      </c>
      <c r="L1995">
        <v>1448114837</v>
      </c>
      <c r="M1995" s="10">
        <f>(Table1[[#This Row],[launched_at]]/86400)+25569+(-5/24)</f>
        <v>42329.380057870367</v>
      </c>
      <c r="N1995" s="9" t="str">
        <f>TEXT(Table1[[#This Row],[launched_at date time serial]], "yyyy")</f>
        <v>2015</v>
      </c>
      <c r="O1995" t="b">
        <v>0</v>
      </c>
      <c r="P1995">
        <v>0</v>
      </c>
      <c r="Q1995" t="b">
        <v>0</v>
      </c>
      <c r="R1995" t="s">
        <v>8295</v>
      </c>
      <c r="S1995" s="5">
        <f>Table1[[#This Row],[pledged]]/Table1[[#This Row],[goal]]</f>
        <v>0</v>
      </c>
      <c r="T1995" s="6" t="e">
        <f>Table1[[#This Row],[pledged]]/Table1[[#This Row],[backers_count]]</f>
        <v>#DIV/0!</v>
      </c>
      <c r="U1995" t="s">
        <v>8337</v>
      </c>
      <c r="V1995" t="s">
        <v>8349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f>(Table1[[#This Row],[deadline]]/86400)+25569+(-5/24)</f>
        <v>42710.839606481481</v>
      </c>
      <c r="K1996" s="11" t="str">
        <f>TEXT(Table1[[#This Row],[deadline date time serial]],"yyyy")</f>
        <v>2016</v>
      </c>
      <c r="L1996">
        <v>1475885342</v>
      </c>
      <c r="M1996" s="10">
        <f>(Table1[[#This Row],[launched_at]]/86400)+25569+(-5/24)</f>
        <v>42650.797939814809</v>
      </c>
      <c r="N1996" s="9" t="str">
        <f>TEXT(Table1[[#This Row],[launched_at date time serial]], "yyyy")</f>
        <v>2016</v>
      </c>
      <c r="O1996" t="b">
        <v>0</v>
      </c>
      <c r="P1996">
        <v>0</v>
      </c>
      <c r="Q1996" t="b">
        <v>0</v>
      </c>
      <c r="R1996" t="s">
        <v>8295</v>
      </c>
      <c r="S1996" s="5">
        <f>Table1[[#This Row],[pledged]]/Table1[[#This Row],[goal]]</f>
        <v>0</v>
      </c>
      <c r="T1996" s="6" t="e">
        <f>Table1[[#This Row],[pledged]]/Table1[[#This Row],[backers_count]]</f>
        <v>#DIV/0!</v>
      </c>
      <c r="U1996" t="s">
        <v>8337</v>
      </c>
      <c r="V1996" t="s">
        <v>8349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f>(Table1[[#This Row],[deadline]]/86400)+25569+(-5/24)</f>
        <v>42201.693703703706</v>
      </c>
      <c r="K1997" s="11" t="str">
        <f>TEXT(Table1[[#This Row],[deadline date time serial]],"yyyy")</f>
        <v>2015</v>
      </c>
      <c r="L1997">
        <v>1435354736</v>
      </c>
      <c r="M1997" s="10">
        <f>(Table1[[#This Row],[launched_at]]/86400)+25569+(-5/24)</f>
        <v>42181.693703703706</v>
      </c>
      <c r="N1997" s="9" t="str">
        <f>TEXT(Table1[[#This Row],[launched_at date time serial]], "yyyy")</f>
        <v>2015</v>
      </c>
      <c r="O1997" t="b">
        <v>0</v>
      </c>
      <c r="P1997">
        <v>3</v>
      </c>
      <c r="Q1997" t="b">
        <v>0</v>
      </c>
      <c r="R1997" t="s">
        <v>8295</v>
      </c>
      <c r="S1997" s="5">
        <f>Table1[[#This Row],[pledged]]/Table1[[#This Row],[goal]]</f>
        <v>7.8E-2</v>
      </c>
      <c r="T1997" s="6">
        <f>Table1[[#This Row],[pledged]]/Table1[[#This Row],[backers_count]]</f>
        <v>26</v>
      </c>
      <c r="U1997" t="s">
        <v>8337</v>
      </c>
      <c r="V1997" t="s">
        <v>8349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f>(Table1[[#This Row],[deadline]]/86400)+25569+(-5/24)</f>
        <v>41830.611238425925</v>
      </c>
      <c r="K1998" s="11" t="str">
        <f>TEXT(Table1[[#This Row],[deadline date time serial]],"yyyy")</f>
        <v>2014</v>
      </c>
      <c r="L1998">
        <v>1402429211</v>
      </c>
      <c r="M1998" s="10">
        <f>(Table1[[#This Row],[launched_at]]/86400)+25569+(-5/24)</f>
        <v>41800.611238425925</v>
      </c>
      <c r="N1998" s="9" t="str">
        <f>TEXT(Table1[[#This Row],[launched_at date time serial]], "yyyy")</f>
        <v>2014</v>
      </c>
      <c r="O1998" t="b">
        <v>0</v>
      </c>
      <c r="P1998">
        <v>0</v>
      </c>
      <c r="Q1998" t="b">
        <v>0</v>
      </c>
      <c r="R1998" t="s">
        <v>8295</v>
      </c>
      <c r="S1998" s="5">
        <f>Table1[[#This Row],[pledged]]/Table1[[#This Row],[goal]]</f>
        <v>0</v>
      </c>
      <c r="T1998" s="6" t="e">
        <f>Table1[[#This Row],[pledged]]/Table1[[#This Row],[backers_count]]</f>
        <v>#DIV/0!</v>
      </c>
      <c r="U1998" t="s">
        <v>8337</v>
      </c>
      <c r="V1998" t="s">
        <v>8349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f>(Table1[[#This Row],[deadline]]/86400)+25569+(-5/24)</f>
        <v>41877.722361111111</v>
      </c>
      <c r="K1999" s="11" t="str">
        <f>TEXT(Table1[[#This Row],[deadline date time serial]],"yyyy")</f>
        <v>2014</v>
      </c>
      <c r="L1999">
        <v>1406499612</v>
      </c>
      <c r="M1999" s="10">
        <f>(Table1[[#This Row],[launched_at]]/86400)+25569+(-5/24)</f>
        <v>41847.722361111111</v>
      </c>
      <c r="N1999" s="9" t="str">
        <f>TEXT(Table1[[#This Row],[launched_at date time serial]], "yyyy")</f>
        <v>2014</v>
      </c>
      <c r="O1999" t="b">
        <v>0</v>
      </c>
      <c r="P1999">
        <v>0</v>
      </c>
      <c r="Q1999" t="b">
        <v>0</v>
      </c>
      <c r="R1999" t="s">
        <v>8295</v>
      </c>
      <c r="S1999" s="5">
        <f>Table1[[#This Row],[pledged]]/Table1[[#This Row],[goal]]</f>
        <v>0</v>
      </c>
      <c r="T1999" s="6" t="e">
        <f>Table1[[#This Row],[pledged]]/Table1[[#This Row],[backers_count]]</f>
        <v>#DIV/0!</v>
      </c>
      <c r="U1999" t="s">
        <v>8337</v>
      </c>
      <c r="V1999" t="s">
        <v>8349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f>(Table1[[#This Row],[deadline]]/86400)+25569+(-5/24)</f>
        <v>41851.910162037035</v>
      </c>
      <c r="K2000" s="11" t="str">
        <f>TEXT(Table1[[#This Row],[deadline date time serial]],"yyyy")</f>
        <v>2014</v>
      </c>
      <c r="L2000">
        <v>1402973438</v>
      </c>
      <c r="M2000" s="10">
        <f>(Table1[[#This Row],[launched_at]]/86400)+25569+(-5/24)</f>
        <v>41806.910162037035</v>
      </c>
      <c r="N2000" s="9" t="str">
        <f>TEXT(Table1[[#This Row],[launched_at date time serial]], "yyyy")</f>
        <v>2014</v>
      </c>
      <c r="O2000" t="b">
        <v>0</v>
      </c>
      <c r="P2000">
        <v>3</v>
      </c>
      <c r="Q2000" t="b">
        <v>0</v>
      </c>
      <c r="R2000" t="s">
        <v>8295</v>
      </c>
      <c r="S2000" s="5">
        <f>Table1[[#This Row],[pledged]]/Table1[[#This Row],[goal]]</f>
        <v>0.26200000000000001</v>
      </c>
      <c r="T2000" s="6">
        <f>Table1[[#This Row],[pledged]]/Table1[[#This Row],[backers_count]]</f>
        <v>218.33333333333334</v>
      </c>
      <c r="U2000" t="s">
        <v>8337</v>
      </c>
      <c r="V2000" t="s">
        <v>8349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f>(Table1[[#This Row],[deadline]]/86400)+25569+(-5/24)</f>
        <v>41956.316064814811</v>
      </c>
      <c r="K2001" s="11" t="str">
        <f>TEXT(Table1[[#This Row],[deadline date time serial]],"yyyy")</f>
        <v>2014</v>
      </c>
      <c r="L2001">
        <v>1413286508</v>
      </c>
      <c r="M2001" s="10">
        <f>(Table1[[#This Row],[launched_at]]/86400)+25569+(-5/24)</f>
        <v>41926.274398148147</v>
      </c>
      <c r="N2001" s="9" t="str">
        <f>TEXT(Table1[[#This Row],[launched_at date time serial]], "yyyy")</f>
        <v>2014</v>
      </c>
      <c r="O2001" t="b">
        <v>0</v>
      </c>
      <c r="P2001">
        <v>7</v>
      </c>
      <c r="Q2001" t="b">
        <v>0</v>
      </c>
      <c r="R2001" t="s">
        <v>8295</v>
      </c>
      <c r="S2001" s="5">
        <f>Table1[[#This Row],[pledged]]/Table1[[#This Row],[goal]]</f>
        <v>7.6129032258064515E-3</v>
      </c>
      <c r="T2001" s="6">
        <f>Table1[[#This Row],[pledged]]/Table1[[#This Row],[backers_count]]</f>
        <v>33.714285714285715</v>
      </c>
      <c r="U2001" t="s">
        <v>8337</v>
      </c>
      <c r="V2001" t="s">
        <v>8349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f>(Table1[[#This Row],[deadline]]/86400)+25569+(-5/24)</f>
        <v>42375.743206018517</v>
      </c>
      <c r="K2002" s="11" t="str">
        <f>TEXT(Table1[[#This Row],[deadline date time serial]],"yyyy")</f>
        <v>2016</v>
      </c>
      <c r="L2002">
        <v>1449528613</v>
      </c>
      <c r="M2002" s="10">
        <f>(Table1[[#This Row],[launched_at]]/86400)+25569+(-5/24)</f>
        <v>42345.743206018517</v>
      </c>
      <c r="N2002" s="9" t="str">
        <f>TEXT(Table1[[#This Row],[launched_at date time serial]], "yyyy")</f>
        <v>2015</v>
      </c>
      <c r="O2002" t="b">
        <v>0</v>
      </c>
      <c r="P2002">
        <v>25</v>
      </c>
      <c r="Q2002" t="b">
        <v>0</v>
      </c>
      <c r="R2002" t="s">
        <v>8295</v>
      </c>
      <c r="S2002" s="5">
        <f>Table1[[#This Row],[pledged]]/Table1[[#This Row],[goal]]</f>
        <v>0.125</v>
      </c>
      <c r="T2002" s="6">
        <f>Table1[[#This Row],[pledged]]/Table1[[#This Row],[backers_count]]</f>
        <v>25</v>
      </c>
      <c r="U2002" t="s">
        <v>8337</v>
      </c>
      <c r="V2002" t="s">
        <v>8349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f>(Table1[[#This Row],[deadline]]/86400)+25569+(-5/24)</f>
        <v>42167.624999999993</v>
      </c>
      <c r="K2003" s="11" t="str">
        <f>TEXT(Table1[[#This Row],[deadline date time serial]],"yyyy")</f>
        <v>2015</v>
      </c>
      <c r="L2003">
        <v>1431406916</v>
      </c>
      <c r="M2003" s="10">
        <f>(Table1[[#This Row],[launched_at]]/86400)+25569+(-5/24)</f>
        <v>42136.001342592594</v>
      </c>
      <c r="N2003" s="9" t="str">
        <f>TEXT(Table1[[#This Row],[launched_at date time serial]], "yyyy")</f>
        <v>2015</v>
      </c>
      <c r="O2003" t="b">
        <v>1</v>
      </c>
      <c r="P2003">
        <v>1637</v>
      </c>
      <c r="Q2003" t="b">
        <v>1</v>
      </c>
      <c r="R2003" t="s">
        <v>8294</v>
      </c>
      <c r="S2003" s="5">
        <f>Table1[[#This Row],[pledged]]/Table1[[#This Row],[goal]]</f>
        <v>3.8212909090909091</v>
      </c>
      <c r="T2003" s="6">
        <f>Table1[[#This Row],[pledged]]/Table1[[#This Row],[backers_count]]</f>
        <v>128.38790470372632</v>
      </c>
      <c r="U2003" t="s">
        <v>8318</v>
      </c>
      <c r="V2003" t="s">
        <v>8348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f>(Table1[[#This Row],[deadline]]/86400)+25569+(-5/24)</f>
        <v>42758.503969907404</v>
      </c>
      <c r="K2004" s="11" t="str">
        <f>TEXT(Table1[[#This Row],[deadline date time serial]],"yyyy")</f>
        <v>2017</v>
      </c>
      <c r="L2004">
        <v>1482599143</v>
      </c>
      <c r="M2004" s="10">
        <f>(Table1[[#This Row],[launched_at]]/86400)+25569+(-5/24)</f>
        <v>42728.503969907404</v>
      </c>
      <c r="N2004" s="9" t="str">
        <f>TEXT(Table1[[#This Row],[launched_at date time serial]], "yyyy")</f>
        <v>2016</v>
      </c>
      <c r="O2004" t="b">
        <v>1</v>
      </c>
      <c r="P2004">
        <v>1375</v>
      </c>
      <c r="Q2004" t="b">
        <v>1</v>
      </c>
      <c r="R2004" t="s">
        <v>8294</v>
      </c>
      <c r="S2004" s="5">
        <f>Table1[[#This Row],[pledged]]/Table1[[#This Row],[goal]]</f>
        <v>2.1679422000000002</v>
      </c>
      <c r="T2004" s="6">
        <f>Table1[[#This Row],[pledged]]/Table1[[#This Row],[backers_count]]</f>
        <v>78.834261818181815</v>
      </c>
      <c r="U2004" t="s">
        <v>8318</v>
      </c>
      <c r="V2004" t="s">
        <v>8348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f>(Table1[[#This Row],[deadline]]/86400)+25569+(-5/24)</f>
        <v>40361.75</v>
      </c>
      <c r="K2005" s="11" t="str">
        <f>TEXT(Table1[[#This Row],[deadline date time serial]],"yyyy")</f>
        <v>2010</v>
      </c>
      <c r="L2005">
        <v>1276830052</v>
      </c>
      <c r="M2005" s="10">
        <f>(Table1[[#This Row],[launched_at]]/86400)+25569+(-5/24)</f>
        <v>40346.917268518519</v>
      </c>
      <c r="N2005" s="9" t="str">
        <f>TEXT(Table1[[#This Row],[launched_at date time serial]], "yyyy")</f>
        <v>2010</v>
      </c>
      <c r="O2005" t="b">
        <v>1</v>
      </c>
      <c r="P2005">
        <v>17</v>
      </c>
      <c r="Q2005" t="b">
        <v>1</v>
      </c>
      <c r="R2005" t="s">
        <v>8294</v>
      </c>
      <c r="S2005" s="5">
        <f>Table1[[#This Row],[pledged]]/Table1[[#This Row],[goal]]</f>
        <v>3.12</v>
      </c>
      <c r="T2005" s="6">
        <f>Table1[[#This Row],[pledged]]/Table1[[#This Row],[backers_count]]</f>
        <v>91.764705882352942</v>
      </c>
      <c r="U2005" t="s">
        <v>8318</v>
      </c>
      <c r="V2005" t="s">
        <v>8348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f>(Table1[[#This Row],[deadline]]/86400)+25569+(-5/24)</f>
        <v>41830.396562499998</v>
      </c>
      <c r="K2006" s="11" t="str">
        <f>TEXT(Table1[[#This Row],[deadline date time serial]],"yyyy")</f>
        <v>2014</v>
      </c>
      <c r="L2006">
        <v>1402410663</v>
      </c>
      <c r="M2006" s="10">
        <f>(Table1[[#This Row],[launched_at]]/86400)+25569+(-5/24)</f>
        <v>41800.396562499998</v>
      </c>
      <c r="N2006" s="9" t="str">
        <f>TEXT(Table1[[#This Row],[launched_at date time serial]], "yyyy")</f>
        <v>2014</v>
      </c>
      <c r="O2006" t="b">
        <v>1</v>
      </c>
      <c r="P2006">
        <v>354</v>
      </c>
      <c r="Q2006" t="b">
        <v>1</v>
      </c>
      <c r="R2006" t="s">
        <v>8294</v>
      </c>
      <c r="S2006" s="5">
        <f>Table1[[#This Row],[pledged]]/Table1[[#This Row],[goal]]</f>
        <v>2.3442048</v>
      </c>
      <c r="T2006" s="6">
        <f>Table1[[#This Row],[pledged]]/Table1[[#This Row],[backers_count]]</f>
        <v>331.10237288135596</v>
      </c>
      <c r="U2006" t="s">
        <v>8318</v>
      </c>
      <c r="V2006" t="s">
        <v>8348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f>(Table1[[#This Row],[deadline]]/86400)+25569+(-5/24)</f>
        <v>41562.957638888889</v>
      </c>
      <c r="K2007" s="11" t="str">
        <f>TEXT(Table1[[#This Row],[deadline date time serial]],"yyyy")</f>
        <v>2013</v>
      </c>
      <c r="L2007">
        <v>1379532618</v>
      </c>
      <c r="M2007" s="10">
        <f>(Table1[[#This Row],[launched_at]]/86400)+25569+(-5/24)</f>
        <v>41535.604374999995</v>
      </c>
      <c r="N2007" s="9" t="str">
        <f>TEXT(Table1[[#This Row],[launched_at date time serial]], "yyyy")</f>
        <v>2013</v>
      </c>
      <c r="O2007" t="b">
        <v>1</v>
      </c>
      <c r="P2007">
        <v>191</v>
      </c>
      <c r="Q2007" t="b">
        <v>1</v>
      </c>
      <c r="R2007" t="s">
        <v>8294</v>
      </c>
      <c r="S2007" s="5">
        <f>Table1[[#This Row],[pledged]]/Table1[[#This Row],[goal]]</f>
        <v>1.236801</v>
      </c>
      <c r="T2007" s="6">
        <f>Table1[[#This Row],[pledged]]/Table1[[#This Row],[backers_count]]</f>
        <v>194.26193717277485</v>
      </c>
      <c r="U2007" t="s">
        <v>8318</v>
      </c>
      <c r="V2007" t="s">
        <v>8348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f>(Table1[[#This Row],[deadline]]/86400)+25569+(-5/24)</f>
        <v>41976.333854166667</v>
      </c>
      <c r="K2008" s="11" t="str">
        <f>TEXT(Table1[[#This Row],[deadline date time serial]],"yyyy")</f>
        <v>2014</v>
      </c>
      <c r="L2008">
        <v>1414584045</v>
      </c>
      <c r="M2008" s="10">
        <f>(Table1[[#This Row],[launched_at]]/86400)+25569+(-5/24)</f>
        <v>41941.292187499996</v>
      </c>
      <c r="N2008" s="9" t="str">
        <f>TEXT(Table1[[#This Row],[launched_at date time serial]], "yyyy")</f>
        <v>2014</v>
      </c>
      <c r="O2008" t="b">
        <v>1</v>
      </c>
      <c r="P2008">
        <v>303</v>
      </c>
      <c r="Q2008" t="b">
        <v>1</v>
      </c>
      <c r="R2008" t="s">
        <v>8294</v>
      </c>
      <c r="S2008" s="5">
        <f>Table1[[#This Row],[pledged]]/Table1[[#This Row],[goal]]</f>
        <v>2.4784000000000002</v>
      </c>
      <c r="T2008" s="6">
        <f>Table1[[#This Row],[pledged]]/Table1[[#This Row],[backers_count]]</f>
        <v>408.97689768976898</v>
      </c>
      <c r="U2008" t="s">
        <v>8318</v>
      </c>
      <c r="V2008" t="s">
        <v>8348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f>(Table1[[#This Row],[deadline]]/86400)+25569+(-5/24)</f>
        <v>40413.958333333328</v>
      </c>
      <c r="K2009" s="11" t="str">
        <f>TEXT(Table1[[#This Row],[deadline date time serial]],"yyyy")</f>
        <v>2010</v>
      </c>
      <c r="L2009">
        <v>1276891586</v>
      </c>
      <c r="M2009" s="10">
        <f>(Table1[[#This Row],[launched_at]]/86400)+25569+(-5/24)</f>
        <v>40347.629467592589</v>
      </c>
      <c r="N2009" s="9" t="str">
        <f>TEXT(Table1[[#This Row],[launched_at date time serial]], "yyyy")</f>
        <v>2010</v>
      </c>
      <c r="O2009" t="b">
        <v>1</v>
      </c>
      <c r="P2009">
        <v>137</v>
      </c>
      <c r="Q2009" t="b">
        <v>1</v>
      </c>
      <c r="R2009" t="s">
        <v>8294</v>
      </c>
      <c r="S2009" s="5">
        <f>Table1[[#This Row],[pledged]]/Table1[[#This Row],[goal]]</f>
        <v>1.157092</v>
      </c>
      <c r="T2009" s="6">
        <f>Table1[[#This Row],[pledged]]/Table1[[#This Row],[backers_count]]</f>
        <v>84.459270072992695</v>
      </c>
      <c r="U2009" t="s">
        <v>8318</v>
      </c>
      <c r="V2009" t="s">
        <v>8348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f>(Table1[[#This Row],[deadline]]/86400)+25569+(-5/24)</f>
        <v>40805.396087962959</v>
      </c>
      <c r="K2010" s="11" t="str">
        <f>TEXT(Table1[[#This Row],[deadline date time serial]],"yyyy")</f>
        <v>2011</v>
      </c>
      <c r="L2010">
        <v>1312641022</v>
      </c>
      <c r="M2010" s="10">
        <f>(Table1[[#This Row],[launched_at]]/86400)+25569+(-5/24)</f>
        <v>40761.396087962959</v>
      </c>
      <c r="N2010" s="9" t="str">
        <f>TEXT(Table1[[#This Row],[launched_at date time serial]], "yyyy")</f>
        <v>2011</v>
      </c>
      <c r="O2010" t="b">
        <v>1</v>
      </c>
      <c r="P2010">
        <v>41</v>
      </c>
      <c r="Q2010" t="b">
        <v>1</v>
      </c>
      <c r="R2010" t="s">
        <v>8294</v>
      </c>
      <c r="S2010" s="5">
        <f>Table1[[#This Row],[pledged]]/Table1[[#This Row],[goal]]</f>
        <v>1.1707484768810599</v>
      </c>
      <c r="T2010" s="6">
        <f>Table1[[#This Row],[pledged]]/Table1[[#This Row],[backers_count]]</f>
        <v>44.853658536585364</v>
      </c>
      <c r="U2010" t="s">
        <v>8318</v>
      </c>
      <c r="V2010" t="s">
        <v>8348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f>(Table1[[#This Row],[deadline]]/86400)+25569+(-5/24)</f>
        <v>42697.156747685185</v>
      </c>
      <c r="K2011" s="11" t="str">
        <f>TEXT(Table1[[#This Row],[deadline date time serial]],"yyyy")</f>
        <v>2016</v>
      </c>
      <c r="L2011">
        <v>1476776743</v>
      </c>
      <c r="M2011" s="10">
        <f>(Table1[[#This Row],[launched_at]]/86400)+25569+(-5/24)</f>
        <v>42661.115081018514</v>
      </c>
      <c r="N2011" s="9" t="str">
        <f>TEXT(Table1[[#This Row],[launched_at date time serial]], "yyyy")</f>
        <v>2016</v>
      </c>
      <c r="O2011" t="b">
        <v>1</v>
      </c>
      <c r="P2011">
        <v>398</v>
      </c>
      <c r="Q2011" t="b">
        <v>1</v>
      </c>
      <c r="R2011" t="s">
        <v>8294</v>
      </c>
      <c r="S2011" s="5">
        <f>Table1[[#This Row],[pledged]]/Table1[[#This Row],[goal]]</f>
        <v>3.05158</v>
      </c>
      <c r="T2011" s="6">
        <f>Table1[[#This Row],[pledged]]/Table1[[#This Row],[backers_count]]</f>
        <v>383.3643216080402</v>
      </c>
      <c r="U2011" t="s">
        <v>8318</v>
      </c>
      <c r="V2011" t="s">
        <v>8348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f>(Table1[[#This Row],[deadline]]/86400)+25569+(-5/24)</f>
        <v>42600.788090277776</v>
      </c>
      <c r="K2012" s="11" t="str">
        <f>TEXT(Table1[[#This Row],[deadline date time serial]],"yyyy")</f>
        <v>2016</v>
      </c>
      <c r="L2012">
        <v>1468972491</v>
      </c>
      <c r="M2012" s="10">
        <f>(Table1[[#This Row],[launched_at]]/86400)+25569+(-5/24)</f>
        <v>42570.788090277776</v>
      </c>
      <c r="N2012" s="9" t="str">
        <f>TEXT(Table1[[#This Row],[launched_at date time serial]], "yyyy")</f>
        <v>2016</v>
      </c>
      <c r="O2012" t="b">
        <v>1</v>
      </c>
      <c r="P2012">
        <v>1737</v>
      </c>
      <c r="Q2012" t="b">
        <v>1</v>
      </c>
      <c r="R2012" t="s">
        <v>8294</v>
      </c>
      <c r="S2012" s="5">
        <f>Table1[[#This Row],[pledged]]/Table1[[#This Row],[goal]]</f>
        <v>3.2005299999999997</v>
      </c>
      <c r="T2012" s="6">
        <f>Table1[[#This Row],[pledged]]/Table1[[#This Row],[backers_count]]</f>
        <v>55.276856649395505</v>
      </c>
      <c r="U2012" t="s">
        <v>8318</v>
      </c>
      <c r="V2012" t="s">
        <v>8348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f>(Table1[[#This Row],[deadline]]/86400)+25569+(-5/24)</f>
        <v>42380.749999999993</v>
      </c>
      <c r="K2013" s="11" t="str">
        <f>TEXT(Table1[[#This Row],[deadline date time serial]],"yyyy")</f>
        <v>2016</v>
      </c>
      <c r="L2013">
        <v>1449650173</v>
      </c>
      <c r="M2013" s="10">
        <f>(Table1[[#This Row],[launched_at]]/86400)+25569+(-5/24)</f>
        <v>42347.150150462963</v>
      </c>
      <c r="N2013" s="9" t="str">
        <f>TEXT(Table1[[#This Row],[launched_at date time serial]], "yyyy")</f>
        <v>2015</v>
      </c>
      <c r="O2013" t="b">
        <v>1</v>
      </c>
      <c r="P2013">
        <v>971</v>
      </c>
      <c r="Q2013" t="b">
        <v>1</v>
      </c>
      <c r="R2013" t="s">
        <v>8294</v>
      </c>
      <c r="S2013" s="5">
        <f>Table1[[#This Row],[pledged]]/Table1[[#This Row],[goal]]</f>
        <v>8.1956399999999991</v>
      </c>
      <c r="T2013" s="6">
        <f>Table1[[#This Row],[pledged]]/Table1[[#This Row],[backers_count]]</f>
        <v>422.02059732234807</v>
      </c>
      <c r="U2013" t="s">
        <v>8318</v>
      </c>
      <c r="V2013" t="s">
        <v>8348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f>(Table1[[#This Row],[deadline]]/86400)+25569+(-5/24)</f>
        <v>42040.613900462959</v>
      </c>
      <c r="K2014" s="11" t="str">
        <f>TEXT(Table1[[#This Row],[deadline date time serial]],"yyyy")</f>
        <v>2015</v>
      </c>
      <c r="L2014">
        <v>1420573441</v>
      </c>
      <c r="M2014" s="10">
        <f>(Table1[[#This Row],[launched_at]]/86400)+25569+(-5/24)</f>
        <v>42010.613900462959</v>
      </c>
      <c r="N2014" s="9" t="str">
        <f>TEXT(Table1[[#This Row],[launched_at date time serial]], "yyyy")</f>
        <v>2015</v>
      </c>
      <c r="O2014" t="b">
        <v>1</v>
      </c>
      <c r="P2014">
        <v>183</v>
      </c>
      <c r="Q2014" t="b">
        <v>1</v>
      </c>
      <c r="R2014" t="s">
        <v>8294</v>
      </c>
      <c r="S2014" s="5">
        <f>Table1[[#This Row],[pledged]]/Table1[[#This Row],[goal]]</f>
        <v>2.3490000000000002</v>
      </c>
      <c r="T2014" s="6">
        <f>Table1[[#This Row],[pledged]]/Table1[[#This Row],[backers_count]]</f>
        <v>64.180327868852459</v>
      </c>
      <c r="U2014" t="s">
        <v>8318</v>
      </c>
      <c r="V2014" t="s">
        <v>8348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f>(Table1[[#This Row],[deadline]]/86400)+25569+(-5/24)</f>
        <v>42559.752476851849</v>
      </c>
      <c r="K2015" s="11" t="str">
        <f>TEXT(Table1[[#This Row],[deadline date time serial]],"yyyy")</f>
        <v>2016</v>
      </c>
      <c r="L2015">
        <v>1462835014</v>
      </c>
      <c r="M2015" s="10">
        <f>(Table1[[#This Row],[launched_at]]/86400)+25569+(-5/24)</f>
        <v>42499.752476851849</v>
      </c>
      <c r="N2015" s="9" t="str">
        <f>TEXT(Table1[[#This Row],[launched_at date time serial]], "yyyy")</f>
        <v>2016</v>
      </c>
      <c r="O2015" t="b">
        <v>1</v>
      </c>
      <c r="P2015">
        <v>4562</v>
      </c>
      <c r="Q2015" t="b">
        <v>1</v>
      </c>
      <c r="R2015" t="s">
        <v>8294</v>
      </c>
      <c r="S2015" s="5">
        <f>Table1[[#This Row],[pledged]]/Table1[[#This Row],[goal]]</f>
        <v>4.9491375</v>
      </c>
      <c r="T2015" s="6">
        <f>Table1[[#This Row],[pledged]]/Table1[[#This Row],[backers_count]]</f>
        <v>173.57781674704077</v>
      </c>
      <c r="U2015" t="s">
        <v>8318</v>
      </c>
      <c r="V2015" t="s">
        <v>8348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f>(Table1[[#This Row],[deadline]]/86400)+25569+(-5/24)</f>
        <v>41357.964571759258</v>
      </c>
      <c r="K2016" s="11" t="str">
        <f>TEXT(Table1[[#This Row],[deadline date time serial]],"yyyy")</f>
        <v>2013</v>
      </c>
      <c r="L2016">
        <v>1361250539</v>
      </c>
      <c r="M2016" s="10">
        <f>(Table1[[#This Row],[launched_at]]/86400)+25569+(-5/24)</f>
        <v>41324.006238425922</v>
      </c>
      <c r="N2016" s="9" t="str">
        <f>TEXT(Table1[[#This Row],[launched_at date time serial]], "yyyy")</f>
        <v>2013</v>
      </c>
      <c r="O2016" t="b">
        <v>1</v>
      </c>
      <c r="P2016">
        <v>26457</v>
      </c>
      <c r="Q2016" t="b">
        <v>1</v>
      </c>
      <c r="R2016" t="s">
        <v>8294</v>
      </c>
      <c r="S2016" s="5">
        <f>Table1[[#This Row],[pledged]]/Table1[[#This Row],[goal]]</f>
        <v>78.137822333333332</v>
      </c>
      <c r="T2016" s="6">
        <f>Table1[[#This Row],[pledged]]/Table1[[#This Row],[backers_count]]</f>
        <v>88.601680840609291</v>
      </c>
      <c r="U2016" t="s">
        <v>8318</v>
      </c>
      <c r="V2016" t="s">
        <v>8348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f>(Table1[[#This Row],[deadline]]/86400)+25569+(-5/24)</f>
        <v>40795.668553240735</v>
      </c>
      <c r="K2017" s="11" t="str">
        <f>TEXT(Table1[[#This Row],[deadline date time serial]],"yyyy")</f>
        <v>2011</v>
      </c>
      <c r="L2017">
        <v>1313010163</v>
      </c>
      <c r="M2017" s="10">
        <f>(Table1[[#This Row],[launched_at]]/86400)+25569+(-5/24)</f>
        <v>40765.668553240735</v>
      </c>
      <c r="N2017" s="9" t="str">
        <f>TEXT(Table1[[#This Row],[launched_at date time serial]], "yyyy")</f>
        <v>2011</v>
      </c>
      <c r="O2017" t="b">
        <v>1</v>
      </c>
      <c r="P2017">
        <v>162</v>
      </c>
      <c r="Q2017" t="b">
        <v>1</v>
      </c>
      <c r="R2017" t="s">
        <v>8294</v>
      </c>
      <c r="S2017" s="5">
        <f>Table1[[#This Row],[pledged]]/Table1[[#This Row],[goal]]</f>
        <v>1.1300013888888889</v>
      </c>
      <c r="T2017" s="6">
        <f>Table1[[#This Row],[pledged]]/Table1[[#This Row],[backers_count]]</f>
        <v>50.222283950617282</v>
      </c>
      <c r="U2017" t="s">
        <v>8318</v>
      </c>
      <c r="V2017" t="s">
        <v>8348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f>(Table1[[#This Row],[deadline]]/86400)+25569+(-5/24)</f>
        <v>41342.672442129631</v>
      </c>
      <c r="K2018" s="11" t="str">
        <f>TEXT(Table1[[#This Row],[deadline date time serial]],"yyyy")</f>
        <v>2013</v>
      </c>
      <c r="L2018">
        <v>1360271299</v>
      </c>
      <c r="M2018" s="10">
        <f>(Table1[[#This Row],[launched_at]]/86400)+25569+(-5/24)</f>
        <v>41312.672442129631</v>
      </c>
      <c r="N2018" s="9" t="str">
        <f>TEXT(Table1[[#This Row],[launched_at date time serial]], "yyyy")</f>
        <v>2013</v>
      </c>
      <c r="O2018" t="b">
        <v>1</v>
      </c>
      <c r="P2018">
        <v>479</v>
      </c>
      <c r="Q2018" t="b">
        <v>1</v>
      </c>
      <c r="R2018" t="s">
        <v>8294</v>
      </c>
      <c r="S2018" s="5">
        <f>Table1[[#This Row],[pledged]]/Table1[[#This Row],[goal]]</f>
        <v>9.2154220000000002</v>
      </c>
      <c r="T2018" s="6">
        <f>Table1[[#This Row],[pledged]]/Table1[[#This Row],[backers_count]]</f>
        <v>192.38876826722338</v>
      </c>
      <c r="U2018" t="s">
        <v>8318</v>
      </c>
      <c r="V2018" t="s">
        <v>8348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f>(Table1[[#This Row],[deadline]]/86400)+25569+(-5/24)</f>
        <v>40991.958333333328</v>
      </c>
      <c r="K2019" s="11" t="str">
        <f>TEXT(Table1[[#This Row],[deadline date time serial]],"yyyy")</f>
        <v>2012</v>
      </c>
      <c r="L2019">
        <v>1329873755</v>
      </c>
      <c r="M2019" s="10">
        <f>(Table1[[#This Row],[launched_at]]/86400)+25569+(-5/24)</f>
        <v>40960.849016203698</v>
      </c>
      <c r="N2019" s="9" t="str">
        <f>TEXT(Table1[[#This Row],[launched_at date time serial]], "yyyy")</f>
        <v>2012</v>
      </c>
      <c r="O2019" t="b">
        <v>1</v>
      </c>
      <c r="P2019">
        <v>426</v>
      </c>
      <c r="Q2019" t="b">
        <v>1</v>
      </c>
      <c r="R2019" t="s">
        <v>8294</v>
      </c>
      <c r="S2019" s="5">
        <f>Table1[[#This Row],[pledged]]/Table1[[#This Row],[goal]]</f>
        <v>1.2510239999999999</v>
      </c>
      <c r="T2019" s="6">
        <f>Table1[[#This Row],[pledged]]/Table1[[#This Row],[backers_count]]</f>
        <v>73.416901408450698</v>
      </c>
      <c r="U2019" t="s">
        <v>8318</v>
      </c>
      <c r="V2019" t="s">
        <v>8348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f>(Table1[[#This Row],[deadline]]/86400)+25569+(-5/24)</f>
        <v>42229.157511574071</v>
      </c>
      <c r="K2020" s="11" t="str">
        <f>TEXT(Table1[[#This Row],[deadline date time serial]],"yyyy")</f>
        <v>2015</v>
      </c>
      <c r="L2020">
        <v>1436863609</v>
      </c>
      <c r="M2020" s="10">
        <f>(Table1[[#This Row],[launched_at]]/86400)+25569+(-5/24)</f>
        <v>42199.157511574071</v>
      </c>
      <c r="N2020" s="9" t="str">
        <f>TEXT(Table1[[#This Row],[launched_at date time serial]], "yyyy")</f>
        <v>2015</v>
      </c>
      <c r="O2020" t="b">
        <v>1</v>
      </c>
      <c r="P2020">
        <v>450</v>
      </c>
      <c r="Q2020" t="b">
        <v>1</v>
      </c>
      <c r="R2020" t="s">
        <v>8294</v>
      </c>
      <c r="S2020" s="5">
        <f>Table1[[#This Row],[pledged]]/Table1[[#This Row],[goal]]</f>
        <v>1.0224343076923077</v>
      </c>
      <c r="T2020" s="6">
        <f>Table1[[#This Row],[pledged]]/Table1[[#This Row],[backers_count]]</f>
        <v>147.68495555555555</v>
      </c>
      <c r="U2020" t="s">
        <v>8318</v>
      </c>
      <c r="V2020" t="s">
        <v>8348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f>(Table1[[#This Row],[deadline]]/86400)+25569+(-5/24)</f>
        <v>42635.500243055554</v>
      </c>
      <c r="K2021" s="11" t="str">
        <f>TEXT(Table1[[#This Row],[deadline date time serial]],"yyyy")</f>
        <v>2016</v>
      </c>
      <c r="L2021">
        <v>1471971621</v>
      </c>
      <c r="M2021" s="10">
        <f>(Table1[[#This Row],[launched_at]]/86400)+25569+(-5/24)</f>
        <v>42605.500243055554</v>
      </c>
      <c r="N2021" s="9" t="str">
        <f>TEXT(Table1[[#This Row],[launched_at date time serial]], "yyyy")</f>
        <v>2016</v>
      </c>
      <c r="O2021" t="b">
        <v>1</v>
      </c>
      <c r="P2021">
        <v>1780</v>
      </c>
      <c r="Q2021" t="b">
        <v>1</v>
      </c>
      <c r="R2021" t="s">
        <v>8294</v>
      </c>
      <c r="S2021" s="5">
        <f>Table1[[#This Row],[pledged]]/Table1[[#This Row],[goal]]</f>
        <v>4.8490975000000001</v>
      </c>
      <c r="T2021" s="6">
        <f>Table1[[#This Row],[pledged]]/Table1[[#This Row],[backers_count]]</f>
        <v>108.96848314606741</v>
      </c>
      <c r="U2021" t="s">
        <v>8318</v>
      </c>
      <c r="V2021" t="s">
        <v>8348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f>(Table1[[#This Row],[deadline]]/86400)+25569+(-5/24)</f>
        <v>41773.75277777778</v>
      </c>
      <c r="K2022" s="11" t="str">
        <f>TEXT(Table1[[#This Row],[deadline date time serial]],"yyyy")</f>
        <v>2014</v>
      </c>
      <c r="L2022">
        <v>1396923624</v>
      </c>
      <c r="M2022" s="10">
        <f>(Table1[[#This Row],[launched_at]]/86400)+25569+(-5/24)</f>
        <v>41736.889166666668</v>
      </c>
      <c r="N2022" s="9" t="str">
        <f>TEXT(Table1[[#This Row],[launched_at date time serial]], "yyyy")</f>
        <v>2014</v>
      </c>
      <c r="O2022" t="b">
        <v>1</v>
      </c>
      <c r="P2022">
        <v>122</v>
      </c>
      <c r="Q2022" t="b">
        <v>1</v>
      </c>
      <c r="R2022" t="s">
        <v>8294</v>
      </c>
      <c r="S2022" s="5">
        <f>Table1[[#This Row],[pledged]]/Table1[[#This Row],[goal]]</f>
        <v>1.9233333333333333</v>
      </c>
      <c r="T2022" s="6">
        <f>Table1[[#This Row],[pledged]]/Table1[[#This Row],[backers_count]]</f>
        <v>23.647540983606557</v>
      </c>
      <c r="U2022" t="s">
        <v>8318</v>
      </c>
      <c r="V2022" t="s">
        <v>8348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f>(Table1[[#This Row],[deadline]]/86400)+25569+(-5/24)</f>
        <v>41905.862233796295</v>
      </c>
      <c r="K2023" s="11" t="str">
        <f>TEXT(Table1[[#This Row],[deadline date time serial]],"yyyy")</f>
        <v>2014</v>
      </c>
      <c r="L2023">
        <v>1407634897</v>
      </c>
      <c r="M2023" s="10">
        <f>(Table1[[#This Row],[launched_at]]/86400)+25569+(-5/24)</f>
        <v>41860.862233796295</v>
      </c>
      <c r="N2023" s="9" t="str">
        <f>TEXT(Table1[[#This Row],[launched_at date time serial]], "yyyy")</f>
        <v>2014</v>
      </c>
      <c r="O2023" t="b">
        <v>1</v>
      </c>
      <c r="P2023">
        <v>95</v>
      </c>
      <c r="Q2023" t="b">
        <v>1</v>
      </c>
      <c r="R2023" t="s">
        <v>8294</v>
      </c>
      <c r="S2023" s="5">
        <f>Table1[[#This Row],[pledged]]/Table1[[#This Row],[goal]]</f>
        <v>2.8109999999999999</v>
      </c>
      <c r="T2023" s="6">
        <f>Table1[[#This Row],[pledged]]/Table1[[#This Row],[backers_count]]</f>
        <v>147.94736842105263</v>
      </c>
      <c r="U2023" t="s">
        <v>8318</v>
      </c>
      <c r="V2023" t="s">
        <v>8348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f>(Table1[[#This Row],[deadline]]/86400)+25569+(-5/24)</f>
        <v>42532.36078703704</v>
      </c>
      <c r="K2024" s="11" t="str">
        <f>TEXT(Table1[[#This Row],[deadline date time serial]],"yyyy")</f>
        <v>2016</v>
      </c>
      <c r="L2024">
        <v>1463060372</v>
      </c>
      <c r="M2024" s="10">
        <f>(Table1[[#This Row],[launched_at]]/86400)+25569+(-5/24)</f>
        <v>42502.36078703704</v>
      </c>
      <c r="N2024" s="9" t="str">
        <f>TEXT(Table1[[#This Row],[launched_at date time serial]], "yyyy")</f>
        <v>2016</v>
      </c>
      <c r="O2024" t="b">
        <v>1</v>
      </c>
      <c r="P2024">
        <v>325</v>
      </c>
      <c r="Q2024" t="b">
        <v>1</v>
      </c>
      <c r="R2024" t="s">
        <v>8294</v>
      </c>
      <c r="S2024" s="5">
        <f>Table1[[#This Row],[pledged]]/Table1[[#This Row],[goal]]</f>
        <v>1.2513700000000001</v>
      </c>
      <c r="T2024" s="6">
        <f>Table1[[#This Row],[pledged]]/Table1[[#This Row],[backers_count]]</f>
        <v>385.03692307692307</v>
      </c>
      <c r="U2024" t="s">
        <v>8318</v>
      </c>
      <c r="V2024" t="s">
        <v>8348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f>(Table1[[#This Row],[deadline]]/86400)+25569+(-5/24)</f>
        <v>42166.212418981479</v>
      </c>
      <c r="K2025" s="11" t="str">
        <f>TEXT(Table1[[#This Row],[deadline date time serial]],"yyyy")</f>
        <v>2015</v>
      </c>
      <c r="L2025">
        <v>1431425153</v>
      </c>
      <c r="M2025" s="10">
        <f>(Table1[[#This Row],[launched_at]]/86400)+25569+(-5/24)</f>
        <v>42136.212418981479</v>
      </c>
      <c r="N2025" s="9" t="str">
        <f>TEXT(Table1[[#This Row],[launched_at date time serial]], "yyyy")</f>
        <v>2015</v>
      </c>
      <c r="O2025" t="b">
        <v>1</v>
      </c>
      <c r="P2025">
        <v>353</v>
      </c>
      <c r="Q2025" t="b">
        <v>1</v>
      </c>
      <c r="R2025" t="s">
        <v>8294</v>
      </c>
      <c r="S2025" s="5">
        <f>Table1[[#This Row],[pledged]]/Table1[[#This Row],[goal]]</f>
        <v>1.61459</v>
      </c>
      <c r="T2025" s="6">
        <f>Table1[[#This Row],[pledged]]/Table1[[#This Row],[backers_count]]</f>
        <v>457.39093484419266</v>
      </c>
      <c r="U2025" t="s">
        <v>8318</v>
      </c>
      <c r="V2025" t="s">
        <v>8348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f>(Table1[[#This Row],[deadline]]/86400)+25569+(-5/24)</f>
        <v>41133.916666666664</v>
      </c>
      <c r="K2026" s="11" t="str">
        <f>TEXT(Table1[[#This Row],[deadline date time serial]],"yyyy")</f>
        <v>2012</v>
      </c>
      <c r="L2026">
        <v>1341875544</v>
      </c>
      <c r="M2026" s="10">
        <f>(Table1[[#This Row],[launched_at]]/86400)+25569+(-5/24)</f>
        <v>41099.758611111109</v>
      </c>
      <c r="N2026" s="9" t="str">
        <f>TEXT(Table1[[#This Row],[launched_at date time serial]], "yyyy")</f>
        <v>2012</v>
      </c>
      <c r="O2026" t="b">
        <v>1</v>
      </c>
      <c r="P2026">
        <v>105</v>
      </c>
      <c r="Q2026" t="b">
        <v>1</v>
      </c>
      <c r="R2026" t="s">
        <v>8294</v>
      </c>
      <c r="S2026" s="5">
        <f>Table1[[#This Row],[pledged]]/Table1[[#This Row],[goal]]</f>
        <v>5.8535000000000004</v>
      </c>
      <c r="T2026" s="6">
        <f>Table1[[#This Row],[pledged]]/Table1[[#This Row],[backers_count]]</f>
        <v>222.99047619047619</v>
      </c>
      <c r="U2026" t="s">
        <v>8318</v>
      </c>
      <c r="V2026" t="s">
        <v>8348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f>(Table1[[#This Row],[deadline]]/86400)+25569+(-5/24)</f>
        <v>42165.976226851846</v>
      </c>
      <c r="K2027" s="11" t="str">
        <f>TEXT(Table1[[#This Row],[deadline date time serial]],"yyyy")</f>
        <v>2015</v>
      </c>
      <c r="L2027">
        <v>1431404746</v>
      </c>
      <c r="M2027" s="10">
        <f>(Table1[[#This Row],[launched_at]]/86400)+25569+(-5/24)</f>
        <v>42135.976226851846</v>
      </c>
      <c r="N2027" s="9" t="str">
        <f>TEXT(Table1[[#This Row],[launched_at date time serial]], "yyyy")</f>
        <v>2015</v>
      </c>
      <c r="O2027" t="b">
        <v>1</v>
      </c>
      <c r="P2027">
        <v>729</v>
      </c>
      <c r="Q2027" t="b">
        <v>1</v>
      </c>
      <c r="R2027" t="s">
        <v>8294</v>
      </c>
      <c r="S2027" s="5">
        <f>Table1[[#This Row],[pledged]]/Table1[[#This Row],[goal]]</f>
        <v>2.0114999999999998</v>
      </c>
      <c r="T2027" s="6">
        <f>Table1[[#This Row],[pledged]]/Table1[[#This Row],[backers_count]]</f>
        <v>220.74074074074073</v>
      </c>
      <c r="U2027" t="s">
        <v>8318</v>
      </c>
      <c r="V2027" t="s">
        <v>8348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f>(Table1[[#This Row],[deadline]]/86400)+25569+(-5/24)</f>
        <v>41749.957638888889</v>
      </c>
      <c r="K2028" s="11" t="str">
        <f>TEXT(Table1[[#This Row],[deadline date time serial]],"yyyy")</f>
        <v>2014</v>
      </c>
      <c r="L2028">
        <v>1394127585</v>
      </c>
      <c r="M2028" s="10">
        <f>(Table1[[#This Row],[launched_at]]/86400)+25569+(-5/24)</f>
        <v>41704.527604166666</v>
      </c>
      <c r="N2028" s="9" t="str">
        <f>TEXT(Table1[[#This Row],[launched_at date time serial]], "yyyy")</f>
        <v>2014</v>
      </c>
      <c r="O2028" t="b">
        <v>1</v>
      </c>
      <c r="P2028">
        <v>454</v>
      </c>
      <c r="Q2028" t="b">
        <v>1</v>
      </c>
      <c r="R2028" t="s">
        <v>8294</v>
      </c>
      <c r="S2028" s="5">
        <f>Table1[[#This Row],[pledged]]/Table1[[#This Row],[goal]]</f>
        <v>1.3348307999999998</v>
      </c>
      <c r="T2028" s="6">
        <f>Table1[[#This Row],[pledged]]/Table1[[#This Row],[backers_count]]</f>
        <v>73.503898678414089</v>
      </c>
      <c r="U2028" t="s">
        <v>8318</v>
      </c>
      <c r="V2028" t="s">
        <v>8348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f>(Table1[[#This Row],[deadline]]/86400)+25569+(-5/24)</f>
        <v>42093.563877314817</v>
      </c>
      <c r="K2029" s="11" t="str">
        <f>TEXT(Table1[[#This Row],[deadline date time serial]],"yyyy")</f>
        <v>2015</v>
      </c>
      <c r="L2029">
        <v>1423855919</v>
      </c>
      <c r="M2029" s="10">
        <f>(Table1[[#This Row],[launched_at]]/86400)+25569+(-5/24)</f>
        <v>42048.605543981474</v>
      </c>
      <c r="N2029" s="9" t="str">
        <f>TEXT(Table1[[#This Row],[launched_at date time serial]], "yyyy")</f>
        <v>2015</v>
      </c>
      <c r="O2029" t="b">
        <v>1</v>
      </c>
      <c r="P2029">
        <v>539</v>
      </c>
      <c r="Q2029" t="b">
        <v>1</v>
      </c>
      <c r="R2029" t="s">
        <v>8294</v>
      </c>
      <c r="S2029" s="5">
        <f>Table1[[#This Row],[pledged]]/Table1[[#This Row],[goal]]</f>
        <v>1.2024900000000001</v>
      </c>
      <c r="T2029" s="6">
        <f>Table1[[#This Row],[pledged]]/Table1[[#This Row],[backers_count]]</f>
        <v>223.09647495361781</v>
      </c>
      <c r="U2029" t="s">
        <v>8318</v>
      </c>
      <c r="V2029" t="s">
        <v>8348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f>(Table1[[#This Row],[deadline]]/86400)+25569+(-5/24)</f>
        <v>40252.704861111109</v>
      </c>
      <c r="K2030" s="11" t="str">
        <f>TEXT(Table1[[#This Row],[deadline date time serial]],"yyyy")</f>
        <v>2010</v>
      </c>
      <c r="L2030">
        <v>1265493806</v>
      </c>
      <c r="M2030" s="10">
        <f>(Table1[[#This Row],[launched_at]]/86400)+25569+(-5/24)</f>
        <v>40215.710717592592</v>
      </c>
      <c r="N2030" s="9" t="str">
        <f>TEXT(Table1[[#This Row],[launched_at date time serial]], "yyyy")</f>
        <v>2010</v>
      </c>
      <c r="O2030" t="b">
        <v>1</v>
      </c>
      <c r="P2030">
        <v>79</v>
      </c>
      <c r="Q2030" t="b">
        <v>1</v>
      </c>
      <c r="R2030" t="s">
        <v>8294</v>
      </c>
      <c r="S2030" s="5">
        <f>Table1[[#This Row],[pledged]]/Table1[[#This Row],[goal]]</f>
        <v>1.2616666666666667</v>
      </c>
      <c r="T2030" s="6">
        <f>Table1[[#This Row],[pledged]]/Table1[[#This Row],[backers_count]]</f>
        <v>47.911392405063289</v>
      </c>
      <c r="U2030" t="s">
        <v>8318</v>
      </c>
      <c r="V2030" t="s">
        <v>8348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f>(Table1[[#This Row],[deadline]]/86400)+25569+(-5/24)</f>
        <v>41877.813437500001</v>
      </c>
      <c r="K2031" s="11" t="str">
        <f>TEXT(Table1[[#This Row],[deadline date time serial]],"yyyy")</f>
        <v>2014</v>
      </c>
      <c r="L2031">
        <v>1406507481</v>
      </c>
      <c r="M2031" s="10">
        <f>(Table1[[#This Row],[launched_at]]/86400)+25569+(-5/24)</f>
        <v>41847.813437500001</v>
      </c>
      <c r="N2031" s="9" t="str">
        <f>TEXT(Table1[[#This Row],[launched_at date time serial]], "yyyy")</f>
        <v>2014</v>
      </c>
      <c r="O2031" t="b">
        <v>1</v>
      </c>
      <c r="P2031">
        <v>94</v>
      </c>
      <c r="Q2031" t="b">
        <v>1</v>
      </c>
      <c r="R2031" t="s">
        <v>8294</v>
      </c>
      <c r="S2031" s="5">
        <f>Table1[[#This Row],[pledged]]/Table1[[#This Row],[goal]]</f>
        <v>3.6120000000000001</v>
      </c>
      <c r="T2031" s="6">
        <f>Table1[[#This Row],[pledged]]/Table1[[#This Row],[backers_count]]</f>
        <v>96.063829787234042</v>
      </c>
      <c r="U2031" t="s">
        <v>8318</v>
      </c>
      <c r="V2031" t="s">
        <v>8348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f>(Table1[[#This Row],[deadline]]/86400)+25569+(-5/24)</f>
        <v>41242.788148148145</v>
      </c>
      <c r="K2032" s="11" t="str">
        <f>TEXT(Table1[[#This Row],[deadline date time serial]],"yyyy")</f>
        <v>2012</v>
      </c>
      <c r="L2032">
        <v>1351641296</v>
      </c>
      <c r="M2032" s="10">
        <f>(Table1[[#This Row],[launched_at]]/86400)+25569+(-5/24)</f>
        <v>41212.788148148145</v>
      </c>
      <c r="N2032" s="9" t="str">
        <f>TEXT(Table1[[#This Row],[launched_at date time serial]], "yyyy")</f>
        <v>2012</v>
      </c>
      <c r="O2032" t="b">
        <v>1</v>
      </c>
      <c r="P2032">
        <v>625</v>
      </c>
      <c r="Q2032" t="b">
        <v>1</v>
      </c>
      <c r="R2032" t="s">
        <v>8294</v>
      </c>
      <c r="S2032" s="5">
        <f>Table1[[#This Row],[pledged]]/Table1[[#This Row],[goal]]</f>
        <v>2.26239013671875</v>
      </c>
      <c r="T2032" s="6">
        <f>Table1[[#This Row],[pledged]]/Table1[[#This Row],[backers_count]]</f>
        <v>118.6144</v>
      </c>
      <c r="U2032" t="s">
        <v>8318</v>
      </c>
      <c r="V2032" t="s">
        <v>8348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f>(Table1[[#This Row],[deadline]]/86400)+25569+(-5/24)</f>
        <v>42012.833333333336</v>
      </c>
      <c r="K2033" s="11" t="str">
        <f>TEXT(Table1[[#This Row],[deadline date time serial]],"yyyy")</f>
        <v>2015</v>
      </c>
      <c r="L2033">
        <v>1417506853</v>
      </c>
      <c r="M2033" s="10">
        <f>(Table1[[#This Row],[launched_at]]/86400)+25569+(-5/24)</f>
        <v>41975.120983796289</v>
      </c>
      <c r="N2033" s="9" t="str">
        <f>TEXT(Table1[[#This Row],[launched_at date time serial]], "yyyy")</f>
        <v>2014</v>
      </c>
      <c r="O2033" t="b">
        <v>1</v>
      </c>
      <c r="P2033">
        <v>508</v>
      </c>
      <c r="Q2033" t="b">
        <v>1</v>
      </c>
      <c r="R2033" t="s">
        <v>8294</v>
      </c>
      <c r="S2033" s="5">
        <f>Table1[[#This Row],[pledged]]/Table1[[#This Row],[goal]]</f>
        <v>1.2035</v>
      </c>
      <c r="T2033" s="6">
        <f>Table1[[#This Row],[pledged]]/Table1[[#This Row],[backers_count]]</f>
        <v>118.45472440944881</v>
      </c>
      <c r="U2033" t="s">
        <v>8318</v>
      </c>
      <c r="V2033" t="s">
        <v>8348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f>(Table1[[#This Row],[deadline]]/86400)+25569+(-5/24)</f>
        <v>42718.999999999993</v>
      </c>
      <c r="K2034" s="11" t="str">
        <f>TEXT(Table1[[#This Row],[deadline date time serial]],"yyyy")</f>
        <v>2016</v>
      </c>
      <c r="L2034">
        <v>1479216874</v>
      </c>
      <c r="M2034" s="10">
        <f>(Table1[[#This Row],[launched_at]]/86400)+25569+(-5/24)</f>
        <v>42689.35733796296</v>
      </c>
      <c r="N2034" s="9" t="str">
        <f>TEXT(Table1[[#This Row],[launched_at date time serial]], "yyyy")</f>
        <v>2016</v>
      </c>
      <c r="O2034" t="b">
        <v>1</v>
      </c>
      <c r="P2034">
        <v>531</v>
      </c>
      <c r="Q2034" t="b">
        <v>1</v>
      </c>
      <c r="R2034" t="s">
        <v>8294</v>
      </c>
      <c r="S2034" s="5">
        <f>Table1[[#This Row],[pledged]]/Table1[[#This Row],[goal]]</f>
        <v>3.0418799999999999</v>
      </c>
      <c r="T2034" s="6">
        <f>Table1[[#This Row],[pledged]]/Table1[[#This Row],[backers_count]]</f>
        <v>143.21468926553672</v>
      </c>
      <c r="U2034" t="s">
        <v>8318</v>
      </c>
      <c r="V2034" t="s">
        <v>8348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f>(Table1[[#This Row],[deadline]]/86400)+25569+(-5/24)</f>
        <v>41754.874050925922</v>
      </c>
      <c r="K2035" s="11" t="str">
        <f>TEXT(Table1[[#This Row],[deadline date time serial]],"yyyy")</f>
        <v>2014</v>
      </c>
      <c r="L2035">
        <v>1395885518</v>
      </c>
      <c r="M2035" s="10">
        <f>(Table1[[#This Row],[launched_at]]/86400)+25569+(-5/24)</f>
        <v>41724.874050925922</v>
      </c>
      <c r="N2035" s="9" t="str">
        <f>TEXT(Table1[[#This Row],[launched_at date time serial]], "yyyy")</f>
        <v>2014</v>
      </c>
      <c r="O2035" t="b">
        <v>1</v>
      </c>
      <c r="P2035">
        <v>158</v>
      </c>
      <c r="Q2035" t="b">
        <v>1</v>
      </c>
      <c r="R2035" t="s">
        <v>8294</v>
      </c>
      <c r="S2035" s="5">
        <f>Table1[[#This Row],[pledged]]/Table1[[#This Row],[goal]]</f>
        <v>1.7867599999999999</v>
      </c>
      <c r="T2035" s="6">
        <f>Table1[[#This Row],[pledged]]/Table1[[#This Row],[backers_count]]</f>
        <v>282.71518987341773</v>
      </c>
      <c r="U2035" t="s">
        <v>8318</v>
      </c>
      <c r="V2035" t="s">
        <v>8348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f>(Table1[[#This Row],[deadline]]/86400)+25569+(-5/24)</f>
        <v>42131.081944444442</v>
      </c>
      <c r="K2036" s="11" t="str">
        <f>TEXT(Table1[[#This Row],[deadline date time serial]],"yyyy")</f>
        <v>2015</v>
      </c>
      <c r="L2036">
        <v>1426216033</v>
      </c>
      <c r="M2036" s="10">
        <f>(Table1[[#This Row],[launched_at]]/86400)+25569+(-5/24)</f>
        <v>42075.921678240738</v>
      </c>
      <c r="N2036" s="9" t="str">
        <f>TEXT(Table1[[#This Row],[launched_at date time serial]], "yyyy")</f>
        <v>2015</v>
      </c>
      <c r="O2036" t="b">
        <v>1</v>
      </c>
      <c r="P2036">
        <v>508</v>
      </c>
      <c r="Q2036" t="b">
        <v>1</v>
      </c>
      <c r="R2036" t="s">
        <v>8294</v>
      </c>
      <c r="S2036" s="5">
        <f>Table1[[#This Row],[pledged]]/Table1[[#This Row],[goal]]</f>
        <v>3.868199871794872</v>
      </c>
      <c r="T2036" s="6">
        <f>Table1[[#This Row],[pledged]]/Table1[[#This Row],[backers_count]]</f>
        <v>593.93620078740162</v>
      </c>
      <c r="U2036" t="s">
        <v>8318</v>
      </c>
      <c r="V2036" t="s">
        <v>8348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f>(Table1[[#This Row],[deadline]]/86400)+25569+(-5/24)</f>
        <v>42356.833333333336</v>
      </c>
      <c r="K2037" s="11" t="str">
        <f>TEXT(Table1[[#This Row],[deadline date time serial]],"yyyy")</f>
        <v>2015</v>
      </c>
      <c r="L2037">
        <v>1446562807</v>
      </c>
      <c r="M2037" s="10">
        <f>(Table1[[#This Row],[launched_at]]/86400)+25569+(-5/24)</f>
        <v>42311.41674768518</v>
      </c>
      <c r="N2037" s="9" t="str">
        <f>TEXT(Table1[[#This Row],[launched_at date time serial]], "yyyy")</f>
        <v>2015</v>
      </c>
      <c r="O2037" t="b">
        <v>1</v>
      </c>
      <c r="P2037">
        <v>644</v>
      </c>
      <c r="Q2037" t="b">
        <v>1</v>
      </c>
      <c r="R2037" t="s">
        <v>8294</v>
      </c>
      <c r="S2037" s="5">
        <f>Table1[[#This Row],[pledged]]/Table1[[#This Row],[goal]]</f>
        <v>2.1103642500000004</v>
      </c>
      <c r="T2037" s="6">
        <f>Table1[[#This Row],[pledged]]/Table1[[#This Row],[backers_count]]</f>
        <v>262.15704968944101</v>
      </c>
      <c r="U2037" t="s">
        <v>8318</v>
      </c>
      <c r="V2037" t="s">
        <v>8348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f>(Table1[[#This Row],[deadline]]/86400)+25569+(-5/24)</f>
        <v>41768.656469907401</v>
      </c>
      <c r="K2038" s="11" t="str">
        <f>TEXT(Table1[[#This Row],[deadline date time serial]],"yyyy")</f>
        <v>2014</v>
      </c>
      <c r="L2038">
        <v>1397076319</v>
      </c>
      <c r="M2038" s="10">
        <f>(Table1[[#This Row],[launched_at]]/86400)+25569+(-5/24)</f>
        <v>41738.656469907401</v>
      </c>
      <c r="N2038" s="9" t="str">
        <f>TEXT(Table1[[#This Row],[launched_at date time serial]], "yyyy")</f>
        <v>2014</v>
      </c>
      <c r="O2038" t="b">
        <v>1</v>
      </c>
      <c r="P2038">
        <v>848</v>
      </c>
      <c r="Q2038" t="b">
        <v>1</v>
      </c>
      <c r="R2038" t="s">
        <v>8294</v>
      </c>
      <c r="S2038" s="5">
        <f>Table1[[#This Row],[pledged]]/Table1[[#This Row],[goal]]</f>
        <v>1.3166833333333334</v>
      </c>
      <c r="T2038" s="6">
        <f>Table1[[#This Row],[pledged]]/Table1[[#This Row],[backers_count]]</f>
        <v>46.580778301886795</v>
      </c>
      <c r="U2038" t="s">
        <v>8318</v>
      </c>
      <c r="V2038" t="s">
        <v>8348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f>(Table1[[#This Row],[deadline]]/86400)+25569+(-5/24)</f>
        <v>41638.043437499997</v>
      </c>
      <c r="K2039" s="11" t="str">
        <f>TEXT(Table1[[#This Row],[deadline date time serial]],"yyyy")</f>
        <v>2013</v>
      </c>
      <c r="L2039">
        <v>1383195753</v>
      </c>
      <c r="M2039" s="10">
        <f>(Table1[[#This Row],[launched_at]]/86400)+25569+(-5/24)</f>
        <v>41578.001770833333</v>
      </c>
      <c r="N2039" s="9" t="str">
        <f>TEXT(Table1[[#This Row],[launched_at date time serial]], "yyyy")</f>
        <v>2013</v>
      </c>
      <c r="O2039" t="b">
        <v>1</v>
      </c>
      <c r="P2039">
        <v>429</v>
      </c>
      <c r="Q2039" t="b">
        <v>1</v>
      </c>
      <c r="R2039" t="s">
        <v>8294</v>
      </c>
      <c r="S2039" s="5">
        <f>Table1[[#This Row],[pledged]]/Table1[[#This Row],[goal]]</f>
        <v>3.0047639999999998</v>
      </c>
      <c r="T2039" s="6">
        <f>Table1[[#This Row],[pledged]]/Table1[[#This Row],[backers_count]]</f>
        <v>70.041118881118877</v>
      </c>
      <c r="U2039" t="s">
        <v>8318</v>
      </c>
      <c r="V2039" t="s">
        <v>8348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f>(Table1[[#This Row],[deadline]]/86400)+25569+(-5/24)</f>
        <v>41456.541666666664</v>
      </c>
      <c r="K2040" s="11" t="str">
        <f>TEXT(Table1[[#This Row],[deadline date time serial]],"yyyy")</f>
        <v>2013</v>
      </c>
      <c r="L2040">
        <v>1369895421</v>
      </c>
      <c r="M2040" s="10">
        <f>(Table1[[#This Row],[launched_at]]/86400)+25569+(-5/24)</f>
        <v>41424.062743055554</v>
      </c>
      <c r="N2040" s="9" t="str">
        <f>TEXT(Table1[[#This Row],[launched_at date time serial]], "yyyy")</f>
        <v>2013</v>
      </c>
      <c r="O2040" t="b">
        <v>1</v>
      </c>
      <c r="P2040">
        <v>204</v>
      </c>
      <c r="Q2040" t="b">
        <v>1</v>
      </c>
      <c r="R2040" t="s">
        <v>8294</v>
      </c>
      <c r="S2040" s="5">
        <f>Table1[[#This Row],[pledged]]/Table1[[#This Row],[goal]]</f>
        <v>4.2051249999999998</v>
      </c>
      <c r="T2040" s="6">
        <f>Table1[[#This Row],[pledged]]/Table1[[#This Row],[backers_count]]</f>
        <v>164.90686274509804</v>
      </c>
      <c r="U2040" t="s">
        <v>8318</v>
      </c>
      <c r="V2040" t="s">
        <v>8348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f>(Table1[[#This Row],[deadline]]/86400)+25569+(-5/24)</f>
        <v>42704.999305555553</v>
      </c>
      <c r="K2041" s="11" t="str">
        <f>TEXT(Table1[[#This Row],[deadline date time serial]],"yyyy")</f>
        <v>2016</v>
      </c>
      <c r="L2041">
        <v>1477996325</v>
      </c>
      <c r="M2041" s="10">
        <f>(Table1[[#This Row],[launched_at]]/86400)+25569+(-5/24)</f>
        <v>42675.23061342592</v>
      </c>
      <c r="N2041" s="9" t="str">
        <f>TEXT(Table1[[#This Row],[launched_at date time serial]], "yyyy")</f>
        <v>2016</v>
      </c>
      <c r="O2041" t="b">
        <v>1</v>
      </c>
      <c r="P2041">
        <v>379</v>
      </c>
      <c r="Q2041" t="b">
        <v>1</v>
      </c>
      <c r="R2041" t="s">
        <v>8294</v>
      </c>
      <c r="S2041" s="5">
        <f>Table1[[#This Row],[pledged]]/Table1[[#This Row],[goal]]</f>
        <v>1.362168</v>
      </c>
      <c r="T2041" s="6">
        <f>Table1[[#This Row],[pledged]]/Table1[[#This Row],[backers_count]]</f>
        <v>449.26385224274406</v>
      </c>
      <c r="U2041" t="s">
        <v>8318</v>
      </c>
      <c r="V2041" t="s">
        <v>8348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f>(Table1[[#This Row],[deadline]]/86400)+25569+(-5/24)</f>
        <v>41593.760451388887</v>
      </c>
      <c r="K2042" s="11" t="str">
        <f>TEXT(Table1[[#This Row],[deadline date time serial]],"yyyy")</f>
        <v>2013</v>
      </c>
      <c r="L2042">
        <v>1383257703</v>
      </c>
      <c r="M2042" s="10">
        <f>(Table1[[#This Row],[launched_at]]/86400)+25569+(-5/24)</f>
        <v>41578.718784722216</v>
      </c>
      <c r="N2042" s="9" t="str">
        <f>TEXT(Table1[[#This Row],[launched_at date time serial]], "yyyy")</f>
        <v>2013</v>
      </c>
      <c r="O2042" t="b">
        <v>1</v>
      </c>
      <c r="P2042">
        <v>271</v>
      </c>
      <c r="Q2042" t="b">
        <v>1</v>
      </c>
      <c r="R2042" t="s">
        <v>8294</v>
      </c>
      <c r="S2042" s="5">
        <f>Table1[[#This Row],[pledged]]/Table1[[#This Row],[goal]]</f>
        <v>2.4817133333333334</v>
      </c>
      <c r="T2042" s="6">
        <f>Table1[[#This Row],[pledged]]/Table1[[#This Row],[backers_count]]</f>
        <v>27.472841328413285</v>
      </c>
      <c r="U2042" t="s">
        <v>8318</v>
      </c>
      <c r="V2042" t="s">
        <v>8348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f>(Table1[[#This Row],[deadline]]/86400)+25569+(-5/24)</f>
        <v>42684.359108796292</v>
      </c>
      <c r="K2043" s="11" t="str">
        <f>TEXT(Table1[[#This Row],[deadline date time serial]],"yyyy")</f>
        <v>2016</v>
      </c>
      <c r="L2043">
        <v>1476189427</v>
      </c>
      <c r="M2043" s="10">
        <f>(Table1[[#This Row],[launched_at]]/86400)+25569+(-5/24)</f>
        <v>42654.317442129628</v>
      </c>
      <c r="N2043" s="9" t="str">
        <f>TEXT(Table1[[#This Row],[launched_at date time serial]], "yyyy")</f>
        <v>2016</v>
      </c>
      <c r="O2043" t="b">
        <v>0</v>
      </c>
      <c r="P2043">
        <v>120</v>
      </c>
      <c r="Q2043" t="b">
        <v>1</v>
      </c>
      <c r="R2043" t="s">
        <v>8294</v>
      </c>
      <c r="S2043" s="5">
        <f>Table1[[#This Row],[pledged]]/Table1[[#This Row],[goal]]</f>
        <v>1.8186315789473684</v>
      </c>
      <c r="T2043" s="6">
        <f>Table1[[#This Row],[pledged]]/Table1[[#This Row],[backers_count]]</f>
        <v>143.97499999999999</v>
      </c>
      <c r="U2043" t="s">
        <v>8318</v>
      </c>
      <c r="V2043" t="s">
        <v>8348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f>(Table1[[#This Row],[deadline]]/86400)+25569+(-5/24)</f>
        <v>42391.499699074069</v>
      </c>
      <c r="K2044" s="11" t="str">
        <f>TEXT(Table1[[#This Row],[deadline date time serial]],"yyyy")</f>
        <v>2016</v>
      </c>
      <c r="L2044">
        <v>1448297974</v>
      </c>
      <c r="M2044" s="10">
        <f>(Table1[[#This Row],[launched_at]]/86400)+25569+(-5/24)</f>
        <v>42331.499699074069</v>
      </c>
      <c r="N2044" s="9" t="str">
        <f>TEXT(Table1[[#This Row],[launched_at date time serial]], "yyyy")</f>
        <v>2015</v>
      </c>
      <c r="O2044" t="b">
        <v>0</v>
      </c>
      <c r="P2044">
        <v>140</v>
      </c>
      <c r="Q2044" t="b">
        <v>1</v>
      </c>
      <c r="R2044" t="s">
        <v>8294</v>
      </c>
      <c r="S2044" s="5">
        <f>Table1[[#This Row],[pledged]]/Table1[[#This Row],[goal]]</f>
        <v>1.2353000000000001</v>
      </c>
      <c r="T2044" s="6">
        <f>Table1[[#This Row],[pledged]]/Table1[[#This Row],[backers_count]]</f>
        <v>88.23571428571428</v>
      </c>
      <c r="U2044" t="s">
        <v>8318</v>
      </c>
      <c r="V2044" t="s">
        <v>8348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f>(Table1[[#This Row],[deadline]]/86400)+25569+(-5/24)</f>
        <v>42714.999305555553</v>
      </c>
      <c r="K2045" s="11" t="str">
        <f>TEXT(Table1[[#This Row],[deadline date time serial]],"yyyy")</f>
        <v>2016</v>
      </c>
      <c r="L2045">
        <v>1476764077</v>
      </c>
      <c r="M2045" s="10">
        <f>(Table1[[#This Row],[launched_at]]/86400)+25569+(-5/24)</f>
        <v>42660.968483796292</v>
      </c>
      <c r="N2045" s="9" t="str">
        <f>TEXT(Table1[[#This Row],[launched_at date time serial]], "yyyy")</f>
        <v>2016</v>
      </c>
      <c r="O2045" t="b">
        <v>0</v>
      </c>
      <c r="P2045">
        <v>193</v>
      </c>
      <c r="Q2045" t="b">
        <v>1</v>
      </c>
      <c r="R2045" t="s">
        <v>8294</v>
      </c>
      <c r="S2045" s="5">
        <f>Table1[[#This Row],[pledged]]/Table1[[#This Row],[goal]]</f>
        <v>5.0620938628158845</v>
      </c>
      <c r="T2045" s="6">
        <f>Table1[[#This Row],[pledged]]/Table1[[#This Row],[backers_count]]</f>
        <v>36.326424870466319</v>
      </c>
      <c r="U2045" t="s">
        <v>8318</v>
      </c>
      <c r="V2045" t="s">
        <v>8348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f>(Table1[[#This Row],[deadline]]/86400)+25569+(-5/24)</f>
        <v>42168.475856481477</v>
      </c>
      <c r="K2046" s="11" t="str">
        <f>TEXT(Table1[[#This Row],[deadline date time serial]],"yyyy")</f>
        <v>2015</v>
      </c>
      <c r="L2046">
        <v>1431620714</v>
      </c>
      <c r="M2046" s="10">
        <f>(Table1[[#This Row],[launched_at]]/86400)+25569+(-5/24)</f>
        <v>42138.475856481477</v>
      </c>
      <c r="N2046" s="9" t="str">
        <f>TEXT(Table1[[#This Row],[launched_at date time serial]], "yyyy")</f>
        <v>2015</v>
      </c>
      <c r="O2046" t="b">
        <v>0</v>
      </c>
      <c r="P2046">
        <v>180</v>
      </c>
      <c r="Q2046" t="b">
        <v>1</v>
      </c>
      <c r="R2046" t="s">
        <v>8294</v>
      </c>
      <c r="S2046" s="5">
        <f>Table1[[#This Row],[pledged]]/Table1[[#This Row],[goal]]</f>
        <v>1.0821333333333334</v>
      </c>
      <c r="T2046" s="6">
        <f>Table1[[#This Row],[pledged]]/Table1[[#This Row],[backers_count]]</f>
        <v>90.177777777777777</v>
      </c>
      <c r="U2046" t="s">
        <v>8318</v>
      </c>
      <c r="V2046" t="s">
        <v>8348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f>(Table1[[#This Row],[deadline]]/86400)+25569+(-5/24)</f>
        <v>41098.880173611113</v>
      </c>
      <c r="K2047" s="11" t="str">
        <f>TEXT(Table1[[#This Row],[deadline date time serial]],"yyyy")</f>
        <v>2012</v>
      </c>
      <c r="L2047">
        <v>1339207647</v>
      </c>
      <c r="M2047" s="10">
        <f>(Table1[[#This Row],[launched_at]]/86400)+25569+(-5/24)</f>
        <v>41068.880173611113</v>
      </c>
      <c r="N2047" s="9" t="str">
        <f>TEXT(Table1[[#This Row],[launched_at date time serial]], "yyyy")</f>
        <v>2012</v>
      </c>
      <c r="O2047" t="b">
        <v>0</v>
      </c>
      <c r="P2047">
        <v>263</v>
      </c>
      <c r="Q2047" t="b">
        <v>1</v>
      </c>
      <c r="R2047" t="s">
        <v>8294</v>
      </c>
      <c r="S2047" s="5">
        <f>Table1[[#This Row],[pledged]]/Table1[[#This Row],[goal]]</f>
        <v>8.1918387755102042</v>
      </c>
      <c r="T2047" s="6">
        <f>Table1[[#This Row],[pledged]]/Table1[[#This Row],[backers_count]]</f>
        <v>152.62361216730039</v>
      </c>
      <c r="U2047" t="s">
        <v>8318</v>
      </c>
      <c r="V2047" t="s">
        <v>8348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f>(Table1[[#This Row],[deadline]]/86400)+25569+(-5/24)</f>
        <v>41416.963472222218</v>
      </c>
      <c r="K2048" s="11" t="str">
        <f>TEXT(Table1[[#This Row],[deadline date time serial]],"yyyy")</f>
        <v>2013</v>
      </c>
      <c r="L2048">
        <v>1366690044</v>
      </c>
      <c r="M2048" s="10">
        <f>(Table1[[#This Row],[launched_at]]/86400)+25569+(-5/24)</f>
        <v>41386.963472222218</v>
      </c>
      <c r="N2048" s="9" t="str">
        <f>TEXT(Table1[[#This Row],[launched_at date time serial]], "yyyy")</f>
        <v>2013</v>
      </c>
      <c r="O2048" t="b">
        <v>0</v>
      </c>
      <c r="P2048">
        <v>217</v>
      </c>
      <c r="Q2048" t="b">
        <v>1</v>
      </c>
      <c r="R2048" t="s">
        <v>8294</v>
      </c>
      <c r="S2048" s="5">
        <f>Table1[[#This Row],[pledged]]/Table1[[#This Row],[goal]]</f>
        <v>1.2110000000000001</v>
      </c>
      <c r="T2048" s="6">
        <f>Table1[[#This Row],[pledged]]/Table1[[#This Row],[backers_count]]</f>
        <v>55.806451612903224</v>
      </c>
      <c r="U2048" t="s">
        <v>8318</v>
      </c>
      <c r="V2048" t="s">
        <v>8348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f>(Table1[[#This Row],[deadline]]/86400)+25569+(-5/24)</f>
        <v>42110.791666666664</v>
      </c>
      <c r="K2049" s="11" t="str">
        <f>TEXT(Table1[[#This Row],[deadline date time serial]],"yyyy")</f>
        <v>2015</v>
      </c>
      <c r="L2049">
        <v>1426714870</v>
      </c>
      <c r="M2049" s="10">
        <f>(Table1[[#This Row],[launched_at]]/86400)+25569+(-5/24)</f>
        <v>42081.695254629631</v>
      </c>
      <c r="N2049" s="9" t="str">
        <f>TEXT(Table1[[#This Row],[launched_at date time serial]], "yyyy")</f>
        <v>2015</v>
      </c>
      <c r="O2049" t="b">
        <v>0</v>
      </c>
      <c r="P2049">
        <v>443</v>
      </c>
      <c r="Q2049" t="b">
        <v>1</v>
      </c>
      <c r="R2049" t="s">
        <v>8294</v>
      </c>
      <c r="S2049" s="5">
        <f>Table1[[#This Row],[pledged]]/Table1[[#This Row],[goal]]</f>
        <v>1.0299897959183673</v>
      </c>
      <c r="T2049" s="6">
        <f>Table1[[#This Row],[pledged]]/Table1[[#This Row],[backers_count]]</f>
        <v>227.85327313769753</v>
      </c>
      <c r="U2049" t="s">
        <v>8318</v>
      </c>
      <c r="V2049" t="s">
        <v>8348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f>(Table1[[#This Row],[deadline]]/86400)+25569+(-5/24)</f>
        <v>41417.443182870367</v>
      </c>
      <c r="K2050" s="11" t="str">
        <f>TEXT(Table1[[#This Row],[deadline date time serial]],"yyyy")</f>
        <v>2013</v>
      </c>
      <c r="L2050">
        <v>1366731491</v>
      </c>
      <c r="M2050" s="10">
        <f>(Table1[[#This Row],[launched_at]]/86400)+25569+(-5/24)</f>
        <v>41387.443182870367</v>
      </c>
      <c r="N2050" s="9" t="str">
        <f>TEXT(Table1[[#This Row],[launched_at date time serial]], "yyyy")</f>
        <v>2013</v>
      </c>
      <c r="O2050" t="b">
        <v>0</v>
      </c>
      <c r="P2050">
        <v>1373</v>
      </c>
      <c r="Q2050" t="b">
        <v>1</v>
      </c>
      <c r="R2050" t="s">
        <v>8294</v>
      </c>
      <c r="S2050" s="5">
        <f>Table1[[#This Row],[pledged]]/Table1[[#This Row],[goal]]</f>
        <v>1.4833229411764706</v>
      </c>
      <c r="T2050" s="6">
        <f>Table1[[#This Row],[pledged]]/Table1[[#This Row],[backers_count]]</f>
        <v>91.82989803350327</v>
      </c>
      <c r="U2050" t="s">
        <v>8318</v>
      </c>
      <c r="V2050" t="s">
        <v>8348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f>(Table1[[#This Row],[deadline]]/86400)+25569+(-5/24)</f>
        <v>41610.749305555553</v>
      </c>
      <c r="K2051" s="11" t="str">
        <f>TEXT(Table1[[#This Row],[deadline date time serial]],"yyyy")</f>
        <v>2013</v>
      </c>
      <c r="L2051">
        <v>1382963963</v>
      </c>
      <c r="M2051" s="10">
        <f>(Table1[[#This Row],[launched_at]]/86400)+25569+(-5/24)</f>
        <v>41575.319016203699</v>
      </c>
      <c r="N2051" s="9" t="str">
        <f>TEXT(Table1[[#This Row],[launched_at date time serial]], "yyyy")</f>
        <v>2013</v>
      </c>
      <c r="O2051" t="b">
        <v>0</v>
      </c>
      <c r="P2051">
        <v>742</v>
      </c>
      <c r="Q2051" t="b">
        <v>1</v>
      </c>
      <c r="R2051" t="s">
        <v>8294</v>
      </c>
      <c r="S2051" s="5">
        <f>Table1[[#This Row],[pledged]]/Table1[[#This Row],[goal]]</f>
        <v>1.2019070000000001</v>
      </c>
      <c r="T2051" s="6">
        <f>Table1[[#This Row],[pledged]]/Table1[[#This Row],[backers_count]]</f>
        <v>80.991037735849048</v>
      </c>
      <c r="U2051" t="s">
        <v>8318</v>
      </c>
      <c r="V2051" t="s">
        <v>8348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f>(Table1[[#This Row],[deadline]]/86400)+25569+(-5/24)</f>
        <v>42154.863171296289</v>
      </c>
      <c r="K2052" s="11" t="str">
        <f>TEXT(Table1[[#This Row],[deadline date time serial]],"yyyy")</f>
        <v>2015</v>
      </c>
      <c r="L2052">
        <v>1429580578</v>
      </c>
      <c r="M2052" s="10">
        <f>(Table1[[#This Row],[launched_at]]/86400)+25569+(-5/24)</f>
        <v>42114.863171296289</v>
      </c>
      <c r="N2052" s="9" t="str">
        <f>TEXT(Table1[[#This Row],[launched_at date time serial]], "yyyy")</f>
        <v>2015</v>
      </c>
      <c r="O2052" t="b">
        <v>0</v>
      </c>
      <c r="P2052">
        <v>170</v>
      </c>
      <c r="Q2052" t="b">
        <v>1</v>
      </c>
      <c r="R2052" t="s">
        <v>8294</v>
      </c>
      <c r="S2052" s="5">
        <f>Table1[[#This Row],[pledged]]/Table1[[#This Row],[goal]]</f>
        <v>4.7327000000000004</v>
      </c>
      <c r="T2052" s="6">
        <f>Table1[[#This Row],[pledged]]/Table1[[#This Row],[backers_count]]</f>
        <v>278.39411764705881</v>
      </c>
      <c r="U2052" t="s">
        <v>8318</v>
      </c>
      <c r="V2052" t="s">
        <v>8348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f>(Table1[[#This Row],[deadline]]/86400)+25569+(-5/24)</f>
        <v>41633.814085648148</v>
      </c>
      <c r="K2053" s="11" t="str">
        <f>TEXT(Table1[[#This Row],[deadline date time serial]],"yyyy")</f>
        <v>2013</v>
      </c>
      <c r="L2053">
        <v>1385425937</v>
      </c>
      <c r="M2053" s="10">
        <f>(Table1[[#This Row],[launched_at]]/86400)+25569+(-5/24)</f>
        <v>41603.814085648148</v>
      </c>
      <c r="N2053" s="9" t="str">
        <f>TEXT(Table1[[#This Row],[launched_at date time serial]], "yyyy")</f>
        <v>2013</v>
      </c>
      <c r="O2053" t="b">
        <v>0</v>
      </c>
      <c r="P2053">
        <v>242</v>
      </c>
      <c r="Q2053" t="b">
        <v>1</v>
      </c>
      <c r="R2053" t="s">
        <v>8294</v>
      </c>
      <c r="S2053" s="5">
        <f>Table1[[#This Row],[pledged]]/Table1[[#This Row],[goal]]</f>
        <v>1.303625</v>
      </c>
      <c r="T2053" s="6">
        <f>Table1[[#This Row],[pledged]]/Table1[[#This Row],[backers_count]]</f>
        <v>43.095041322314053</v>
      </c>
      <c r="U2053" t="s">
        <v>8318</v>
      </c>
      <c r="V2053" t="s">
        <v>8348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f>(Table1[[#This Row],[deadline]]/86400)+25569+(-5/24)</f>
        <v>42419.875613425924</v>
      </c>
      <c r="K2054" s="11" t="str">
        <f>TEXT(Table1[[#This Row],[deadline date time serial]],"yyyy")</f>
        <v>2016</v>
      </c>
      <c r="L2054">
        <v>1452045653</v>
      </c>
      <c r="M2054" s="10">
        <f>(Table1[[#This Row],[launched_at]]/86400)+25569+(-5/24)</f>
        <v>42374.875613425924</v>
      </c>
      <c r="N2054" s="9" t="str">
        <f>TEXT(Table1[[#This Row],[launched_at date time serial]], "yyyy")</f>
        <v>2016</v>
      </c>
      <c r="O2054" t="b">
        <v>0</v>
      </c>
      <c r="P2054">
        <v>541</v>
      </c>
      <c r="Q2054" t="b">
        <v>1</v>
      </c>
      <c r="R2054" t="s">
        <v>8294</v>
      </c>
      <c r="S2054" s="5">
        <f>Table1[[#This Row],[pledged]]/Table1[[#This Row],[goal]]</f>
        <v>3.5304799999999998</v>
      </c>
      <c r="T2054" s="6">
        <f>Table1[[#This Row],[pledged]]/Table1[[#This Row],[backers_count]]</f>
        <v>326.29205175600737</v>
      </c>
      <c r="U2054" t="s">
        <v>8318</v>
      </c>
      <c r="V2054" t="s">
        <v>8348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f>(Table1[[#This Row],[deadline]]/86400)+25569+(-5/24)</f>
        <v>42333.450821759259</v>
      </c>
      <c r="K2055" s="11" t="str">
        <f>TEXT(Table1[[#This Row],[deadline date time serial]],"yyyy")</f>
        <v>2015</v>
      </c>
      <c r="L2055">
        <v>1445870951</v>
      </c>
      <c r="M2055" s="10">
        <f>(Table1[[#This Row],[launched_at]]/86400)+25569+(-5/24)</f>
        <v>42303.409155092588</v>
      </c>
      <c r="N2055" s="9" t="str">
        <f>TEXT(Table1[[#This Row],[launched_at date time serial]], "yyyy")</f>
        <v>2015</v>
      </c>
      <c r="O2055" t="b">
        <v>0</v>
      </c>
      <c r="P2055">
        <v>121</v>
      </c>
      <c r="Q2055" t="b">
        <v>1</v>
      </c>
      <c r="R2055" t="s">
        <v>8294</v>
      </c>
      <c r="S2055" s="5">
        <f>Table1[[#This Row],[pledged]]/Table1[[#This Row],[goal]]</f>
        <v>1.0102</v>
      </c>
      <c r="T2055" s="6">
        <f>Table1[[#This Row],[pledged]]/Table1[[#This Row],[backers_count]]</f>
        <v>41.743801652892564</v>
      </c>
      <c r="U2055" t="s">
        <v>8318</v>
      </c>
      <c r="V2055" t="s">
        <v>8348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f>(Table1[[#This Row],[deadline]]/86400)+25569+(-5/24)</f>
        <v>41761.312615740739</v>
      </c>
      <c r="K2056" s="11" t="str">
        <f>TEXT(Table1[[#This Row],[deadline date time serial]],"yyyy")</f>
        <v>2014</v>
      </c>
      <c r="L2056">
        <v>1396441810</v>
      </c>
      <c r="M2056" s="10">
        <f>(Table1[[#This Row],[launched_at]]/86400)+25569+(-5/24)</f>
        <v>41731.312615740739</v>
      </c>
      <c r="N2056" s="9" t="str">
        <f>TEXT(Table1[[#This Row],[launched_at date time serial]], "yyyy")</f>
        <v>2014</v>
      </c>
      <c r="O2056" t="b">
        <v>0</v>
      </c>
      <c r="P2056">
        <v>621</v>
      </c>
      <c r="Q2056" t="b">
        <v>1</v>
      </c>
      <c r="R2056" t="s">
        <v>8294</v>
      </c>
      <c r="S2056" s="5">
        <f>Table1[[#This Row],[pledged]]/Table1[[#This Row],[goal]]</f>
        <v>1.1359142857142857</v>
      </c>
      <c r="T2056" s="6">
        <f>Table1[[#This Row],[pledged]]/Table1[[#This Row],[backers_count]]</f>
        <v>64.020933977455712</v>
      </c>
      <c r="U2056" t="s">
        <v>8318</v>
      </c>
      <c r="V2056" t="s">
        <v>8348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f>(Table1[[#This Row],[deadline]]/86400)+25569+(-5/24)</f>
        <v>41975.958333333336</v>
      </c>
      <c r="K2057" s="11" t="str">
        <f>TEXT(Table1[[#This Row],[deadline date time serial]],"yyyy")</f>
        <v>2014</v>
      </c>
      <c r="L2057">
        <v>1415031043</v>
      </c>
      <c r="M2057" s="10">
        <f>(Table1[[#This Row],[launched_at]]/86400)+25569+(-5/24)</f>
        <v>41946.465775462959</v>
      </c>
      <c r="N2057" s="9" t="str">
        <f>TEXT(Table1[[#This Row],[launched_at date time serial]], "yyyy")</f>
        <v>2014</v>
      </c>
      <c r="O2057" t="b">
        <v>0</v>
      </c>
      <c r="P2057">
        <v>101</v>
      </c>
      <c r="Q2057" t="b">
        <v>1</v>
      </c>
      <c r="R2057" t="s">
        <v>8294</v>
      </c>
      <c r="S2057" s="5">
        <f>Table1[[#This Row],[pledged]]/Table1[[#This Row],[goal]]</f>
        <v>1.6741666666666666</v>
      </c>
      <c r="T2057" s="6">
        <f>Table1[[#This Row],[pledged]]/Table1[[#This Row],[backers_count]]</f>
        <v>99.455445544554451</v>
      </c>
      <c r="U2057" t="s">
        <v>8318</v>
      </c>
      <c r="V2057" t="s">
        <v>8348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f>(Table1[[#This Row],[deadline]]/86400)+25569+(-5/24)</f>
        <v>41381.552569444444</v>
      </c>
      <c r="K2058" s="11" t="str">
        <f>TEXT(Table1[[#This Row],[deadline date time serial]],"yyyy")</f>
        <v>2013</v>
      </c>
      <c r="L2058">
        <v>1363630542</v>
      </c>
      <c r="M2058" s="10">
        <f>(Table1[[#This Row],[launched_at]]/86400)+25569+(-5/24)</f>
        <v>41351.552569444444</v>
      </c>
      <c r="N2058" s="9" t="str">
        <f>TEXT(Table1[[#This Row],[launched_at date time serial]], "yyyy")</f>
        <v>2013</v>
      </c>
      <c r="O2058" t="b">
        <v>0</v>
      </c>
      <c r="P2058">
        <v>554</v>
      </c>
      <c r="Q2058" t="b">
        <v>1</v>
      </c>
      <c r="R2058" t="s">
        <v>8294</v>
      </c>
      <c r="S2058" s="5">
        <f>Table1[[#This Row],[pledged]]/Table1[[#This Row],[goal]]</f>
        <v>1.5345200000000001</v>
      </c>
      <c r="T2058" s="6">
        <f>Table1[[#This Row],[pledged]]/Table1[[#This Row],[backers_count]]</f>
        <v>138.49458483754512</v>
      </c>
      <c r="U2058" t="s">
        <v>8318</v>
      </c>
      <c r="V2058" t="s">
        <v>8348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f>(Table1[[#This Row],[deadline]]/86400)+25569+(-5/24)</f>
        <v>42426.286249999997</v>
      </c>
      <c r="K2059" s="11" t="str">
        <f>TEXT(Table1[[#This Row],[deadline date time serial]],"yyyy")</f>
        <v>2016</v>
      </c>
      <c r="L2059">
        <v>1453895532</v>
      </c>
      <c r="M2059" s="10">
        <f>(Table1[[#This Row],[launched_at]]/86400)+25569+(-5/24)</f>
        <v>42396.286249999997</v>
      </c>
      <c r="N2059" s="9" t="str">
        <f>TEXT(Table1[[#This Row],[launched_at date time serial]], "yyyy")</f>
        <v>2016</v>
      </c>
      <c r="O2059" t="b">
        <v>0</v>
      </c>
      <c r="P2059">
        <v>666</v>
      </c>
      <c r="Q2059" t="b">
        <v>1</v>
      </c>
      <c r="R2059" t="s">
        <v>8294</v>
      </c>
      <c r="S2059" s="5">
        <f>Table1[[#This Row],[pledged]]/Table1[[#This Row],[goal]]</f>
        <v>2.022322</v>
      </c>
      <c r="T2059" s="6">
        <f>Table1[[#This Row],[pledged]]/Table1[[#This Row],[backers_count]]</f>
        <v>45.547792792792798</v>
      </c>
      <c r="U2059" t="s">
        <v>8318</v>
      </c>
      <c r="V2059" t="s">
        <v>8348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f>(Table1[[#This Row],[deadline]]/86400)+25569+(-5/24)</f>
        <v>42065.624999999993</v>
      </c>
      <c r="K2060" s="11" t="str">
        <f>TEXT(Table1[[#This Row],[deadline date time serial]],"yyyy")</f>
        <v>2015</v>
      </c>
      <c r="L2060">
        <v>1421916830</v>
      </c>
      <c r="M2060" s="10">
        <f>(Table1[[#This Row],[launched_at]]/86400)+25569+(-5/24)</f>
        <v>42026.16238425926</v>
      </c>
      <c r="N2060" s="9" t="str">
        <f>TEXT(Table1[[#This Row],[launched_at date time serial]], "yyyy")</f>
        <v>2015</v>
      </c>
      <c r="O2060" t="b">
        <v>0</v>
      </c>
      <c r="P2060">
        <v>410</v>
      </c>
      <c r="Q2060" t="b">
        <v>1</v>
      </c>
      <c r="R2060" t="s">
        <v>8294</v>
      </c>
      <c r="S2060" s="5">
        <f>Table1[[#This Row],[pledged]]/Table1[[#This Row],[goal]]</f>
        <v>1.6828125</v>
      </c>
      <c r="T2060" s="6">
        <f>Table1[[#This Row],[pledged]]/Table1[[#This Row],[backers_count]]</f>
        <v>10.507317073170732</v>
      </c>
      <c r="U2060" t="s">
        <v>8318</v>
      </c>
      <c r="V2060" t="s">
        <v>8348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f>(Table1[[#This Row],[deadline]]/86400)+25569+(-5/24)</f>
        <v>42400.707638888889</v>
      </c>
      <c r="K2061" s="11" t="str">
        <f>TEXT(Table1[[#This Row],[deadline date time serial]],"yyyy")</f>
        <v>2016</v>
      </c>
      <c r="L2061">
        <v>1450880854</v>
      </c>
      <c r="M2061" s="10">
        <f>(Table1[[#This Row],[launched_at]]/86400)+25569+(-5/24)</f>
        <v>42361.394143518519</v>
      </c>
      <c r="N2061" s="9" t="str">
        <f>TEXT(Table1[[#This Row],[launched_at date time serial]], "yyyy")</f>
        <v>2015</v>
      </c>
      <c r="O2061" t="b">
        <v>0</v>
      </c>
      <c r="P2061">
        <v>375</v>
      </c>
      <c r="Q2061" t="b">
        <v>1</v>
      </c>
      <c r="R2061" t="s">
        <v>8294</v>
      </c>
      <c r="S2061" s="5">
        <f>Table1[[#This Row],[pledged]]/Table1[[#This Row],[goal]]</f>
        <v>1.4345666666666668</v>
      </c>
      <c r="T2061" s="6">
        <f>Table1[[#This Row],[pledged]]/Table1[[#This Row],[backers_count]]</f>
        <v>114.76533333333333</v>
      </c>
      <c r="U2061" t="s">
        <v>8318</v>
      </c>
      <c r="V2061" t="s">
        <v>8348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f>(Table1[[#This Row],[deadline]]/86400)+25569+(-5/24)</f>
        <v>41843.434606481482</v>
      </c>
      <c r="K2062" s="11" t="str">
        <f>TEXT(Table1[[#This Row],[deadline date time serial]],"yyyy")</f>
        <v>2014</v>
      </c>
      <c r="L2062">
        <v>1400945150</v>
      </c>
      <c r="M2062" s="10">
        <f>(Table1[[#This Row],[launched_at]]/86400)+25569+(-5/24)</f>
        <v>41783.434606481482</v>
      </c>
      <c r="N2062" s="9" t="str">
        <f>TEXT(Table1[[#This Row],[launched_at date time serial]], "yyyy")</f>
        <v>2014</v>
      </c>
      <c r="O2062" t="b">
        <v>0</v>
      </c>
      <c r="P2062">
        <v>1364</v>
      </c>
      <c r="Q2062" t="b">
        <v>1</v>
      </c>
      <c r="R2062" t="s">
        <v>8294</v>
      </c>
      <c r="S2062" s="5">
        <f>Table1[[#This Row],[pledged]]/Table1[[#This Row],[goal]]</f>
        <v>1.964</v>
      </c>
      <c r="T2062" s="6">
        <f>Table1[[#This Row],[pledged]]/Table1[[#This Row],[backers_count]]</f>
        <v>35.997067448680355</v>
      </c>
      <c r="U2062" t="s">
        <v>8318</v>
      </c>
      <c r="V2062" t="s">
        <v>8348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f>(Table1[[#This Row],[deadline]]/86400)+25569+(-5/24)</f>
        <v>42735.556180555555</v>
      </c>
      <c r="K2063" s="11" t="str">
        <f>TEXT(Table1[[#This Row],[deadline date time serial]],"yyyy")</f>
        <v>2016</v>
      </c>
      <c r="L2063">
        <v>1480616454</v>
      </c>
      <c r="M2063" s="10">
        <f>(Table1[[#This Row],[launched_at]]/86400)+25569+(-5/24)</f>
        <v>42705.556180555555</v>
      </c>
      <c r="N2063" s="9" t="str">
        <f>TEXT(Table1[[#This Row],[launched_at date time serial]], "yyyy")</f>
        <v>2016</v>
      </c>
      <c r="O2063" t="b">
        <v>0</v>
      </c>
      <c r="P2063">
        <v>35</v>
      </c>
      <c r="Q2063" t="b">
        <v>1</v>
      </c>
      <c r="R2063" t="s">
        <v>8294</v>
      </c>
      <c r="S2063" s="5">
        <f>Table1[[#This Row],[pledged]]/Table1[[#This Row],[goal]]</f>
        <v>1.0791999999999999</v>
      </c>
      <c r="T2063" s="6">
        <f>Table1[[#This Row],[pledged]]/Table1[[#This Row],[backers_count]]</f>
        <v>154.17142857142858</v>
      </c>
      <c r="U2063" t="s">
        <v>8318</v>
      </c>
      <c r="V2063" t="s">
        <v>8348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f>(Table1[[#This Row],[deadline]]/86400)+25569+(-5/24)</f>
        <v>42453.1330787037</v>
      </c>
      <c r="K2064" s="11" t="str">
        <f>TEXT(Table1[[#This Row],[deadline date time serial]],"yyyy")</f>
        <v>2016</v>
      </c>
      <c r="L2064">
        <v>1456218698</v>
      </c>
      <c r="M2064" s="10">
        <f>(Table1[[#This Row],[launched_at]]/86400)+25569+(-5/24)</f>
        <v>42423.174745370365</v>
      </c>
      <c r="N2064" s="9" t="str">
        <f>TEXT(Table1[[#This Row],[launched_at date time serial]], "yyyy")</f>
        <v>2016</v>
      </c>
      <c r="O2064" t="b">
        <v>0</v>
      </c>
      <c r="P2064">
        <v>203</v>
      </c>
      <c r="Q2064" t="b">
        <v>1</v>
      </c>
      <c r="R2064" t="s">
        <v>8294</v>
      </c>
      <c r="S2064" s="5">
        <f>Table1[[#This Row],[pledged]]/Table1[[#This Row],[goal]]</f>
        <v>1.14977</v>
      </c>
      <c r="T2064" s="6">
        <f>Table1[[#This Row],[pledged]]/Table1[[#This Row],[backers_count]]</f>
        <v>566.38916256157631</v>
      </c>
      <c r="U2064" t="s">
        <v>8318</v>
      </c>
      <c r="V2064" t="s">
        <v>8348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f>(Table1[[#This Row],[deadline]]/86400)+25569+(-5/24)</f>
        <v>42505.524317129624</v>
      </c>
      <c r="K2065" s="11" t="str">
        <f>TEXT(Table1[[#This Row],[deadline date time serial]],"yyyy")</f>
        <v>2016</v>
      </c>
      <c r="L2065">
        <v>1460482501</v>
      </c>
      <c r="M2065" s="10">
        <f>(Table1[[#This Row],[launched_at]]/86400)+25569+(-5/24)</f>
        <v>42472.524317129624</v>
      </c>
      <c r="N2065" s="9" t="str">
        <f>TEXT(Table1[[#This Row],[launched_at date time serial]], "yyyy")</f>
        <v>2016</v>
      </c>
      <c r="O2065" t="b">
        <v>0</v>
      </c>
      <c r="P2065">
        <v>49</v>
      </c>
      <c r="Q2065" t="b">
        <v>1</v>
      </c>
      <c r="R2065" t="s">
        <v>8294</v>
      </c>
      <c r="S2065" s="5">
        <f>Table1[[#This Row],[pledged]]/Table1[[#This Row],[goal]]</f>
        <v>1.4804999999999999</v>
      </c>
      <c r="T2065" s="6">
        <f>Table1[[#This Row],[pledged]]/Table1[[#This Row],[backers_count]]</f>
        <v>120.85714285714286</v>
      </c>
      <c r="U2065" t="s">
        <v>8318</v>
      </c>
      <c r="V2065" t="s">
        <v>8348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f>(Table1[[#This Row],[deadline]]/86400)+25569+(-5/24)</f>
        <v>41425.291666666664</v>
      </c>
      <c r="K2066" s="11" t="str">
        <f>TEXT(Table1[[#This Row],[deadline date time serial]],"yyyy")</f>
        <v>2013</v>
      </c>
      <c r="L2066">
        <v>1366879523</v>
      </c>
      <c r="M2066" s="10">
        <f>(Table1[[#This Row],[launched_at]]/86400)+25569+(-5/24)</f>
        <v>41389.1565162037</v>
      </c>
      <c r="N2066" s="9" t="str">
        <f>TEXT(Table1[[#This Row],[launched_at date time serial]], "yyyy")</f>
        <v>2013</v>
      </c>
      <c r="O2066" t="b">
        <v>0</v>
      </c>
      <c r="P2066">
        <v>5812</v>
      </c>
      <c r="Q2066" t="b">
        <v>1</v>
      </c>
      <c r="R2066" t="s">
        <v>8294</v>
      </c>
      <c r="S2066" s="5">
        <f>Table1[[#This Row],[pledged]]/Table1[[#This Row],[goal]]</f>
        <v>1.9116676082790633</v>
      </c>
      <c r="T2066" s="6">
        <f>Table1[[#This Row],[pledged]]/Table1[[#This Row],[backers_count]]</f>
        <v>86.163845492085343</v>
      </c>
      <c r="U2066" t="s">
        <v>8318</v>
      </c>
      <c r="V2066" t="s">
        <v>8348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f>(Table1[[#This Row],[deadline]]/86400)+25569+(-5/24)</f>
        <v>41633.125335648147</v>
      </c>
      <c r="K2067" s="11" t="str">
        <f>TEXT(Table1[[#This Row],[deadline date time serial]],"yyyy")</f>
        <v>2013</v>
      </c>
      <c r="L2067">
        <v>1385366429</v>
      </c>
      <c r="M2067" s="10">
        <f>(Table1[[#This Row],[launched_at]]/86400)+25569+(-5/24)</f>
        <v>41603.125335648147</v>
      </c>
      <c r="N2067" s="9" t="str">
        <f>TEXT(Table1[[#This Row],[launched_at date time serial]], "yyyy")</f>
        <v>2013</v>
      </c>
      <c r="O2067" t="b">
        <v>0</v>
      </c>
      <c r="P2067">
        <v>1556</v>
      </c>
      <c r="Q2067" t="b">
        <v>1</v>
      </c>
      <c r="R2067" t="s">
        <v>8294</v>
      </c>
      <c r="S2067" s="5">
        <f>Table1[[#This Row],[pledged]]/Table1[[#This Row],[goal]]</f>
        <v>1.99215125</v>
      </c>
      <c r="T2067" s="6">
        <f>Table1[[#This Row],[pledged]]/Table1[[#This Row],[backers_count]]</f>
        <v>51.212114395886893</v>
      </c>
      <c r="U2067" t="s">
        <v>8318</v>
      </c>
      <c r="V2067" t="s">
        <v>8348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f>(Table1[[#This Row],[deadline]]/86400)+25569+(-5/24)</f>
        <v>41874.563460648147</v>
      </c>
      <c r="K2068" s="11" t="str">
        <f>TEXT(Table1[[#This Row],[deadline date time serial]],"yyyy")</f>
        <v>2014</v>
      </c>
      <c r="L2068">
        <v>1406226683</v>
      </c>
      <c r="M2068" s="10">
        <f>(Table1[[#This Row],[launched_at]]/86400)+25569+(-5/24)</f>
        <v>41844.563460648147</v>
      </c>
      <c r="N2068" s="9" t="str">
        <f>TEXT(Table1[[#This Row],[launched_at date time serial]], "yyyy")</f>
        <v>2014</v>
      </c>
      <c r="O2068" t="b">
        <v>0</v>
      </c>
      <c r="P2068">
        <v>65</v>
      </c>
      <c r="Q2068" t="b">
        <v>1</v>
      </c>
      <c r="R2068" t="s">
        <v>8294</v>
      </c>
      <c r="S2068" s="5">
        <f>Table1[[#This Row],[pledged]]/Table1[[#This Row],[goal]]</f>
        <v>2.1859999999999999</v>
      </c>
      <c r="T2068" s="6">
        <f>Table1[[#This Row],[pledged]]/Table1[[#This Row],[backers_count]]</f>
        <v>67.261538461538464</v>
      </c>
      <c r="U2068" t="s">
        <v>8318</v>
      </c>
      <c r="V2068" t="s">
        <v>8348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f>(Table1[[#This Row],[deadline]]/86400)+25569+(-5/24)</f>
        <v>42148.645555555551</v>
      </c>
      <c r="K2069" s="11" t="str">
        <f>TEXT(Table1[[#This Row],[deadline date time serial]],"yyyy")</f>
        <v>2015</v>
      </c>
      <c r="L2069">
        <v>1429648176</v>
      </c>
      <c r="M2069" s="10">
        <f>(Table1[[#This Row],[launched_at]]/86400)+25569+(-5/24)</f>
        <v>42115.645555555551</v>
      </c>
      <c r="N2069" s="9" t="str">
        <f>TEXT(Table1[[#This Row],[launched_at date time serial]], "yyyy")</f>
        <v>2015</v>
      </c>
      <c r="O2069" t="b">
        <v>0</v>
      </c>
      <c r="P2069">
        <v>10</v>
      </c>
      <c r="Q2069" t="b">
        <v>1</v>
      </c>
      <c r="R2069" t="s">
        <v>8294</v>
      </c>
      <c r="S2069" s="5">
        <f>Table1[[#This Row],[pledged]]/Table1[[#This Row],[goal]]</f>
        <v>1.2686868686868686</v>
      </c>
      <c r="T2069" s="6">
        <f>Table1[[#This Row],[pledged]]/Table1[[#This Row],[backers_count]]</f>
        <v>62.8</v>
      </c>
      <c r="U2069" t="s">
        <v>8318</v>
      </c>
      <c r="V2069" t="s">
        <v>8348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f>(Table1[[#This Row],[deadline]]/86400)+25569+(-5/24)</f>
        <v>42663.633275462962</v>
      </c>
      <c r="K2070" s="11" t="str">
        <f>TEXT(Table1[[#This Row],[deadline date time serial]],"yyyy")</f>
        <v>2016</v>
      </c>
      <c r="L2070">
        <v>1474402315</v>
      </c>
      <c r="M2070" s="10">
        <f>(Table1[[#This Row],[launched_at]]/86400)+25569+(-5/24)</f>
        <v>42633.633275462962</v>
      </c>
      <c r="N2070" s="9" t="str">
        <f>TEXT(Table1[[#This Row],[launched_at date time serial]], "yyyy")</f>
        <v>2016</v>
      </c>
      <c r="O2070" t="b">
        <v>0</v>
      </c>
      <c r="P2070">
        <v>76</v>
      </c>
      <c r="Q2070" t="b">
        <v>1</v>
      </c>
      <c r="R2070" t="s">
        <v>8294</v>
      </c>
      <c r="S2070" s="5">
        <f>Table1[[#This Row],[pledged]]/Table1[[#This Row],[goal]]</f>
        <v>1.0522388</v>
      </c>
      <c r="T2070" s="6">
        <f>Table1[[#This Row],[pledged]]/Table1[[#This Row],[backers_count]]</f>
        <v>346.13118421052633</v>
      </c>
      <c r="U2070" t="s">
        <v>8318</v>
      </c>
      <c r="V2070" t="s">
        <v>8348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f>(Table1[[#This Row],[deadline]]/86400)+25569+(-5/24)</f>
        <v>42371.763784722221</v>
      </c>
      <c r="K2071" s="11" t="str">
        <f>TEXT(Table1[[#This Row],[deadline date time serial]],"yyyy")</f>
        <v>2016</v>
      </c>
      <c r="L2071">
        <v>1449098391</v>
      </c>
      <c r="M2071" s="10">
        <f>(Table1[[#This Row],[launched_at]]/86400)+25569+(-5/24)</f>
        <v>42340.763784722221</v>
      </c>
      <c r="N2071" s="9" t="str">
        <f>TEXT(Table1[[#This Row],[launched_at date time serial]], "yyyy")</f>
        <v>2015</v>
      </c>
      <c r="O2071" t="b">
        <v>0</v>
      </c>
      <c r="P2071">
        <v>263</v>
      </c>
      <c r="Q2071" t="b">
        <v>1</v>
      </c>
      <c r="R2071" t="s">
        <v>8294</v>
      </c>
      <c r="S2071" s="5">
        <f>Table1[[#This Row],[pledged]]/Table1[[#This Row],[goal]]</f>
        <v>1.2840666000000001</v>
      </c>
      <c r="T2071" s="6">
        <f>Table1[[#This Row],[pledged]]/Table1[[#This Row],[backers_count]]</f>
        <v>244.11912547528519</v>
      </c>
      <c r="U2071" t="s">
        <v>8318</v>
      </c>
      <c r="V2071" t="s">
        <v>8348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f>(Table1[[#This Row],[deadline]]/86400)+25569+(-5/24)</f>
        <v>42549.448182870365</v>
      </c>
      <c r="K2072" s="11" t="str">
        <f>TEXT(Table1[[#This Row],[deadline date time serial]],"yyyy")</f>
        <v>2016</v>
      </c>
      <c r="L2072">
        <v>1464536723</v>
      </c>
      <c r="M2072" s="10">
        <f>(Table1[[#This Row],[launched_at]]/86400)+25569+(-5/24)</f>
        <v>42519.448182870365</v>
      </c>
      <c r="N2072" s="9" t="str">
        <f>TEXT(Table1[[#This Row],[launched_at date time serial]], "yyyy")</f>
        <v>2016</v>
      </c>
      <c r="O2072" t="b">
        <v>0</v>
      </c>
      <c r="P2072">
        <v>1530</v>
      </c>
      <c r="Q2072" t="b">
        <v>1</v>
      </c>
      <c r="R2072" t="s">
        <v>8294</v>
      </c>
      <c r="S2072" s="5">
        <f>Table1[[#This Row],[pledged]]/Table1[[#This Row],[goal]]</f>
        <v>3.1732719999999999</v>
      </c>
      <c r="T2072" s="6">
        <f>Table1[[#This Row],[pledged]]/Table1[[#This Row],[backers_count]]</f>
        <v>259.25424836601309</v>
      </c>
      <c r="U2072" t="s">
        <v>8318</v>
      </c>
      <c r="V2072" t="s">
        <v>8348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f>(Table1[[#This Row],[deadline]]/86400)+25569+(-5/24)</f>
        <v>42645.070416666662</v>
      </c>
      <c r="K2073" s="11" t="str">
        <f>TEXT(Table1[[#This Row],[deadline date time serial]],"yyyy")</f>
        <v>2016</v>
      </c>
      <c r="L2073">
        <v>1471502484</v>
      </c>
      <c r="M2073" s="10">
        <f>(Table1[[#This Row],[launched_at]]/86400)+25569+(-5/24)</f>
        <v>42600.070416666662</v>
      </c>
      <c r="N2073" s="9" t="str">
        <f>TEXT(Table1[[#This Row],[launched_at date time serial]], "yyyy")</f>
        <v>2016</v>
      </c>
      <c r="O2073" t="b">
        <v>0</v>
      </c>
      <c r="P2073">
        <v>278</v>
      </c>
      <c r="Q2073" t="b">
        <v>1</v>
      </c>
      <c r="R2073" t="s">
        <v>8294</v>
      </c>
      <c r="S2073" s="5">
        <f>Table1[[#This Row],[pledged]]/Table1[[#This Row],[goal]]</f>
        <v>2.8073000000000001</v>
      </c>
      <c r="T2073" s="6">
        <f>Table1[[#This Row],[pledged]]/Table1[[#This Row],[backers_count]]</f>
        <v>201.96402877697841</v>
      </c>
      <c r="U2073" t="s">
        <v>8318</v>
      </c>
      <c r="V2073" t="s">
        <v>8348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f>(Table1[[#This Row],[deadline]]/86400)+25569+(-5/24)</f>
        <v>42497.373055555552</v>
      </c>
      <c r="K2074" s="11" t="str">
        <f>TEXT(Table1[[#This Row],[deadline date time serial]],"yyyy")</f>
        <v>2016</v>
      </c>
      <c r="L2074">
        <v>1460037432</v>
      </c>
      <c r="M2074" s="10">
        <f>(Table1[[#This Row],[launched_at]]/86400)+25569+(-5/24)</f>
        <v>42467.373055555552</v>
      </c>
      <c r="N2074" s="9" t="str">
        <f>TEXT(Table1[[#This Row],[launched_at date time serial]], "yyyy")</f>
        <v>2016</v>
      </c>
      <c r="O2074" t="b">
        <v>0</v>
      </c>
      <c r="P2074">
        <v>350</v>
      </c>
      <c r="Q2074" t="b">
        <v>1</v>
      </c>
      <c r="R2074" t="s">
        <v>8294</v>
      </c>
      <c r="S2074" s="5">
        <f>Table1[[#This Row],[pledged]]/Table1[[#This Row],[goal]]</f>
        <v>1.1073146853146854</v>
      </c>
      <c r="T2074" s="6">
        <f>Table1[[#This Row],[pledged]]/Table1[[#This Row],[backers_count]]</f>
        <v>226.20857142857142</v>
      </c>
      <c r="U2074" t="s">
        <v>8318</v>
      </c>
      <c r="V2074" t="s">
        <v>8348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f>(Table1[[#This Row],[deadline]]/86400)+25569+(-5/24)</f>
        <v>42132.459699074076</v>
      </c>
      <c r="K2075" s="11" t="str">
        <f>TEXT(Table1[[#This Row],[deadline date time serial]],"yyyy")</f>
        <v>2015</v>
      </c>
      <c r="L2075">
        <v>1427212918</v>
      </c>
      <c r="M2075" s="10">
        <f>(Table1[[#This Row],[launched_at]]/86400)+25569+(-5/24)</f>
        <v>42087.459699074076</v>
      </c>
      <c r="N2075" s="9" t="str">
        <f>TEXT(Table1[[#This Row],[launched_at date time serial]], "yyyy")</f>
        <v>2015</v>
      </c>
      <c r="O2075" t="b">
        <v>0</v>
      </c>
      <c r="P2075">
        <v>470</v>
      </c>
      <c r="Q2075" t="b">
        <v>1</v>
      </c>
      <c r="R2075" t="s">
        <v>8294</v>
      </c>
      <c r="S2075" s="5">
        <f>Table1[[#This Row],[pledged]]/Table1[[#This Row],[goal]]</f>
        <v>1.5260429999999998</v>
      </c>
      <c r="T2075" s="6">
        <f>Table1[[#This Row],[pledged]]/Table1[[#This Row],[backers_count]]</f>
        <v>324.69</v>
      </c>
      <c r="U2075" t="s">
        <v>8318</v>
      </c>
      <c r="V2075" t="s">
        <v>8348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f>(Table1[[#This Row],[deadline]]/86400)+25569+(-5/24)</f>
        <v>42496.617847222216</v>
      </c>
      <c r="K2076" s="11" t="str">
        <f>TEXT(Table1[[#This Row],[deadline date time serial]],"yyyy")</f>
        <v>2016</v>
      </c>
      <c r="L2076">
        <v>1459972182</v>
      </c>
      <c r="M2076" s="10">
        <f>(Table1[[#This Row],[launched_at]]/86400)+25569+(-5/24)</f>
        <v>42466.617847222216</v>
      </c>
      <c r="N2076" s="9" t="str">
        <f>TEXT(Table1[[#This Row],[launched_at date time serial]], "yyyy")</f>
        <v>2016</v>
      </c>
      <c r="O2076" t="b">
        <v>0</v>
      </c>
      <c r="P2076">
        <v>3</v>
      </c>
      <c r="Q2076" t="b">
        <v>1</v>
      </c>
      <c r="R2076" t="s">
        <v>8294</v>
      </c>
      <c r="S2076" s="5">
        <f>Table1[[#This Row],[pledged]]/Table1[[#This Row],[goal]]</f>
        <v>1.0249999999999999</v>
      </c>
      <c r="T2076" s="6">
        <f>Table1[[#This Row],[pledged]]/Table1[[#This Row],[backers_count]]</f>
        <v>205</v>
      </c>
      <c r="U2076" t="s">
        <v>8318</v>
      </c>
      <c r="V2076" t="s">
        <v>8348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f>(Table1[[#This Row],[deadline]]/86400)+25569+(-5/24)</f>
        <v>41480.473240740735</v>
      </c>
      <c r="K2077" s="11" t="str">
        <f>TEXT(Table1[[#This Row],[deadline date time serial]],"yyyy")</f>
        <v>2013</v>
      </c>
      <c r="L2077">
        <v>1372177288</v>
      </c>
      <c r="M2077" s="10">
        <f>(Table1[[#This Row],[launched_at]]/86400)+25569+(-5/24)</f>
        <v>41450.473240740735</v>
      </c>
      <c r="N2077" s="9" t="str">
        <f>TEXT(Table1[[#This Row],[launched_at date time serial]], "yyyy")</f>
        <v>2013</v>
      </c>
      <c r="O2077" t="b">
        <v>0</v>
      </c>
      <c r="P2077">
        <v>8200</v>
      </c>
      <c r="Q2077" t="b">
        <v>1</v>
      </c>
      <c r="R2077" t="s">
        <v>8294</v>
      </c>
      <c r="S2077" s="5">
        <f>Table1[[#This Row],[pledged]]/Table1[[#This Row],[goal]]</f>
        <v>16.783738373837384</v>
      </c>
      <c r="T2077" s="6">
        <f>Table1[[#This Row],[pledged]]/Table1[[#This Row],[backers_count]]</f>
        <v>20.465926829268295</v>
      </c>
      <c r="U2077" t="s">
        <v>8318</v>
      </c>
      <c r="V2077" t="s">
        <v>8348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f>(Table1[[#This Row],[deadline]]/86400)+25569+(-5/24)</f>
        <v>41843.672326388885</v>
      </c>
      <c r="K2078" s="11" t="str">
        <f>TEXT(Table1[[#This Row],[deadline date time serial]],"yyyy")</f>
        <v>2014</v>
      </c>
      <c r="L2078">
        <v>1402693689</v>
      </c>
      <c r="M2078" s="10">
        <f>(Table1[[#This Row],[launched_at]]/86400)+25569+(-5/24)</f>
        <v>41803.672326388885</v>
      </c>
      <c r="N2078" s="9" t="str">
        <f>TEXT(Table1[[#This Row],[launched_at date time serial]], "yyyy")</f>
        <v>2014</v>
      </c>
      <c r="O2078" t="b">
        <v>0</v>
      </c>
      <c r="P2078">
        <v>8359</v>
      </c>
      <c r="Q2078" t="b">
        <v>1</v>
      </c>
      <c r="R2078" t="s">
        <v>8294</v>
      </c>
      <c r="S2078" s="5">
        <f>Table1[[#This Row],[pledged]]/Table1[[#This Row],[goal]]</f>
        <v>5.4334915642458101</v>
      </c>
      <c r="T2078" s="6">
        <f>Table1[[#This Row],[pledged]]/Table1[[#This Row],[backers_count]]</f>
        <v>116.35303146309367</v>
      </c>
      <c r="U2078" t="s">
        <v>8318</v>
      </c>
      <c r="V2078" t="s">
        <v>8348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f>(Table1[[#This Row],[deadline]]/86400)+25569+(-5/24)</f>
        <v>42160.666666666664</v>
      </c>
      <c r="K2079" s="11" t="str">
        <f>TEXT(Table1[[#This Row],[deadline date time serial]],"yyyy")</f>
        <v>2015</v>
      </c>
      <c r="L2079">
        <v>1428541276</v>
      </c>
      <c r="M2079" s="10">
        <f>(Table1[[#This Row],[launched_at]]/86400)+25569+(-5/24)</f>
        <v>42102.83421296296</v>
      </c>
      <c r="N2079" s="9" t="str">
        <f>TEXT(Table1[[#This Row],[launched_at date time serial]], "yyyy")</f>
        <v>2015</v>
      </c>
      <c r="O2079" t="b">
        <v>0</v>
      </c>
      <c r="P2079">
        <v>188</v>
      </c>
      <c r="Q2079" t="b">
        <v>1</v>
      </c>
      <c r="R2079" t="s">
        <v>8294</v>
      </c>
      <c r="S2079" s="5">
        <f>Table1[[#This Row],[pledged]]/Table1[[#This Row],[goal]]</f>
        <v>1.1550800000000001</v>
      </c>
      <c r="T2079" s="6">
        <f>Table1[[#This Row],[pledged]]/Table1[[#This Row],[backers_count]]</f>
        <v>307.20212765957444</v>
      </c>
      <c r="U2079" t="s">
        <v>8318</v>
      </c>
      <c r="V2079" t="s">
        <v>8348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f>(Table1[[#This Row],[deadline]]/86400)+25569+(-5/24)</f>
        <v>42722.563159722216</v>
      </c>
      <c r="K2080" s="11" t="str">
        <f>TEXT(Table1[[#This Row],[deadline date time serial]],"yyyy")</f>
        <v>2016</v>
      </c>
      <c r="L2080">
        <v>1479493857</v>
      </c>
      <c r="M2080" s="10">
        <f>(Table1[[#This Row],[launched_at]]/86400)+25569+(-5/24)</f>
        <v>42692.563159722216</v>
      </c>
      <c r="N2080" s="9" t="str">
        <f>TEXT(Table1[[#This Row],[launched_at date time serial]], "yyyy")</f>
        <v>2016</v>
      </c>
      <c r="O2080" t="b">
        <v>0</v>
      </c>
      <c r="P2080">
        <v>48</v>
      </c>
      <c r="Q2080" t="b">
        <v>1</v>
      </c>
      <c r="R2080" t="s">
        <v>8294</v>
      </c>
      <c r="S2080" s="5">
        <f>Table1[[#This Row],[pledged]]/Table1[[#This Row],[goal]]</f>
        <v>1.3120499999999999</v>
      </c>
      <c r="T2080" s="6">
        <f>Table1[[#This Row],[pledged]]/Table1[[#This Row],[backers_count]]</f>
        <v>546.6875</v>
      </c>
      <c r="U2080" t="s">
        <v>8318</v>
      </c>
      <c r="V2080" t="s">
        <v>8348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f>(Table1[[#This Row],[deadline]]/86400)+25569+(-5/24)</f>
        <v>42180.583333333336</v>
      </c>
      <c r="K2081" s="11" t="str">
        <f>TEXT(Table1[[#This Row],[deadline date time serial]],"yyyy")</f>
        <v>2015</v>
      </c>
      <c r="L2081">
        <v>1432659793</v>
      </c>
      <c r="M2081" s="10">
        <f>(Table1[[#This Row],[launched_at]]/86400)+25569+(-5/24)</f>
        <v>42150.502233796295</v>
      </c>
      <c r="N2081" s="9" t="str">
        <f>TEXT(Table1[[#This Row],[launched_at date time serial]], "yyyy")</f>
        <v>2015</v>
      </c>
      <c r="O2081" t="b">
        <v>0</v>
      </c>
      <c r="P2081">
        <v>607</v>
      </c>
      <c r="Q2081" t="b">
        <v>1</v>
      </c>
      <c r="R2081" t="s">
        <v>8294</v>
      </c>
      <c r="S2081" s="5">
        <f>Table1[[#This Row],[pledged]]/Table1[[#This Row],[goal]]</f>
        <v>2.8816999999999999</v>
      </c>
      <c r="T2081" s="6">
        <f>Table1[[#This Row],[pledged]]/Table1[[#This Row],[backers_count]]</f>
        <v>47.474464579901152</v>
      </c>
      <c r="U2081" t="s">
        <v>8318</v>
      </c>
      <c r="V2081" t="s">
        <v>8348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f>(Table1[[#This Row],[deadline]]/86400)+25569+(-5/24)</f>
        <v>42319.790509259255</v>
      </c>
      <c r="K2082" s="11" t="str">
        <f>TEXT(Table1[[#This Row],[deadline date time serial]],"yyyy")</f>
        <v>2015</v>
      </c>
      <c r="L2082">
        <v>1444690700</v>
      </c>
      <c r="M2082" s="10">
        <f>(Table1[[#This Row],[launched_at]]/86400)+25569+(-5/24)</f>
        <v>42289.748842592591</v>
      </c>
      <c r="N2082" s="9" t="str">
        <f>TEXT(Table1[[#This Row],[launched_at date time serial]], "yyyy")</f>
        <v>2015</v>
      </c>
      <c r="O2082" t="b">
        <v>0</v>
      </c>
      <c r="P2082">
        <v>50</v>
      </c>
      <c r="Q2082" t="b">
        <v>1</v>
      </c>
      <c r="R2082" t="s">
        <v>8294</v>
      </c>
      <c r="S2082" s="5">
        <f>Table1[[#This Row],[pledged]]/Table1[[#This Row],[goal]]</f>
        <v>5.0780000000000003</v>
      </c>
      <c r="T2082" s="6">
        <f>Table1[[#This Row],[pledged]]/Table1[[#This Row],[backers_count]]</f>
        <v>101.56</v>
      </c>
      <c r="U2082" t="s">
        <v>8318</v>
      </c>
      <c r="V2082" t="s">
        <v>8348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f>(Table1[[#This Row],[deadline]]/86400)+25569+(-5/24)</f>
        <v>41044.999305555553</v>
      </c>
      <c r="K2083" s="11" t="str">
        <f>TEXT(Table1[[#This Row],[deadline date time serial]],"yyyy")</f>
        <v>2012</v>
      </c>
      <c r="L2083">
        <v>1333597555</v>
      </c>
      <c r="M2083" s="10">
        <f>(Table1[[#This Row],[launched_at]]/86400)+25569+(-5/24)</f>
        <v>41003.948553240734</v>
      </c>
      <c r="N2083" s="9" t="str">
        <f>TEXT(Table1[[#This Row],[launched_at date time serial]], "yyyy")</f>
        <v>2012</v>
      </c>
      <c r="O2083" t="b">
        <v>0</v>
      </c>
      <c r="P2083">
        <v>55</v>
      </c>
      <c r="Q2083" t="b">
        <v>1</v>
      </c>
      <c r="R2083" t="s">
        <v>8278</v>
      </c>
      <c r="S2083" s="5">
        <f>Table1[[#This Row],[pledged]]/Table1[[#This Row],[goal]]</f>
        <v>1.1457142857142857</v>
      </c>
      <c r="T2083" s="6">
        <f>Table1[[#This Row],[pledged]]/Table1[[#This Row],[backers_count]]</f>
        <v>72.909090909090907</v>
      </c>
      <c r="U2083" t="s">
        <v>8324</v>
      </c>
      <c r="V2083" t="s">
        <v>8328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f>(Table1[[#This Row],[deadline]]/86400)+25569+(-5/24)</f>
        <v>40870.953657407408</v>
      </c>
      <c r="K2084" s="11" t="str">
        <f>TEXT(Table1[[#This Row],[deadline date time serial]],"yyyy")</f>
        <v>2011</v>
      </c>
      <c r="L2084">
        <v>1316919196</v>
      </c>
      <c r="M2084" s="10">
        <f>(Table1[[#This Row],[launched_at]]/86400)+25569+(-5/24)</f>
        <v>40810.911990740737</v>
      </c>
      <c r="N2084" s="9" t="str">
        <f>TEXT(Table1[[#This Row],[launched_at date time serial]], "yyyy")</f>
        <v>2011</v>
      </c>
      <c r="O2084" t="b">
        <v>0</v>
      </c>
      <c r="P2084">
        <v>38</v>
      </c>
      <c r="Q2084" t="b">
        <v>1</v>
      </c>
      <c r="R2084" t="s">
        <v>8278</v>
      </c>
      <c r="S2084" s="5">
        <f>Table1[[#This Row],[pledged]]/Table1[[#This Row],[goal]]</f>
        <v>1.1073333333333333</v>
      </c>
      <c r="T2084" s="6">
        <f>Table1[[#This Row],[pledged]]/Table1[[#This Row],[backers_count]]</f>
        <v>43.710526315789473</v>
      </c>
      <c r="U2084" t="s">
        <v>8324</v>
      </c>
      <c r="V2084" t="s">
        <v>8328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f>(Table1[[#This Row],[deadline]]/86400)+25569+(-5/24)</f>
        <v>41064.513831018514</v>
      </c>
      <c r="K2085" s="11" t="str">
        <f>TEXT(Table1[[#This Row],[deadline date time serial]],"yyyy")</f>
        <v>2012</v>
      </c>
      <c r="L2085">
        <v>1336238395</v>
      </c>
      <c r="M2085" s="10">
        <f>(Table1[[#This Row],[launched_at]]/86400)+25569+(-5/24)</f>
        <v>41034.513831018514</v>
      </c>
      <c r="N2085" s="9" t="str">
        <f>TEXT(Table1[[#This Row],[launched_at date time serial]], "yyyy")</f>
        <v>2012</v>
      </c>
      <c r="O2085" t="b">
        <v>0</v>
      </c>
      <c r="P2085">
        <v>25</v>
      </c>
      <c r="Q2085" t="b">
        <v>1</v>
      </c>
      <c r="R2085" t="s">
        <v>8278</v>
      </c>
      <c r="S2085" s="5">
        <f>Table1[[#This Row],[pledged]]/Table1[[#This Row],[goal]]</f>
        <v>1.1333333333333333</v>
      </c>
      <c r="T2085" s="6">
        <f>Table1[[#This Row],[pledged]]/Table1[[#This Row],[backers_count]]</f>
        <v>34</v>
      </c>
      <c r="U2085" t="s">
        <v>8324</v>
      </c>
      <c r="V2085" t="s">
        <v>8328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f>(Table1[[#This Row],[deadline]]/86400)+25569+(-5/24)</f>
        <v>41763.082638888889</v>
      </c>
      <c r="K2086" s="11" t="str">
        <f>TEXT(Table1[[#This Row],[deadline date time serial]],"yyyy")</f>
        <v>2014</v>
      </c>
      <c r="L2086">
        <v>1396468782</v>
      </c>
      <c r="M2086" s="10">
        <f>(Table1[[#This Row],[launched_at]]/86400)+25569+(-5/24)</f>
        <v>41731.624791666662</v>
      </c>
      <c r="N2086" s="9" t="str">
        <f>TEXT(Table1[[#This Row],[launched_at date time serial]], "yyyy")</f>
        <v>2014</v>
      </c>
      <c r="O2086" t="b">
        <v>0</v>
      </c>
      <c r="P2086">
        <v>46</v>
      </c>
      <c r="Q2086" t="b">
        <v>1</v>
      </c>
      <c r="R2086" t="s">
        <v>8278</v>
      </c>
      <c r="S2086" s="5">
        <f>Table1[[#This Row],[pledged]]/Table1[[#This Row],[goal]]</f>
        <v>1.0833333333333333</v>
      </c>
      <c r="T2086" s="6">
        <f>Table1[[#This Row],[pledged]]/Table1[[#This Row],[backers_count]]</f>
        <v>70.652173913043484</v>
      </c>
      <c r="U2086" t="s">
        <v>8324</v>
      </c>
      <c r="V2086" t="s">
        <v>8328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f>(Table1[[#This Row],[deadline]]/86400)+25569+(-5/24)</f>
        <v>41105.627164351848</v>
      </c>
      <c r="K2087" s="11" t="str">
        <f>TEXT(Table1[[#This Row],[deadline date time serial]],"yyyy")</f>
        <v>2012</v>
      </c>
      <c r="L2087">
        <v>1339790587</v>
      </c>
      <c r="M2087" s="10">
        <f>(Table1[[#This Row],[launched_at]]/86400)+25569+(-5/24)</f>
        <v>41075.627164351848</v>
      </c>
      <c r="N2087" s="9" t="str">
        <f>TEXT(Table1[[#This Row],[launched_at date time serial]], "yyyy")</f>
        <v>2012</v>
      </c>
      <c r="O2087" t="b">
        <v>0</v>
      </c>
      <c r="P2087">
        <v>83</v>
      </c>
      <c r="Q2087" t="b">
        <v>1</v>
      </c>
      <c r="R2087" t="s">
        <v>8278</v>
      </c>
      <c r="S2087" s="5">
        <f>Table1[[#This Row],[pledged]]/Table1[[#This Row],[goal]]</f>
        <v>1.2353333333333334</v>
      </c>
      <c r="T2087" s="6">
        <f>Table1[[#This Row],[pledged]]/Table1[[#This Row],[backers_count]]</f>
        <v>89.301204819277103</v>
      </c>
      <c r="U2087" t="s">
        <v>8324</v>
      </c>
      <c r="V2087" t="s">
        <v>8328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f>(Table1[[#This Row],[deadline]]/86400)+25569+(-5/24)</f>
        <v>40890.999305555553</v>
      </c>
      <c r="K2088" s="11" t="str">
        <f>TEXT(Table1[[#This Row],[deadline date time serial]],"yyyy")</f>
        <v>2011</v>
      </c>
      <c r="L2088">
        <v>1321200332</v>
      </c>
      <c r="M2088" s="10">
        <f>(Table1[[#This Row],[launched_at]]/86400)+25569+(-5/24)</f>
        <v>40860.462175925924</v>
      </c>
      <c r="N2088" s="9" t="str">
        <f>TEXT(Table1[[#This Row],[launched_at date time serial]], "yyyy")</f>
        <v>2011</v>
      </c>
      <c r="O2088" t="b">
        <v>0</v>
      </c>
      <c r="P2088">
        <v>35</v>
      </c>
      <c r="Q2088" t="b">
        <v>1</v>
      </c>
      <c r="R2088" t="s">
        <v>8278</v>
      </c>
      <c r="S2088" s="5">
        <f>Table1[[#This Row],[pledged]]/Table1[[#This Row],[goal]]</f>
        <v>1.0069999999999999</v>
      </c>
      <c r="T2088" s="6">
        <f>Table1[[#This Row],[pledged]]/Table1[[#This Row],[backers_count]]</f>
        <v>115.08571428571429</v>
      </c>
      <c r="U2088" t="s">
        <v>8324</v>
      </c>
      <c r="V2088" t="s">
        <v>8328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f>(Table1[[#This Row],[deadline]]/86400)+25569+(-5/24)</f>
        <v>40793.996041666665</v>
      </c>
      <c r="K2089" s="11" t="str">
        <f>TEXT(Table1[[#This Row],[deadline date time serial]],"yyyy")</f>
        <v>2011</v>
      </c>
      <c r="L2089">
        <v>1312865658</v>
      </c>
      <c r="M2089" s="10">
        <f>(Table1[[#This Row],[launched_at]]/86400)+25569+(-5/24)</f>
        <v>40763.996041666665</v>
      </c>
      <c r="N2089" s="9" t="str">
        <f>TEXT(Table1[[#This Row],[launched_at date time serial]], "yyyy")</f>
        <v>2011</v>
      </c>
      <c r="O2089" t="b">
        <v>0</v>
      </c>
      <c r="P2089">
        <v>25</v>
      </c>
      <c r="Q2089" t="b">
        <v>1</v>
      </c>
      <c r="R2089" t="s">
        <v>8278</v>
      </c>
      <c r="S2089" s="5">
        <f>Table1[[#This Row],[pledged]]/Table1[[#This Row],[goal]]</f>
        <v>1.0353333333333334</v>
      </c>
      <c r="T2089" s="6">
        <f>Table1[[#This Row],[pledged]]/Table1[[#This Row],[backers_count]]</f>
        <v>62.12</v>
      </c>
      <c r="U2089" t="s">
        <v>8324</v>
      </c>
      <c r="V2089" t="s">
        <v>8328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f>(Table1[[#This Row],[deadline]]/86400)+25569+(-5/24)</f>
        <v>40431.957638888889</v>
      </c>
      <c r="K2090" s="11" t="str">
        <f>TEXT(Table1[[#This Row],[deadline date time serial]],"yyyy")</f>
        <v>2010</v>
      </c>
      <c r="L2090">
        <v>1281028152</v>
      </c>
      <c r="M2090" s="10">
        <f>(Table1[[#This Row],[launched_at]]/86400)+25569+(-5/24)</f>
        <v>40395.506388888891</v>
      </c>
      <c r="N2090" s="9" t="str">
        <f>TEXT(Table1[[#This Row],[launched_at date time serial]], "yyyy")</f>
        <v>2010</v>
      </c>
      <c r="O2090" t="b">
        <v>0</v>
      </c>
      <c r="P2090">
        <v>75</v>
      </c>
      <c r="Q2090" t="b">
        <v>1</v>
      </c>
      <c r="R2090" t="s">
        <v>8278</v>
      </c>
      <c r="S2090" s="5">
        <f>Table1[[#This Row],[pledged]]/Table1[[#This Row],[goal]]</f>
        <v>1.1551066666666667</v>
      </c>
      <c r="T2090" s="6">
        <f>Table1[[#This Row],[pledged]]/Table1[[#This Row],[backers_count]]</f>
        <v>46.204266666666669</v>
      </c>
      <c r="U2090" t="s">
        <v>8324</v>
      </c>
      <c r="V2090" t="s">
        <v>8328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f>(Table1[[#This Row],[deadline]]/86400)+25569+(-5/24)</f>
        <v>41487.867986111109</v>
      </c>
      <c r="K2091" s="11" t="str">
        <f>TEXT(Table1[[#This Row],[deadline date time serial]],"yyyy")</f>
        <v>2013</v>
      </c>
      <c r="L2091">
        <v>1372384194</v>
      </c>
      <c r="M2091" s="10">
        <f>(Table1[[#This Row],[launched_at]]/86400)+25569+(-5/24)</f>
        <v>41452.867986111109</v>
      </c>
      <c r="N2091" s="9" t="str">
        <f>TEXT(Table1[[#This Row],[launched_at date time serial]], "yyyy")</f>
        <v>2013</v>
      </c>
      <c r="O2091" t="b">
        <v>0</v>
      </c>
      <c r="P2091">
        <v>62</v>
      </c>
      <c r="Q2091" t="b">
        <v>1</v>
      </c>
      <c r="R2091" t="s">
        <v>8278</v>
      </c>
      <c r="S2091" s="5">
        <f>Table1[[#This Row],[pledged]]/Table1[[#This Row],[goal]]</f>
        <v>1.2040040000000001</v>
      </c>
      <c r="T2091" s="6">
        <f>Table1[[#This Row],[pledged]]/Table1[[#This Row],[backers_count]]</f>
        <v>48.54854838709678</v>
      </c>
      <c r="U2091" t="s">
        <v>8324</v>
      </c>
      <c r="V2091" t="s">
        <v>8328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f>(Table1[[#This Row],[deadline]]/86400)+25569+(-5/24)</f>
        <v>41329.173090277771</v>
      </c>
      <c r="K2092" s="11" t="str">
        <f>TEXT(Table1[[#This Row],[deadline date time serial]],"yyyy")</f>
        <v>2013</v>
      </c>
      <c r="L2092">
        <v>1359104955</v>
      </c>
      <c r="M2092" s="10">
        <f>(Table1[[#This Row],[launched_at]]/86400)+25569+(-5/24)</f>
        <v>41299.173090277771</v>
      </c>
      <c r="N2092" s="9" t="str">
        <f>TEXT(Table1[[#This Row],[launched_at date time serial]], "yyyy")</f>
        <v>2013</v>
      </c>
      <c r="O2092" t="b">
        <v>0</v>
      </c>
      <c r="P2092">
        <v>160</v>
      </c>
      <c r="Q2092" t="b">
        <v>1</v>
      </c>
      <c r="R2092" t="s">
        <v>8278</v>
      </c>
      <c r="S2092" s="5">
        <f>Table1[[#This Row],[pledged]]/Table1[[#This Row],[goal]]</f>
        <v>1.1504037499999999</v>
      </c>
      <c r="T2092" s="6">
        <f>Table1[[#This Row],[pledged]]/Table1[[#This Row],[backers_count]]</f>
        <v>57.520187499999999</v>
      </c>
      <c r="U2092" t="s">
        <v>8324</v>
      </c>
      <c r="V2092" t="s">
        <v>8328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f>(Table1[[#This Row],[deadline]]/86400)+25569+(-5/24)</f>
        <v>40603.625</v>
      </c>
      <c r="K2093" s="11" t="str">
        <f>TEXT(Table1[[#This Row],[deadline date time serial]],"yyyy")</f>
        <v>2011</v>
      </c>
      <c r="L2093">
        <v>1294818278</v>
      </c>
      <c r="M2093" s="10">
        <f>(Table1[[#This Row],[launched_at]]/86400)+25569+(-5/24)</f>
        <v>40555.114328703705</v>
      </c>
      <c r="N2093" s="9" t="str">
        <f>TEXT(Table1[[#This Row],[launched_at date time serial]], "yyyy")</f>
        <v>2011</v>
      </c>
      <c r="O2093" t="b">
        <v>0</v>
      </c>
      <c r="P2093">
        <v>246</v>
      </c>
      <c r="Q2093" t="b">
        <v>1</v>
      </c>
      <c r="R2093" t="s">
        <v>8278</v>
      </c>
      <c r="S2093" s="5">
        <f>Table1[[#This Row],[pledged]]/Table1[[#This Row],[goal]]</f>
        <v>1.2046777777777777</v>
      </c>
      <c r="T2093" s="6">
        <f>Table1[[#This Row],[pledged]]/Table1[[#This Row],[backers_count]]</f>
        <v>88.147154471544724</v>
      </c>
      <c r="U2093" t="s">
        <v>8324</v>
      </c>
      <c r="V2093" t="s">
        <v>8328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f>(Table1[[#This Row],[deadline]]/86400)+25569+(-5/24)</f>
        <v>40823.499212962961</v>
      </c>
      <c r="K2094" s="11" t="str">
        <f>TEXT(Table1[[#This Row],[deadline date time serial]],"yyyy")</f>
        <v>2011</v>
      </c>
      <c r="L2094">
        <v>1312822732</v>
      </c>
      <c r="M2094" s="10">
        <f>(Table1[[#This Row],[launched_at]]/86400)+25569+(-5/24)</f>
        <v>40763.499212962961</v>
      </c>
      <c r="N2094" s="9" t="str">
        <f>TEXT(Table1[[#This Row],[launched_at date time serial]], "yyyy")</f>
        <v>2011</v>
      </c>
      <c r="O2094" t="b">
        <v>0</v>
      </c>
      <c r="P2094">
        <v>55</v>
      </c>
      <c r="Q2094" t="b">
        <v>1</v>
      </c>
      <c r="R2094" t="s">
        <v>8278</v>
      </c>
      <c r="S2094" s="5">
        <f>Table1[[#This Row],[pledged]]/Table1[[#This Row],[goal]]</f>
        <v>1.0128333333333333</v>
      </c>
      <c r="T2094" s="6">
        <f>Table1[[#This Row],[pledged]]/Table1[[#This Row],[backers_count]]</f>
        <v>110.49090909090908</v>
      </c>
      <c r="U2094" t="s">
        <v>8324</v>
      </c>
      <c r="V2094" t="s">
        <v>8328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f>(Table1[[#This Row],[deadline]]/86400)+25569+(-5/24)</f>
        <v>41265.68787037037</v>
      </c>
      <c r="K2095" s="11" t="str">
        <f>TEXT(Table1[[#This Row],[deadline date time serial]],"yyyy")</f>
        <v>2012</v>
      </c>
      <c r="L2095">
        <v>1351024232</v>
      </c>
      <c r="M2095" s="10">
        <f>(Table1[[#This Row],[launched_at]]/86400)+25569+(-5/24)</f>
        <v>41205.646203703705</v>
      </c>
      <c r="N2095" s="9" t="str">
        <f>TEXT(Table1[[#This Row],[launched_at date time serial]], "yyyy")</f>
        <v>2012</v>
      </c>
      <c r="O2095" t="b">
        <v>0</v>
      </c>
      <c r="P2095">
        <v>23</v>
      </c>
      <c r="Q2095" t="b">
        <v>1</v>
      </c>
      <c r="R2095" t="s">
        <v>8278</v>
      </c>
      <c r="S2095" s="5">
        <f>Table1[[#This Row],[pledged]]/Table1[[#This Row],[goal]]</f>
        <v>1.0246666666666666</v>
      </c>
      <c r="T2095" s="6">
        <f>Table1[[#This Row],[pledged]]/Table1[[#This Row],[backers_count]]</f>
        <v>66.826086956521735</v>
      </c>
      <c r="U2095" t="s">
        <v>8324</v>
      </c>
      <c r="V2095" t="s">
        <v>8328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f>(Table1[[#This Row],[deadline]]/86400)+25569+(-5/24)</f>
        <v>40972.916666666664</v>
      </c>
      <c r="K2096" s="11" t="str">
        <f>TEXT(Table1[[#This Row],[deadline date time serial]],"yyyy")</f>
        <v>2012</v>
      </c>
      <c r="L2096">
        <v>1327969730</v>
      </c>
      <c r="M2096" s="10">
        <f>(Table1[[#This Row],[launched_at]]/86400)+25569+(-5/24)</f>
        <v>40938.811689814815</v>
      </c>
      <c r="N2096" s="9" t="str">
        <f>TEXT(Table1[[#This Row],[launched_at date time serial]], "yyyy")</f>
        <v>2012</v>
      </c>
      <c r="O2096" t="b">
        <v>0</v>
      </c>
      <c r="P2096">
        <v>72</v>
      </c>
      <c r="Q2096" t="b">
        <v>1</v>
      </c>
      <c r="R2096" t="s">
        <v>8278</v>
      </c>
      <c r="S2096" s="5">
        <f>Table1[[#This Row],[pledged]]/Table1[[#This Row],[goal]]</f>
        <v>1.2054285714285715</v>
      </c>
      <c r="T2096" s="6">
        <f>Table1[[#This Row],[pledged]]/Table1[[#This Row],[backers_count]]</f>
        <v>58.597222222222221</v>
      </c>
      <c r="U2096" t="s">
        <v>8324</v>
      </c>
      <c r="V2096" t="s">
        <v>8328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f>(Table1[[#This Row],[deadline]]/86400)+25569+(-5/24)</f>
        <v>40818.525150462963</v>
      </c>
      <c r="K2097" s="11" t="str">
        <f>TEXT(Table1[[#This Row],[deadline date time serial]],"yyyy")</f>
        <v>2011</v>
      </c>
      <c r="L2097">
        <v>1312392973</v>
      </c>
      <c r="M2097" s="10">
        <f>(Table1[[#This Row],[launched_at]]/86400)+25569+(-5/24)</f>
        <v>40758.525150462963</v>
      </c>
      <c r="N2097" s="9" t="str">
        <f>TEXT(Table1[[#This Row],[launched_at date time serial]], "yyyy")</f>
        <v>2011</v>
      </c>
      <c r="O2097" t="b">
        <v>0</v>
      </c>
      <c r="P2097">
        <v>22</v>
      </c>
      <c r="Q2097" t="b">
        <v>1</v>
      </c>
      <c r="R2097" t="s">
        <v>8278</v>
      </c>
      <c r="S2097" s="5">
        <f>Table1[[#This Row],[pledged]]/Table1[[#This Row],[goal]]</f>
        <v>1</v>
      </c>
      <c r="T2097" s="6">
        <f>Table1[[#This Row],[pledged]]/Table1[[#This Row],[backers_count]]</f>
        <v>113.63636363636364</v>
      </c>
      <c r="U2097" t="s">
        <v>8324</v>
      </c>
      <c r="V2097" t="s">
        <v>8328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f>(Table1[[#This Row],[deadline]]/86400)+25569+(-5/24)</f>
        <v>41207.957638888889</v>
      </c>
      <c r="K2098" s="11" t="str">
        <f>TEXT(Table1[[#This Row],[deadline date time serial]],"yyyy")</f>
        <v>2012</v>
      </c>
      <c r="L2098">
        <v>1349892735</v>
      </c>
      <c r="M2098" s="10">
        <f>(Table1[[#This Row],[launched_at]]/86400)+25569+(-5/24)</f>
        <v>41192.550173611111</v>
      </c>
      <c r="N2098" s="9" t="str">
        <f>TEXT(Table1[[#This Row],[launched_at date time serial]], "yyyy")</f>
        <v>2012</v>
      </c>
      <c r="O2098" t="b">
        <v>0</v>
      </c>
      <c r="P2098">
        <v>14</v>
      </c>
      <c r="Q2098" t="b">
        <v>1</v>
      </c>
      <c r="R2098" t="s">
        <v>8278</v>
      </c>
      <c r="S2098" s="5">
        <f>Table1[[#This Row],[pledged]]/Table1[[#This Row],[goal]]</f>
        <v>1.0166666666666666</v>
      </c>
      <c r="T2098" s="6">
        <f>Table1[[#This Row],[pledged]]/Table1[[#This Row],[backers_count]]</f>
        <v>43.571428571428569</v>
      </c>
      <c r="U2098" t="s">
        <v>8324</v>
      </c>
      <c r="V2098" t="s">
        <v>8328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f>(Table1[[#This Row],[deadline]]/86400)+25569+(-5/24)</f>
        <v>40878.418229166666</v>
      </c>
      <c r="K2099" s="11" t="str">
        <f>TEXT(Table1[[#This Row],[deadline date time serial]],"yyyy")</f>
        <v>2011</v>
      </c>
      <c r="L2099">
        <v>1317564135</v>
      </c>
      <c r="M2099" s="10">
        <f>(Table1[[#This Row],[launched_at]]/86400)+25569+(-5/24)</f>
        <v>40818.376562500001</v>
      </c>
      <c r="N2099" s="9" t="str">
        <f>TEXT(Table1[[#This Row],[launched_at date time serial]], "yyyy")</f>
        <v>2011</v>
      </c>
      <c r="O2099" t="b">
        <v>0</v>
      </c>
      <c r="P2099">
        <v>38</v>
      </c>
      <c r="Q2099" t="b">
        <v>1</v>
      </c>
      <c r="R2099" t="s">
        <v>8278</v>
      </c>
      <c r="S2099" s="5">
        <f>Table1[[#This Row],[pledged]]/Table1[[#This Row],[goal]]</f>
        <v>1</v>
      </c>
      <c r="T2099" s="6">
        <f>Table1[[#This Row],[pledged]]/Table1[[#This Row],[backers_count]]</f>
        <v>78.94736842105263</v>
      </c>
      <c r="U2099" t="s">
        <v>8324</v>
      </c>
      <c r="V2099" t="s">
        <v>8328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f>(Table1[[#This Row],[deadline]]/86400)+25569+(-5/24)</f>
        <v>40975.905497685184</v>
      </c>
      <c r="K2100" s="11" t="str">
        <f>TEXT(Table1[[#This Row],[deadline date time serial]],"yyyy")</f>
        <v>2012</v>
      </c>
      <c r="L2100">
        <v>1328582635</v>
      </c>
      <c r="M2100" s="10">
        <f>(Table1[[#This Row],[launched_at]]/86400)+25569+(-5/24)</f>
        <v>40945.905497685184</v>
      </c>
      <c r="N2100" s="9" t="str">
        <f>TEXT(Table1[[#This Row],[launched_at date time serial]], "yyyy")</f>
        <v>2012</v>
      </c>
      <c r="O2100" t="b">
        <v>0</v>
      </c>
      <c r="P2100">
        <v>32</v>
      </c>
      <c r="Q2100" t="b">
        <v>1</v>
      </c>
      <c r="R2100" t="s">
        <v>8278</v>
      </c>
      <c r="S2100" s="5">
        <f>Table1[[#This Row],[pledged]]/Table1[[#This Row],[goal]]</f>
        <v>1.0033333333333334</v>
      </c>
      <c r="T2100" s="6">
        <f>Table1[[#This Row],[pledged]]/Table1[[#This Row],[backers_count]]</f>
        <v>188.125</v>
      </c>
      <c r="U2100" t="s">
        <v>8324</v>
      </c>
      <c r="V2100" t="s">
        <v>8328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f>(Table1[[#This Row],[deadline]]/86400)+25569+(-5/24)</f>
        <v>42186.944444444445</v>
      </c>
      <c r="K2101" s="11" t="str">
        <f>TEXT(Table1[[#This Row],[deadline date time serial]],"yyyy")</f>
        <v>2015</v>
      </c>
      <c r="L2101">
        <v>1434650084</v>
      </c>
      <c r="M2101" s="10">
        <f>(Table1[[#This Row],[launched_at]]/86400)+25569+(-5/24)</f>
        <v>42173.53800925926</v>
      </c>
      <c r="N2101" s="9" t="str">
        <f>TEXT(Table1[[#This Row],[launched_at date time serial]], "yyyy")</f>
        <v>2015</v>
      </c>
      <c r="O2101" t="b">
        <v>0</v>
      </c>
      <c r="P2101">
        <v>63</v>
      </c>
      <c r="Q2101" t="b">
        <v>1</v>
      </c>
      <c r="R2101" t="s">
        <v>8278</v>
      </c>
      <c r="S2101" s="5">
        <f>Table1[[#This Row],[pledged]]/Table1[[#This Row],[goal]]</f>
        <v>1.3236666666666668</v>
      </c>
      <c r="T2101" s="6">
        <f>Table1[[#This Row],[pledged]]/Table1[[#This Row],[backers_count]]</f>
        <v>63.031746031746032</v>
      </c>
      <c r="U2101" t="s">
        <v>8324</v>
      </c>
      <c r="V2101" t="s">
        <v>8328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f>(Table1[[#This Row],[deadline]]/86400)+25569+(-5/24)</f>
        <v>41089.957638888889</v>
      </c>
      <c r="K2102" s="11" t="str">
        <f>TEXT(Table1[[#This Row],[deadline date time serial]],"yyyy")</f>
        <v>2012</v>
      </c>
      <c r="L2102">
        <v>1339704141</v>
      </c>
      <c r="M2102" s="10">
        <f>(Table1[[#This Row],[launched_at]]/86400)+25569+(-5/24)</f>
        <v>41074.62663194444</v>
      </c>
      <c r="N2102" s="9" t="str">
        <f>TEXT(Table1[[#This Row],[launched_at date time serial]], "yyyy")</f>
        <v>2012</v>
      </c>
      <c r="O2102" t="b">
        <v>0</v>
      </c>
      <c r="P2102">
        <v>27</v>
      </c>
      <c r="Q2102" t="b">
        <v>1</v>
      </c>
      <c r="R2102" t="s">
        <v>8278</v>
      </c>
      <c r="S2102" s="5">
        <f>Table1[[#This Row],[pledged]]/Table1[[#This Row],[goal]]</f>
        <v>1.3666666666666667</v>
      </c>
      <c r="T2102" s="6">
        <f>Table1[[#This Row],[pledged]]/Table1[[#This Row],[backers_count]]</f>
        <v>30.37037037037037</v>
      </c>
      <c r="U2102" t="s">
        <v>8324</v>
      </c>
      <c r="V2102" t="s">
        <v>8328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f>(Table1[[#This Row],[deadline]]/86400)+25569+(-5/24)</f>
        <v>40951.941134259258</v>
      </c>
      <c r="K2103" s="11" t="str">
        <f>TEXT(Table1[[#This Row],[deadline date time serial]],"yyyy")</f>
        <v>2012</v>
      </c>
      <c r="L2103">
        <v>1323920114</v>
      </c>
      <c r="M2103" s="10">
        <f>(Table1[[#This Row],[launched_at]]/86400)+25569+(-5/24)</f>
        <v>40891.941134259258</v>
      </c>
      <c r="N2103" s="9" t="str">
        <f>TEXT(Table1[[#This Row],[launched_at date time serial]], "yyyy")</f>
        <v>2011</v>
      </c>
      <c r="O2103" t="b">
        <v>0</v>
      </c>
      <c r="P2103">
        <v>44</v>
      </c>
      <c r="Q2103" t="b">
        <v>1</v>
      </c>
      <c r="R2103" t="s">
        <v>8278</v>
      </c>
      <c r="S2103" s="5">
        <f>Table1[[#This Row],[pledged]]/Table1[[#This Row],[goal]]</f>
        <v>1.1325000000000001</v>
      </c>
      <c r="T2103" s="6">
        <f>Table1[[#This Row],[pledged]]/Table1[[#This Row],[backers_count]]</f>
        <v>51.477272727272727</v>
      </c>
      <c r="U2103" t="s">
        <v>8324</v>
      </c>
      <c r="V2103" t="s">
        <v>8328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f>(Table1[[#This Row],[deadline]]/86400)+25569+(-5/24)</f>
        <v>40668.660277777773</v>
      </c>
      <c r="K2104" s="11" t="str">
        <f>TEXT(Table1[[#This Row],[deadline date time serial]],"yyyy")</f>
        <v>2011</v>
      </c>
      <c r="L2104">
        <v>1302036648</v>
      </c>
      <c r="M2104" s="10">
        <f>(Table1[[#This Row],[launched_at]]/86400)+25569+(-5/24)</f>
        <v>40638.660277777773</v>
      </c>
      <c r="N2104" s="9" t="str">
        <f>TEXT(Table1[[#This Row],[launched_at date time serial]], "yyyy")</f>
        <v>2011</v>
      </c>
      <c r="O2104" t="b">
        <v>0</v>
      </c>
      <c r="P2104">
        <v>38</v>
      </c>
      <c r="Q2104" t="b">
        <v>1</v>
      </c>
      <c r="R2104" t="s">
        <v>8278</v>
      </c>
      <c r="S2104" s="5">
        <f>Table1[[#This Row],[pledged]]/Table1[[#This Row],[goal]]</f>
        <v>1.36</v>
      </c>
      <c r="T2104" s="6">
        <f>Table1[[#This Row],[pledged]]/Table1[[#This Row],[backers_count]]</f>
        <v>35.789473684210527</v>
      </c>
      <c r="U2104" t="s">
        <v>8324</v>
      </c>
      <c r="V2104" t="s">
        <v>8328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f>(Table1[[#This Row],[deadline]]/86400)+25569+(-5/24)</f>
        <v>41222.588275462964</v>
      </c>
      <c r="K2105" s="11" t="str">
        <f>TEXT(Table1[[#This Row],[deadline date time serial]],"yyyy")</f>
        <v>2012</v>
      </c>
      <c r="L2105">
        <v>1349892427</v>
      </c>
      <c r="M2105" s="10">
        <f>(Table1[[#This Row],[launched_at]]/86400)+25569+(-5/24)</f>
        <v>41192.546608796292</v>
      </c>
      <c r="N2105" s="9" t="str">
        <f>TEXT(Table1[[#This Row],[launched_at date time serial]], "yyyy")</f>
        <v>2012</v>
      </c>
      <c r="O2105" t="b">
        <v>0</v>
      </c>
      <c r="P2105">
        <v>115</v>
      </c>
      <c r="Q2105" t="b">
        <v>1</v>
      </c>
      <c r="R2105" t="s">
        <v>8278</v>
      </c>
      <c r="S2105" s="5">
        <f>Table1[[#This Row],[pledged]]/Table1[[#This Row],[goal]]</f>
        <v>1.4612318374694613</v>
      </c>
      <c r="T2105" s="6">
        <f>Table1[[#This Row],[pledged]]/Table1[[#This Row],[backers_count]]</f>
        <v>98.817391304347822</v>
      </c>
      <c r="U2105" t="s">
        <v>8324</v>
      </c>
      <c r="V2105" t="s">
        <v>8328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f>(Table1[[#This Row],[deadline]]/86400)+25569+(-5/24)</f>
        <v>41424.791666666664</v>
      </c>
      <c r="K2106" s="11" t="str">
        <f>TEXT(Table1[[#This Row],[deadline date time serial]],"yyyy")</f>
        <v>2013</v>
      </c>
      <c r="L2106">
        <v>1367286434</v>
      </c>
      <c r="M2106" s="10">
        <f>(Table1[[#This Row],[launched_at]]/86400)+25569+(-5/24)</f>
        <v>41393.86613425926</v>
      </c>
      <c r="N2106" s="9" t="str">
        <f>TEXT(Table1[[#This Row],[launched_at date time serial]], "yyyy")</f>
        <v>2013</v>
      </c>
      <c r="O2106" t="b">
        <v>0</v>
      </c>
      <c r="P2106">
        <v>37</v>
      </c>
      <c r="Q2106" t="b">
        <v>1</v>
      </c>
      <c r="R2106" t="s">
        <v>8278</v>
      </c>
      <c r="S2106" s="5">
        <f>Table1[[#This Row],[pledged]]/Table1[[#This Row],[goal]]</f>
        <v>1.2949999999999999</v>
      </c>
      <c r="T2106" s="6">
        <f>Table1[[#This Row],[pledged]]/Table1[[#This Row],[backers_count]]</f>
        <v>28</v>
      </c>
      <c r="U2106" t="s">
        <v>8324</v>
      </c>
      <c r="V2106" t="s">
        <v>8328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f>(Table1[[#This Row],[deadline]]/86400)+25569+(-5/24)</f>
        <v>41963.958333333336</v>
      </c>
      <c r="K2107" s="11" t="str">
        <f>TEXT(Table1[[#This Row],[deadline date time serial]],"yyyy")</f>
        <v>2014</v>
      </c>
      <c r="L2107">
        <v>1415472953</v>
      </c>
      <c r="M2107" s="10">
        <f>(Table1[[#This Row],[launched_at]]/86400)+25569+(-5/24)</f>
        <v>41951.580474537033</v>
      </c>
      <c r="N2107" s="9" t="str">
        <f>TEXT(Table1[[#This Row],[launched_at date time serial]], "yyyy")</f>
        <v>2014</v>
      </c>
      <c r="O2107" t="b">
        <v>0</v>
      </c>
      <c r="P2107">
        <v>99</v>
      </c>
      <c r="Q2107" t="b">
        <v>1</v>
      </c>
      <c r="R2107" t="s">
        <v>8278</v>
      </c>
      <c r="S2107" s="5">
        <f>Table1[[#This Row],[pledged]]/Table1[[#This Row],[goal]]</f>
        <v>2.54</v>
      </c>
      <c r="T2107" s="6">
        <f>Table1[[#This Row],[pledged]]/Table1[[#This Row],[backers_count]]</f>
        <v>51.313131313131315</v>
      </c>
      <c r="U2107" t="s">
        <v>8324</v>
      </c>
      <c r="V2107" t="s">
        <v>8328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f>(Table1[[#This Row],[deadline]]/86400)+25569+(-5/24)</f>
        <v>41300.006643518514</v>
      </c>
      <c r="K2108" s="11" t="str">
        <f>TEXT(Table1[[#This Row],[deadline date time serial]],"yyyy")</f>
        <v>2013</v>
      </c>
      <c r="L2108">
        <v>1356584974</v>
      </c>
      <c r="M2108" s="10">
        <f>(Table1[[#This Row],[launched_at]]/86400)+25569+(-5/24)</f>
        <v>41270.006643518514</v>
      </c>
      <c r="N2108" s="9" t="str">
        <f>TEXT(Table1[[#This Row],[launched_at date time serial]], "yyyy")</f>
        <v>2012</v>
      </c>
      <c r="O2108" t="b">
        <v>0</v>
      </c>
      <c r="P2108">
        <v>44</v>
      </c>
      <c r="Q2108" t="b">
        <v>1</v>
      </c>
      <c r="R2108" t="s">
        <v>8278</v>
      </c>
      <c r="S2108" s="5">
        <f>Table1[[#This Row],[pledged]]/Table1[[#This Row],[goal]]</f>
        <v>1.0704545454545455</v>
      </c>
      <c r="T2108" s="6">
        <f>Table1[[#This Row],[pledged]]/Table1[[#This Row],[backers_count]]</f>
        <v>53.522727272727273</v>
      </c>
      <c r="U2108" t="s">
        <v>8324</v>
      </c>
      <c r="V2108" t="s">
        <v>8328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f>(Table1[[#This Row],[deadline]]/86400)+25569+(-5/24)</f>
        <v>41955.543900462959</v>
      </c>
      <c r="K2109" s="11" t="str">
        <f>TEXT(Table1[[#This Row],[deadline date time serial]],"yyyy")</f>
        <v>2014</v>
      </c>
      <c r="L2109">
        <v>1413997393</v>
      </c>
      <c r="M2109" s="10">
        <f>(Table1[[#This Row],[launched_at]]/86400)+25569+(-5/24)</f>
        <v>41934.502233796295</v>
      </c>
      <c r="N2109" s="9" t="str">
        <f>TEXT(Table1[[#This Row],[launched_at date time serial]], "yyyy")</f>
        <v>2014</v>
      </c>
      <c r="O2109" t="b">
        <v>0</v>
      </c>
      <c r="P2109">
        <v>58</v>
      </c>
      <c r="Q2109" t="b">
        <v>1</v>
      </c>
      <c r="R2109" t="s">
        <v>8278</v>
      </c>
      <c r="S2109" s="5">
        <f>Table1[[#This Row],[pledged]]/Table1[[#This Row],[goal]]</f>
        <v>1.0773299999999999</v>
      </c>
      <c r="T2109" s="6">
        <f>Table1[[#This Row],[pledged]]/Table1[[#This Row],[backers_count]]</f>
        <v>37.149310344827583</v>
      </c>
      <c r="U2109" t="s">
        <v>8324</v>
      </c>
      <c r="V2109" t="s">
        <v>8328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f>(Table1[[#This Row],[deadline]]/86400)+25569+(-5/24)</f>
        <v>41161.954861111109</v>
      </c>
      <c r="K2110" s="11" t="str">
        <f>TEXT(Table1[[#This Row],[deadline date time serial]],"yyyy")</f>
        <v>2012</v>
      </c>
      <c r="L2110">
        <v>1344917580</v>
      </c>
      <c r="M2110" s="10">
        <f>(Table1[[#This Row],[launched_at]]/86400)+25569+(-5/24)</f>
        <v>41134.967361111107</v>
      </c>
      <c r="N2110" s="9" t="str">
        <f>TEXT(Table1[[#This Row],[launched_at date time serial]], "yyyy")</f>
        <v>2012</v>
      </c>
      <c r="O2110" t="b">
        <v>0</v>
      </c>
      <c r="P2110">
        <v>191</v>
      </c>
      <c r="Q2110" t="b">
        <v>1</v>
      </c>
      <c r="R2110" t="s">
        <v>8278</v>
      </c>
      <c r="S2110" s="5">
        <f>Table1[[#This Row],[pledged]]/Table1[[#This Row],[goal]]</f>
        <v>1.0731250000000001</v>
      </c>
      <c r="T2110" s="6">
        <f>Table1[[#This Row],[pledged]]/Table1[[#This Row],[backers_count]]</f>
        <v>89.895287958115176</v>
      </c>
      <c r="U2110" t="s">
        <v>8324</v>
      </c>
      <c r="V2110" t="s">
        <v>8328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f>(Table1[[#This Row],[deadline]]/86400)+25569+(-5/24)</f>
        <v>42190.500196759262</v>
      </c>
      <c r="K2111" s="11" t="str">
        <f>TEXT(Table1[[#This Row],[deadline date time serial]],"yyyy")</f>
        <v>2015</v>
      </c>
      <c r="L2111">
        <v>1433523617</v>
      </c>
      <c r="M2111" s="10">
        <f>(Table1[[#This Row],[launched_at]]/86400)+25569+(-5/24)</f>
        <v>42160.500196759262</v>
      </c>
      <c r="N2111" s="9" t="str">
        <f>TEXT(Table1[[#This Row],[launched_at date time serial]], "yyyy")</f>
        <v>2015</v>
      </c>
      <c r="O2111" t="b">
        <v>0</v>
      </c>
      <c r="P2111">
        <v>40</v>
      </c>
      <c r="Q2111" t="b">
        <v>1</v>
      </c>
      <c r="R2111" t="s">
        <v>8278</v>
      </c>
      <c r="S2111" s="5">
        <f>Table1[[#This Row],[pledged]]/Table1[[#This Row],[goal]]</f>
        <v>1.06525</v>
      </c>
      <c r="T2111" s="6">
        <f>Table1[[#This Row],[pledged]]/Table1[[#This Row],[backers_count]]</f>
        <v>106.52500000000001</v>
      </c>
      <c r="U2111" t="s">
        <v>8324</v>
      </c>
      <c r="V2111" t="s">
        <v>8328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f>(Table1[[#This Row],[deadline]]/86400)+25569+(-5/24)</f>
        <v>41786.999305555553</v>
      </c>
      <c r="K2112" s="11" t="str">
        <f>TEXT(Table1[[#This Row],[deadline date time serial]],"yyyy")</f>
        <v>2014</v>
      </c>
      <c r="L2112">
        <v>1398873969</v>
      </c>
      <c r="M2112" s="10">
        <f>(Table1[[#This Row],[launched_at]]/86400)+25569+(-5/24)</f>
        <v>41759.462604166663</v>
      </c>
      <c r="N2112" s="9" t="str">
        <f>TEXT(Table1[[#This Row],[launched_at date time serial]], "yyyy")</f>
        <v>2014</v>
      </c>
      <c r="O2112" t="b">
        <v>0</v>
      </c>
      <c r="P2112">
        <v>38</v>
      </c>
      <c r="Q2112" t="b">
        <v>1</v>
      </c>
      <c r="R2112" t="s">
        <v>8278</v>
      </c>
      <c r="S2112" s="5">
        <f>Table1[[#This Row],[pledged]]/Table1[[#This Row],[goal]]</f>
        <v>1.0035000000000001</v>
      </c>
      <c r="T2112" s="6">
        <f>Table1[[#This Row],[pledged]]/Table1[[#This Row],[backers_count]]</f>
        <v>52.815789473684212</v>
      </c>
      <c r="U2112" t="s">
        <v>8324</v>
      </c>
      <c r="V2112" t="s">
        <v>8328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f>(Table1[[#This Row],[deadline]]/86400)+25569+(-5/24)</f>
        <v>40769.833333333328</v>
      </c>
      <c r="K2113" s="11" t="str">
        <f>TEXT(Table1[[#This Row],[deadline date time serial]],"yyyy")</f>
        <v>2011</v>
      </c>
      <c r="L2113">
        <v>1307594625</v>
      </c>
      <c r="M2113" s="10">
        <f>(Table1[[#This Row],[launched_at]]/86400)+25569+(-5/24)</f>
        <v>40702.988715277774</v>
      </c>
      <c r="N2113" s="9" t="str">
        <f>TEXT(Table1[[#This Row],[launched_at date time serial]], "yyyy")</f>
        <v>2011</v>
      </c>
      <c r="O2113" t="b">
        <v>0</v>
      </c>
      <c r="P2113">
        <v>39</v>
      </c>
      <c r="Q2113" t="b">
        <v>1</v>
      </c>
      <c r="R2113" t="s">
        <v>8278</v>
      </c>
      <c r="S2113" s="5">
        <f>Table1[[#This Row],[pledged]]/Table1[[#This Row],[goal]]</f>
        <v>1.0649999999999999</v>
      </c>
      <c r="T2113" s="6">
        <f>Table1[[#This Row],[pledged]]/Table1[[#This Row],[backers_count]]</f>
        <v>54.615384615384613</v>
      </c>
      <c r="U2113" t="s">
        <v>8324</v>
      </c>
      <c r="V2113" t="s">
        <v>8328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f>(Table1[[#This Row],[deadline]]/86400)+25569+(-5/24)</f>
        <v>41379.719826388886</v>
      </c>
      <c r="K2114" s="11" t="str">
        <f>TEXT(Table1[[#This Row],[deadline date time serial]],"yyyy")</f>
        <v>2013</v>
      </c>
      <c r="L2114">
        <v>1364854593</v>
      </c>
      <c r="M2114" s="10">
        <f>(Table1[[#This Row],[launched_at]]/86400)+25569+(-5/24)</f>
        <v>41365.719826388886</v>
      </c>
      <c r="N2114" s="9" t="str">
        <f>TEXT(Table1[[#This Row],[launched_at date time serial]], "yyyy")</f>
        <v>2013</v>
      </c>
      <c r="O2114" t="b">
        <v>0</v>
      </c>
      <c r="P2114">
        <v>11</v>
      </c>
      <c r="Q2114" t="b">
        <v>1</v>
      </c>
      <c r="R2114" t="s">
        <v>8278</v>
      </c>
      <c r="S2114" s="5">
        <f>Table1[[#This Row],[pledged]]/Table1[[#This Row],[goal]]</f>
        <v>1</v>
      </c>
      <c r="T2114" s="6">
        <f>Table1[[#This Row],[pledged]]/Table1[[#This Row],[backers_count]]</f>
        <v>27.272727272727273</v>
      </c>
      <c r="U2114" t="s">
        <v>8324</v>
      </c>
      <c r="V2114" t="s">
        <v>8328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f>(Table1[[#This Row],[deadline]]/86400)+25569+(-5/24)</f>
        <v>41905.657129629624</v>
      </c>
      <c r="K2115" s="11" t="str">
        <f>TEXT(Table1[[#This Row],[deadline date time serial]],"yyyy")</f>
        <v>2014</v>
      </c>
      <c r="L2115">
        <v>1408481176</v>
      </c>
      <c r="M2115" s="10">
        <f>(Table1[[#This Row],[launched_at]]/86400)+25569+(-5/24)</f>
        <v>41870.657129629624</v>
      </c>
      <c r="N2115" s="9" t="str">
        <f>TEXT(Table1[[#This Row],[launched_at date time serial]], "yyyy")</f>
        <v>2014</v>
      </c>
      <c r="O2115" t="b">
        <v>0</v>
      </c>
      <c r="P2115">
        <v>107</v>
      </c>
      <c r="Q2115" t="b">
        <v>1</v>
      </c>
      <c r="R2115" t="s">
        <v>8278</v>
      </c>
      <c r="S2115" s="5">
        <f>Table1[[#This Row],[pledged]]/Table1[[#This Row],[goal]]</f>
        <v>1.0485714285714285</v>
      </c>
      <c r="T2115" s="6">
        <f>Table1[[#This Row],[pledged]]/Table1[[#This Row],[backers_count]]</f>
        <v>68.598130841121488</v>
      </c>
      <c r="U2115" t="s">
        <v>8324</v>
      </c>
      <c r="V2115" t="s">
        <v>8328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f>(Table1[[#This Row],[deadline]]/86400)+25569+(-5/24)</f>
        <v>40520.999305555553</v>
      </c>
      <c r="K2116" s="11" t="str">
        <f>TEXT(Table1[[#This Row],[deadline date time serial]],"yyyy")</f>
        <v>2010</v>
      </c>
      <c r="L2116">
        <v>1286480070</v>
      </c>
      <c r="M2116" s="10">
        <f>(Table1[[#This Row],[launched_at]]/86400)+25569+(-5/24)</f>
        <v>40458.607291666667</v>
      </c>
      <c r="N2116" s="9" t="str">
        <f>TEXT(Table1[[#This Row],[launched_at date time serial]], "yyyy")</f>
        <v>2010</v>
      </c>
      <c r="O2116" t="b">
        <v>0</v>
      </c>
      <c r="P2116">
        <v>147</v>
      </c>
      <c r="Q2116" t="b">
        <v>1</v>
      </c>
      <c r="R2116" t="s">
        <v>8278</v>
      </c>
      <c r="S2116" s="5">
        <f>Table1[[#This Row],[pledged]]/Table1[[#This Row],[goal]]</f>
        <v>1.0469999999999999</v>
      </c>
      <c r="T2116" s="6">
        <f>Table1[[#This Row],[pledged]]/Table1[[#This Row],[backers_count]]</f>
        <v>35.612244897959187</v>
      </c>
      <c r="U2116" t="s">
        <v>8324</v>
      </c>
      <c r="V2116" t="s">
        <v>8328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f>(Table1[[#This Row],[deadline]]/86400)+25569+(-5/24)</f>
        <v>40593.872696759259</v>
      </c>
      <c r="K2117" s="11" t="str">
        <f>TEXT(Table1[[#This Row],[deadline date time serial]],"yyyy")</f>
        <v>2011</v>
      </c>
      <c r="L2117">
        <v>1295575001</v>
      </c>
      <c r="M2117" s="10">
        <f>(Table1[[#This Row],[launched_at]]/86400)+25569+(-5/24)</f>
        <v>40563.872696759259</v>
      </c>
      <c r="N2117" s="9" t="str">
        <f>TEXT(Table1[[#This Row],[launched_at date time serial]], "yyyy")</f>
        <v>2011</v>
      </c>
      <c r="O2117" t="b">
        <v>0</v>
      </c>
      <c r="P2117">
        <v>36</v>
      </c>
      <c r="Q2117" t="b">
        <v>1</v>
      </c>
      <c r="R2117" t="s">
        <v>8278</v>
      </c>
      <c r="S2117" s="5">
        <f>Table1[[#This Row],[pledged]]/Table1[[#This Row],[goal]]</f>
        <v>2.2566666666666668</v>
      </c>
      <c r="T2117" s="6">
        <f>Table1[[#This Row],[pledged]]/Table1[[#This Row],[backers_count]]</f>
        <v>94.027777777777771</v>
      </c>
      <c r="U2117" t="s">
        <v>8324</v>
      </c>
      <c r="V2117" t="s">
        <v>8328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f>(Table1[[#This Row],[deadline]]/86400)+25569+(-5/24)</f>
        <v>41184.569479166668</v>
      </c>
      <c r="K2118" s="11" t="str">
        <f>TEXT(Table1[[#This Row],[deadline date time serial]],"yyyy")</f>
        <v>2012</v>
      </c>
      <c r="L2118">
        <v>1345056003</v>
      </c>
      <c r="M2118" s="10">
        <f>(Table1[[#This Row],[launched_at]]/86400)+25569+(-5/24)</f>
        <v>41136.569479166668</v>
      </c>
      <c r="N2118" s="9" t="str">
        <f>TEXT(Table1[[#This Row],[launched_at date time serial]], "yyyy")</f>
        <v>2012</v>
      </c>
      <c r="O2118" t="b">
        <v>0</v>
      </c>
      <c r="P2118">
        <v>92</v>
      </c>
      <c r="Q2118" t="b">
        <v>1</v>
      </c>
      <c r="R2118" t="s">
        <v>8278</v>
      </c>
      <c r="S2118" s="5">
        <f>Table1[[#This Row],[pledged]]/Table1[[#This Row],[goal]]</f>
        <v>1.0090416666666666</v>
      </c>
      <c r="T2118" s="6">
        <f>Table1[[#This Row],[pledged]]/Table1[[#This Row],[backers_count]]</f>
        <v>526.45652173913038</v>
      </c>
      <c r="U2118" t="s">
        <v>8324</v>
      </c>
      <c r="V2118" t="s">
        <v>8328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f>(Table1[[#This Row],[deadline]]/86400)+25569+(-5/24)</f>
        <v>42303.999305555553</v>
      </c>
      <c r="K2119" s="11" t="str">
        <f>TEXT(Table1[[#This Row],[deadline date time serial]],"yyyy")</f>
        <v>2015</v>
      </c>
      <c r="L2119">
        <v>1444699549</v>
      </c>
      <c r="M2119" s="10">
        <f>(Table1[[#This Row],[launched_at]]/86400)+25569+(-5/24)</f>
        <v>42289.851261574069</v>
      </c>
      <c r="N2119" s="9" t="str">
        <f>TEXT(Table1[[#This Row],[launched_at date time serial]], "yyyy")</f>
        <v>2015</v>
      </c>
      <c r="O2119" t="b">
        <v>0</v>
      </c>
      <c r="P2119">
        <v>35</v>
      </c>
      <c r="Q2119" t="b">
        <v>1</v>
      </c>
      <c r="R2119" t="s">
        <v>8278</v>
      </c>
      <c r="S2119" s="5">
        <f>Table1[[#This Row],[pledged]]/Table1[[#This Row],[goal]]</f>
        <v>1.4775</v>
      </c>
      <c r="T2119" s="6">
        <f>Table1[[#This Row],[pledged]]/Table1[[#This Row],[backers_count]]</f>
        <v>50.657142857142858</v>
      </c>
      <c r="U2119" t="s">
        <v>8324</v>
      </c>
      <c r="V2119" t="s">
        <v>8328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f>(Table1[[#This Row],[deadline]]/86400)+25569+(-5/24)</f>
        <v>40748.631203703699</v>
      </c>
      <c r="K2120" s="11" t="str">
        <f>TEXT(Table1[[#This Row],[deadline date time serial]],"yyyy")</f>
        <v>2011</v>
      </c>
      <c r="L2120">
        <v>1308946136</v>
      </c>
      <c r="M2120" s="10">
        <f>(Table1[[#This Row],[launched_at]]/86400)+25569+(-5/24)</f>
        <v>40718.631203703699</v>
      </c>
      <c r="N2120" s="9" t="str">
        <f>TEXT(Table1[[#This Row],[launched_at date time serial]], "yyyy")</f>
        <v>2011</v>
      </c>
      <c r="O2120" t="b">
        <v>0</v>
      </c>
      <c r="P2120">
        <v>17</v>
      </c>
      <c r="Q2120" t="b">
        <v>1</v>
      </c>
      <c r="R2120" t="s">
        <v>8278</v>
      </c>
      <c r="S2120" s="5">
        <f>Table1[[#This Row],[pledged]]/Table1[[#This Row],[goal]]</f>
        <v>1.3461099999999999</v>
      </c>
      <c r="T2120" s="6">
        <f>Table1[[#This Row],[pledged]]/Table1[[#This Row],[backers_count]]</f>
        <v>79.182941176470578</v>
      </c>
      <c r="U2120" t="s">
        <v>8324</v>
      </c>
      <c r="V2120" t="s">
        <v>8328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f>(Table1[[#This Row],[deadline]]/86400)+25569+(-5/24)</f>
        <v>41136.921817129631</v>
      </c>
      <c r="K2121" s="11" t="str">
        <f>TEXT(Table1[[#This Row],[deadline date time serial]],"yyyy")</f>
        <v>2012</v>
      </c>
      <c r="L2121">
        <v>1342494445</v>
      </c>
      <c r="M2121" s="10">
        <f>(Table1[[#This Row],[launched_at]]/86400)+25569+(-5/24)</f>
        <v>41106.921817129631</v>
      </c>
      <c r="N2121" s="9" t="str">
        <f>TEXT(Table1[[#This Row],[launched_at date time serial]], "yyyy")</f>
        <v>2012</v>
      </c>
      <c r="O2121" t="b">
        <v>0</v>
      </c>
      <c r="P2121">
        <v>22</v>
      </c>
      <c r="Q2121" t="b">
        <v>1</v>
      </c>
      <c r="R2121" t="s">
        <v>8278</v>
      </c>
      <c r="S2121" s="5">
        <f>Table1[[#This Row],[pledged]]/Table1[[#This Row],[goal]]</f>
        <v>1.0075000000000001</v>
      </c>
      <c r="T2121" s="6">
        <f>Table1[[#This Row],[pledged]]/Table1[[#This Row],[backers_count]]</f>
        <v>91.590909090909093</v>
      </c>
      <c r="U2121" t="s">
        <v>8324</v>
      </c>
      <c r="V2121" t="s">
        <v>8328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f>(Table1[[#This Row],[deadline]]/86400)+25569+(-5/24)</f>
        <v>41640.756203703699</v>
      </c>
      <c r="K2122" s="11" t="str">
        <f>TEXT(Table1[[#This Row],[deadline date time serial]],"yyyy")</f>
        <v>2014</v>
      </c>
      <c r="L2122">
        <v>1384384136</v>
      </c>
      <c r="M2122" s="10">
        <f>(Table1[[#This Row],[launched_at]]/86400)+25569+(-5/24)</f>
        <v>41591.756203703699</v>
      </c>
      <c r="N2122" s="9" t="str">
        <f>TEXT(Table1[[#This Row],[launched_at date time serial]], "yyyy")</f>
        <v>2013</v>
      </c>
      <c r="O2122" t="b">
        <v>0</v>
      </c>
      <c r="P2122">
        <v>69</v>
      </c>
      <c r="Q2122" t="b">
        <v>1</v>
      </c>
      <c r="R2122" t="s">
        <v>8278</v>
      </c>
      <c r="S2122" s="5">
        <f>Table1[[#This Row],[pledged]]/Table1[[#This Row],[goal]]</f>
        <v>1.00880375</v>
      </c>
      <c r="T2122" s="6">
        <f>Table1[[#This Row],[pledged]]/Table1[[#This Row],[backers_count]]</f>
        <v>116.96275362318841</v>
      </c>
      <c r="U2122" t="s">
        <v>8324</v>
      </c>
      <c r="V2122" t="s">
        <v>8328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f>(Table1[[#This Row],[deadline]]/86400)+25569+(-5/24)</f>
        <v>42746.534120370365</v>
      </c>
      <c r="K2123" s="11" t="str">
        <f>TEXT(Table1[[#This Row],[deadline date time serial]],"yyyy")</f>
        <v>2017</v>
      </c>
      <c r="L2123">
        <v>1481564948</v>
      </c>
      <c r="M2123" s="10">
        <f>(Table1[[#This Row],[launched_at]]/86400)+25569+(-5/24)</f>
        <v>42716.534120370365</v>
      </c>
      <c r="N2123" s="9" t="str">
        <f>TEXT(Table1[[#This Row],[launched_at date time serial]], "yyyy")</f>
        <v>2016</v>
      </c>
      <c r="O2123" t="b">
        <v>0</v>
      </c>
      <c r="P2123">
        <v>10</v>
      </c>
      <c r="Q2123" t="b">
        <v>0</v>
      </c>
      <c r="R2123" t="s">
        <v>8281</v>
      </c>
      <c r="S2123" s="5">
        <f>Table1[[#This Row],[pledged]]/Table1[[#This Row],[goal]]</f>
        <v>5.6800000000000002E-3</v>
      </c>
      <c r="T2123" s="6">
        <f>Table1[[#This Row],[pledged]]/Table1[[#This Row],[backers_count]]</f>
        <v>28.4</v>
      </c>
      <c r="U2123" t="s">
        <v>8332</v>
      </c>
      <c r="V2123" t="s">
        <v>8333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f>(Table1[[#This Row],[deadline]]/86400)+25569+(-5/24)</f>
        <v>42742.092233796291</v>
      </c>
      <c r="K2124" s="11" t="str">
        <f>TEXT(Table1[[#This Row],[deadline date time serial]],"yyyy")</f>
        <v>2017</v>
      </c>
      <c r="L2124">
        <v>1481181169</v>
      </c>
      <c r="M2124" s="10">
        <f>(Table1[[#This Row],[launched_at]]/86400)+25569+(-5/24)</f>
        <v>42712.092233796291</v>
      </c>
      <c r="N2124" s="9" t="str">
        <f>TEXT(Table1[[#This Row],[launched_at date time serial]], "yyyy")</f>
        <v>2016</v>
      </c>
      <c r="O2124" t="b">
        <v>0</v>
      </c>
      <c r="P2124">
        <v>3</v>
      </c>
      <c r="Q2124" t="b">
        <v>0</v>
      </c>
      <c r="R2124" t="s">
        <v>8281</v>
      </c>
      <c r="S2124" s="5">
        <f>Table1[[#This Row],[pledged]]/Table1[[#This Row],[goal]]</f>
        <v>3.875E-3</v>
      </c>
      <c r="T2124" s="6">
        <f>Table1[[#This Row],[pledged]]/Table1[[#This Row],[backers_count]]</f>
        <v>103.33333333333333</v>
      </c>
      <c r="U2124" t="s">
        <v>8332</v>
      </c>
      <c r="V2124" t="s">
        <v>8333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f>(Table1[[#This Row],[deadline]]/86400)+25569+(-5/24)</f>
        <v>40252.082638888889</v>
      </c>
      <c r="K2125" s="11" t="str">
        <f>TEXT(Table1[[#This Row],[deadline date time serial]],"yyyy")</f>
        <v>2010</v>
      </c>
      <c r="L2125">
        <v>1263982307</v>
      </c>
      <c r="M2125" s="10">
        <f>(Table1[[#This Row],[launched_at]]/86400)+25569+(-5/24)</f>
        <v>40198.216516203705</v>
      </c>
      <c r="N2125" s="9" t="str">
        <f>TEXT(Table1[[#This Row],[launched_at date time serial]], "yyyy")</f>
        <v>2010</v>
      </c>
      <c r="O2125" t="b">
        <v>0</v>
      </c>
      <c r="P2125">
        <v>5</v>
      </c>
      <c r="Q2125" t="b">
        <v>0</v>
      </c>
      <c r="R2125" t="s">
        <v>8281</v>
      </c>
      <c r="S2125" s="5">
        <f>Table1[[#This Row],[pledged]]/Table1[[#This Row],[goal]]</f>
        <v>0.1</v>
      </c>
      <c r="T2125" s="6">
        <f>Table1[[#This Row],[pledged]]/Table1[[#This Row],[backers_count]]</f>
        <v>10</v>
      </c>
      <c r="U2125" t="s">
        <v>8332</v>
      </c>
      <c r="V2125" t="s">
        <v>8333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f>(Table1[[#This Row],[deadline]]/86400)+25569+(-5/24)</f>
        <v>40512</v>
      </c>
      <c r="K2126" s="11" t="str">
        <f>TEXT(Table1[[#This Row],[deadline date time serial]],"yyyy")</f>
        <v>2010</v>
      </c>
      <c r="L2126">
        <v>1286930435</v>
      </c>
      <c r="M2126" s="10">
        <f>(Table1[[#This Row],[launched_at]]/86400)+25569+(-5/24)</f>
        <v>40463.819849537038</v>
      </c>
      <c r="N2126" s="9" t="str">
        <f>TEXT(Table1[[#This Row],[launched_at date time serial]], "yyyy")</f>
        <v>2010</v>
      </c>
      <c r="O2126" t="b">
        <v>0</v>
      </c>
      <c r="P2126">
        <v>5</v>
      </c>
      <c r="Q2126" t="b">
        <v>0</v>
      </c>
      <c r="R2126" t="s">
        <v>8281</v>
      </c>
      <c r="S2126" s="5">
        <f>Table1[[#This Row],[pledged]]/Table1[[#This Row],[goal]]</f>
        <v>0.10454545454545454</v>
      </c>
      <c r="T2126" s="6">
        <f>Table1[[#This Row],[pledged]]/Table1[[#This Row],[backers_count]]</f>
        <v>23</v>
      </c>
      <c r="U2126" t="s">
        <v>8332</v>
      </c>
      <c r="V2126" t="s">
        <v>8333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f>(Table1[[#This Row],[deadline]]/86400)+25569+(-5/24)</f>
        <v>42220.815196759257</v>
      </c>
      <c r="K2127" s="11" t="str">
        <f>TEXT(Table1[[#This Row],[deadline date time serial]],"yyyy")</f>
        <v>2015</v>
      </c>
      <c r="L2127">
        <v>1436142833</v>
      </c>
      <c r="M2127" s="10">
        <f>(Table1[[#This Row],[launched_at]]/86400)+25569+(-5/24)</f>
        <v>42190.815196759257</v>
      </c>
      <c r="N2127" s="9" t="str">
        <f>TEXT(Table1[[#This Row],[launched_at date time serial]], "yyyy")</f>
        <v>2015</v>
      </c>
      <c r="O2127" t="b">
        <v>0</v>
      </c>
      <c r="P2127">
        <v>27</v>
      </c>
      <c r="Q2127" t="b">
        <v>0</v>
      </c>
      <c r="R2127" t="s">
        <v>8281</v>
      </c>
      <c r="S2127" s="5">
        <f>Table1[[#This Row],[pledged]]/Table1[[#This Row],[goal]]</f>
        <v>1.4200000000000001E-2</v>
      </c>
      <c r="T2127" s="6">
        <f>Table1[[#This Row],[pledged]]/Table1[[#This Row],[backers_count]]</f>
        <v>31.555555555555557</v>
      </c>
      <c r="U2127" t="s">
        <v>8332</v>
      </c>
      <c r="V2127" t="s">
        <v>8333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f>(Table1[[#This Row],[deadline]]/86400)+25569+(-5/24)</f>
        <v>41981.76489583333</v>
      </c>
      <c r="K2128" s="11" t="str">
        <f>TEXT(Table1[[#This Row],[deadline date time serial]],"yyyy")</f>
        <v>2014</v>
      </c>
      <c r="L2128">
        <v>1415488887</v>
      </c>
      <c r="M2128" s="10">
        <f>(Table1[[#This Row],[launched_at]]/86400)+25569+(-5/24)</f>
        <v>41951.76489583333</v>
      </c>
      <c r="N2128" s="9" t="str">
        <f>TEXT(Table1[[#This Row],[launched_at date time serial]], "yyyy")</f>
        <v>2014</v>
      </c>
      <c r="O2128" t="b">
        <v>0</v>
      </c>
      <c r="P2128">
        <v>2</v>
      </c>
      <c r="Q2128" t="b">
        <v>0</v>
      </c>
      <c r="R2128" t="s">
        <v>8281</v>
      </c>
      <c r="S2128" s="5">
        <f>Table1[[#This Row],[pledged]]/Table1[[#This Row],[goal]]</f>
        <v>5.0000000000000001E-4</v>
      </c>
      <c r="T2128" s="6">
        <f>Table1[[#This Row],[pledged]]/Table1[[#This Row],[backers_count]]</f>
        <v>5</v>
      </c>
      <c r="U2128" t="s">
        <v>8332</v>
      </c>
      <c r="V2128" t="s">
        <v>8333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f>(Table1[[#This Row],[deadline]]/86400)+25569+(-5/24)</f>
        <v>42075.255358796298</v>
      </c>
      <c r="K2129" s="11" t="str">
        <f>TEXT(Table1[[#This Row],[deadline date time serial]],"yyyy")</f>
        <v>2015</v>
      </c>
      <c r="L2129">
        <v>1423570063</v>
      </c>
      <c r="M2129" s="10">
        <f>(Table1[[#This Row],[launched_at]]/86400)+25569+(-5/24)</f>
        <v>42045.297025462962</v>
      </c>
      <c r="N2129" s="9" t="str">
        <f>TEXT(Table1[[#This Row],[launched_at date time serial]], "yyyy")</f>
        <v>2015</v>
      </c>
      <c r="O2129" t="b">
        <v>0</v>
      </c>
      <c r="P2129">
        <v>236</v>
      </c>
      <c r="Q2129" t="b">
        <v>0</v>
      </c>
      <c r="R2129" t="s">
        <v>8281</v>
      </c>
      <c r="S2129" s="5">
        <f>Table1[[#This Row],[pledged]]/Table1[[#This Row],[goal]]</f>
        <v>0.28842857142857142</v>
      </c>
      <c r="T2129" s="6">
        <f>Table1[[#This Row],[pledged]]/Table1[[#This Row],[backers_count]]</f>
        <v>34.220338983050844</v>
      </c>
      <c r="U2129" t="s">
        <v>8332</v>
      </c>
      <c r="V2129" t="s">
        <v>8333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f>(Table1[[#This Row],[deadline]]/86400)+25569+(-5/24)</f>
        <v>41903.564456018517</v>
      </c>
      <c r="K2130" s="11" t="str">
        <f>TEXT(Table1[[#This Row],[deadline date time serial]],"yyyy")</f>
        <v>2014</v>
      </c>
      <c r="L2130">
        <v>1406140369</v>
      </c>
      <c r="M2130" s="10">
        <f>(Table1[[#This Row],[launched_at]]/86400)+25569+(-5/24)</f>
        <v>41843.564456018517</v>
      </c>
      <c r="N2130" s="9" t="str">
        <f>TEXT(Table1[[#This Row],[launched_at date time serial]], "yyyy")</f>
        <v>2014</v>
      </c>
      <c r="O2130" t="b">
        <v>0</v>
      </c>
      <c r="P2130">
        <v>1</v>
      </c>
      <c r="Q2130" t="b">
        <v>0</v>
      </c>
      <c r="R2130" t="s">
        <v>8281</v>
      </c>
      <c r="S2130" s="5">
        <f>Table1[[#This Row],[pledged]]/Table1[[#This Row],[goal]]</f>
        <v>1.6666666666666668E-3</v>
      </c>
      <c r="T2130" s="6">
        <f>Table1[[#This Row],[pledged]]/Table1[[#This Row],[backers_count]]</f>
        <v>25</v>
      </c>
      <c r="U2130" t="s">
        <v>8332</v>
      </c>
      <c r="V2130" t="s">
        <v>8333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f>(Table1[[#This Row],[deadline]]/86400)+25569+(-5/24)</f>
        <v>42438.815972222219</v>
      </c>
      <c r="K2131" s="11" t="str">
        <f>TEXT(Table1[[#This Row],[deadline date time serial]],"yyyy")</f>
        <v>2016</v>
      </c>
      <c r="L2131">
        <v>1454978100</v>
      </c>
      <c r="M2131" s="10">
        <f>(Table1[[#This Row],[launched_at]]/86400)+25569+(-5/24)</f>
        <v>42408.815972222219</v>
      </c>
      <c r="N2131" s="9" t="str">
        <f>TEXT(Table1[[#This Row],[launched_at date time serial]], "yyyy")</f>
        <v>2016</v>
      </c>
      <c r="O2131" t="b">
        <v>0</v>
      </c>
      <c r="P2131">
        <v>12</v>
      </c>
      <c r="Q2131" t="b">
        <v>0</v>
      </c>
      <c r="R2131" t="s">
        <v>8281</v>
      </c>
      <c r="S2131" s="5">
        <f>Table1[[#This Row],[pledged]]/Table1[[#This Row],[goal]]</f>
        <v>0.11799999999999999</v>
      </c>
      <c r="T2131" s="6">
        <f>Table1[[#This Row],[pledged]]/Table1[[#This Row],[backers_count]]</f>
        <v>19.666666666666668</v>
      </c>
      <c r="U2131" t="s">
        <v>8332</v>
      </c>
      <c r="V2131" t="s">
        <v>8333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f>(Table1[[#This Row],[deadline]]/86400)+25569+(-5/24)</f>
        <v>41866.87804398148</v>
      </c>
      <c r="K2132" s="11" t="str">
        <f>TEXT(Table1[[#This Row],[deadline date time serial]],"yyyy")</f>
        <v>2014</v>
      </c>
      <c r="L2132">
        <v>1405130663</v>
      </c>
      <c r="M2132" s="10">
        <f>(Table1[[#This Row],[launched_at]]/86400)+25569+(-5/24)</f>
        <v>41831.87804398148</v>
      </c>
      <c r="N2132" s="9" t="str">
        <f>TEXT(Table1[[#This Row],[launched_at date time serial]], "yyyy")</f>
        <v>2014</v>
      </c>
      <c r="O2132" t="b">
        <v>0</v>
      </c>
      <c r="P2132">
        <v>4</v>
      </c>
      <c r="Q2132" t="b">
        <v>0</v>
      </c>
      <c r="R2132" t="s">
        <v>8281</v>
      </c>
      <c r="S2132" s="5">
        <f>Table1[[#This Row],[pledged]]/Table1[[#This Row],[goal]]</f>
        <v>2.0238095238095236E-3</v>
      </c>
      <c r="T2132" s="6">
        <f>Table1[[#This Row],[pledged]]/Table1[[#This Row],[backers_count]]</f>
        <v>21.25</v>
      </c>
      <c r="U2132" t="s">
        <v>8332</v>
      </c>
      <c r="V2132" t="s">
        <v>8333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f>(Table1[[#This Row],[deadline]]/86400)+25569+(-5/24)</f>
        <v>42196.998738425922</v>
      </c>
      <c r="K2133" s="11" t="str">
        <f>TEXT(Table1[[#This Row],[deadline date time serial]],"yyyy")</f>
        <v>2015</v>
      </c>
      <c r="L2133">
        <v>1434085091</v>
      </c>
      <c r="M2133" s="10">
        <f>(Table1[[#This Row],[launched_at]]/86400)+25569+(-5/24)</f>
        <v>42166.998738425922</v>
      </c>
      <c r="N2133" s="9" t="str">
        <f>TEXT(Table1[[#This Row],[launched_at date time serial]], "yyyy")</f>
        <v>2015</v>
      </c>
      <c r="O2133" t="b">
        <v>0</v>
      </c>
      <c r="P2133">
        <v>3</v>
      </c>
      <c r="Q2133" t="b">
        <v>0</v>
      </c>
      <c r="R2133" t="s">
        <v>8281</v>
      </c>
      <c r="S2133" s="5">
        <f>Table1[[#This Row],[pledged]]/Table1[[#This Row],[goal]]</f>
        <v>0.05</v>
      </c>
      <c r="T2133" s="6">
        <f>Table1[[#This Row],[pledged]]/Table1[[#This Row],[backers_count]]</f>
        <v>8.3333333333333339</v>
      </c>
      <c r="U2133" t="s">
        <v>8332</v>
      </c>
      <c r="V2133" t="s">
        <v>8333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f>(Table1[[#This Row],[deadline]]/86400)+25569+(-5/24)</f>
        <v>41673.27884259259</v>
      </c>
      <c r="K2134" s="11" t="str">
        <f>TEXT(Table1[[#This Row],[deadline date time serial]],"yyyy")</f>
        <v>2014</v>
      </c>
      <c r="L2134">
        <v>1388835692</v>
      </c>
      <c r="M2134" s="10">
        <f>(Table1[[#This Row],[launched_at]]/86400)+25569+(-5/24)</f>
        <v>41643.27884259259</v>
      </c>
      <c r="N2134" s="9" t="str">
        <f>TEXT(Table1[[#This Row],[launched_at date time serial]], "yyyy")</f>
        <v>2014</v>
      </c>
      <c r="O2134" t="b">
        <v>0</v>
      </c>
      <c r="P2134">
        <v>99</v>
      </c>
      <c r="Q2134" t="b">
        <v>0</v>
      </c>
      <c r="R2134" t="s">
        <v>8281</v>
      </c>
      <c r="S2134" s="5">
        <f>Table1[[#This Row],[pledged]]/Table1[[#This Row],[goal]]</f>
        <v>2.1129899999999997E-2</v>
      </c>
      <c r="T2134" s="6">
        <f>Table1[[#This Row],[pledged]]/Table1[[#This Row],[backers_count]]</f>
        <v>21.34333333333333</v>
      </c>
      <c r="U2134" t="s">
        <v>8332</v>
      </c>
      <c r="V2134" t="s">
        <v>8333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f>(Table1[[#This Row],[deadline]]/86400)+25569+(-5/24)</f>
        <v>40657.082638888889</v>
      </c>
      <c r="K2135" s="11" t="str">
        <f>TEXT(Table1[[#This Row],[deadline date time serial]],"yyyy")</f>
        <v>2011</v>
      </c>
      <c r="L2135">
        <v>1300328399</v>
      </c>
      <c r="M2135" s="10">
        <f>(Table1[[#This Row],[launched_at]]/86400)+25569+(-5/24)</f>
        <v>40618.888877314814</v>
      </c>
      <c r="N2135" s="9" t="str">
        <f>TEXT(Table1[[#This Row],[launched_at date time serial]], "yyyy")</f>
        <v>2011</v>
      </c>
      <c r="O2135" t="b">
        <v>0</v>
      </c>
      <c r="P2135">
        <v>3</v>
      </c>
      <c r="Q2135" t="b">
        <v>0</v>
      </c>
      <c r="R2135" t="s">
        <v>8281</v>
      </c>
      <c r="S2135" s="5">
        <f>Table1[[#This Row],[pledged]]/Table1[[#This Row],[goal]]</f>
        <v>1.6E-2</v>
      </c>
      <c r="T2135" s="6">
        <f>Table1[[#This Row],[pledged]]/Table1[[#This Row],[backers_count]]</f>
        <v>5.333333333333333</v>
      </c>
      <c r="U2135" t="s">
        <v>8332</v>
      </c>
      <c r="V2135" t="s">
        <v>8333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f>(Table1[[#This Row],[deadline]]/86400)+25569+(-5/24)</f>
        <v>41391.678136574068</v>
      </c>
      <c r="K2136" s="11" t="str">
        <f>TEXT(Table1[[#This Row],[deadline date time serial]],"yyyy")</f>
        <v>2013</v>
      </c>
      <c r="L2136">
        <v>1364505391</v>
      </c>
      <c r="M2136" s="10">
        <f>(Table1[[#This Row],[launched_at]]/86400)+25569+(-5/24)</f>
        <v>41361.678136574068</v>
      </c>
      <c r="N2136" s="9" t="str">
        <f>TEXT(Table1[[#This Row],[launched_at date time serial]], "yyyy")</f>
        <v>2013</v>
      </c>
      <c r="O2136" t="b">
        <v>0</v>
      </c>
      <c r="P2136">
        <v>3</v>
      </c>
      <c r="Q2136" t="b">
        <v>0</v>
      </c>
      <c r="R2136" t="s">
        <v>8281</v>
      </c>
      <c r="S2136" s="5">
        <f>Table1[[#This Row],[pledged]]/Table1[[#This Row],[goal]]</f>
        <v>1.7333333333333333E-2</v>
      </c>
      <c r="T2136" s="6">
        <f>Table1[[#This Row],[pledged]]/Table1[[#This Row],[backers_count]]</f>
        <v>34.666666666666664</v>
      </c>
      <c r="U2136" t="s">
        <v>8332</v>
      </c>
      <c r="V2136" t="s">
        <v>8333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f>(Table1[[#This Row],[deadline]]/86400)+25569+(-5/24)</f>
        <v>41186.755011574074</v>
      </c>
      <c r="K2137" s="11" t="str">
        <f>TEXT(Table1[[#This Row],[deadline date time serial]],"yyyy")</f>
        <v>2012</v>
      </c>
      <c r="L2137">
        <v>1346800033</v>
      </c>
      <c r="M2137" s="10">
        <f>(Table1[[#This Row],[launched_at]]/86400)+25569+(-5/24)</f>
        <v>41156.755011574074</v>
      </c>
      <c r="N2137" s="9" t="str">
        <f>TEXT(Table1[[#This Row],[launched_at date time serial]], "yyyy")</f>
        <v>2012</v>
      </c>
      <c r="O2137" t="b">
        <v>0</v>
      </c>
      <c r="P2137">
        <v>22</v>
      </c>
      <c r="Q2137" t="b">
        <v>0</v>
      </c>
      <c r="R2137" t="s">
        <v>8281</v>
      </c>
      <c r="S2137" s="5">
        <f>Table1[[#This Row],[pledged]]/Table1[[#This Row],[goal]]</f>
        <v>9.5600000000000004E-2</v>
      </c>
      <c r="T2137" s="6">
        <f>Table1[[#This Row],[pledged]]/Table1[[#This Row],[backers_count]]</f>
        <v>21.727272727272727</v>
      </c>
      <c r="U2137" t="s">
        <v>8332</v>
      </c>
      <c r="V2137" t="s">
        <v>8333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f>(Table1[[#This Row],[deadline]]/86400)+25569+(-5/24)</f>
        <v>41566.300763888888</v>
      </c>
      <c r="K2138" s="11" t="str">
        <f>TEXT(Table1[[#This Row],[deadline date time serial]],"yyyy")</f>
        <v>2013</v>
      </c>
      <c r="L2138">
        <v>1379592786</v>
      </c>
      <c r="M2138" s="10">
        <f>(Table1[[#This Row],[launched_at]]/86400)+25569+(-5/24)</f>
        <v>41536.300763888888</v>
      </c>
      <c r="N2138" s="9" t="str">
        <f>TEXT(Table1[[#This Row],[launched_at date time serial]], "yyyy")</f>
        <v>2013</v>
      </c>
      <c r="O2138" t="b">
        <v>0</v>
      </c>
      <c r="P2138">
        <v>4</v>
      </c>
      <c r="Q2138" t="b">
        <v>0</v>
      </c>
      <c r="R2138" t="s">
        <v>8281</v>
      </c>
      <c r="S2138" s="5">
        <f>Table1[[#This Row],[pledged]]/Table1[[#This Row],[goal]]</f>
        <v>5.9612499999999998E-4</v>
      </c>
      <c r="T2138" s="6">
        <f>Table1[[#This Row],[pledged]]/Table1[[#This Row],[backers_count]]</f>
        <v>11.922499999999999</v>
      </c>
      <c r="U2138" t="s">
        <v>8332</v>
      </c>
      <c r="V2138" t="s">
        <v>8333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f>(Table1[[#This Row],[deadline]]/86400)+25569+(-5/24)</f>
        <v>41978.562835648147</v>
      </c>
      <c r="K2139" s="11" t="str">
        <f>TEXT(Table1[[#This Row],[deadline date time serial]],"yyyy")</f>
        <v>2014</v>
      </c>
      <c r="L2139">
        <v>1415212229</v>
      </c>
      <c r="M2139" s="10">
        <f>(Table1[[#This Row],[launched_at]]/86400)+25569+(-5/24)</f>
        <v>41948.562835648147</v>
      </c>
      <c r="N2139" s="9" t="str">
        <f>TEXT(Table1[[#This Row],[launched_at date time serial]], "yyyy")</f>
        <v>2014</v>
      </c>
      <c r="O2139" t="b">
        <v>0</v>
      </c>
      <c r="P2139">
        <v>534</v>
      </c>
      <c r="Q2139" t="b">
        <v>0</v>
      </c>
      <c r="R2139" t="s">
        <v>8281</v>
      </c>
      <c r="S2139" s="5">
        <f>Table1[[#This Row],[pledged]]/Table1[[#This Row],[goal]]</f>
        <v>0.28405999999999998</v>
      </c>
      <c r="T2139" s="6">
        <f>Table1[[#This Row],[pledged]]/Table1[[#This Row],[backers_count]]</f>
        <v>26.59737827715356</v>
      </c>
      <c r="U2139" t="s">
        <v>8332</v>
      </c>
      <c r="V2139" t="s">
        <v>8333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f>(Table1[[#This Row],[deadline]]/86400)+25569+(-5/24)</f>
        <v>41586.846516203703</v>
      </c>
      <c r="K2140" s="11" t="str">
        <f>TEXT(Table1[[#This Row],[deadline date time serial]],"yyyy")</f>
        <v>2013</v>
      </c>
      <c r="L2140">
        <v>1381364339</v>
      </c>
      <c r="M2140" s="10">
        <f>(Table1[[#This Row],[launched_at]]/86400)+25569+(-5/24)</f>
        <v>41556.804849537039</v>
      </c>
      <c r="N2140" s="9" t="str">
        <f>TEXT(Table1[[#This Row],[launched_at date time serial]], "yyyy")</f>
        <v>2013</v>
      </c>
      <c r="O2140" t="b">
        <v>0</v>
      </c>
      <c r="P2140">
        <v>12</v>
      </c>
      <c r="Q2140" t="b">
        <v>0</v>
      </c>
      <c r="R2140" t="s">
        <v>8281</v>
      </c>
      <c r="S2140" s="5">
        <f>Table1[[#This Row],[pledged]]/Table1[[#This Row],[goal]]</f>
        <v>0.128</v>
      </c>
      <c r="T2140" s="6">
        <f>Table1[[#This Row],[pledged]]/Table1[[#This Row],[backers_count]]</f>
        <v>10.666666666666666</v>
      </c>
      <c r="U2140" t="s">
        <v>8332</v>
      </c>
      <c r="V2140" t="s">
        <v>8333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f>(Table1[[#This Row],[deadline]]/86400)+25569+(-5/24)</f>
        <v>42677.541759259257</v>
      </c>
      <c r="K2141" s="11" t="str">
        <f>TEXT(Table1[[#This Row],[deadline date time serial]],"yyyy")</f>
        <v>2016</v>
      </c>
      <c r="L2141">
        <v>1475604008</v>
      </c>
      <c r="M2141" s="10">
        <f>(Table1[[#This Row],[launched_at]]/86400)+25569+(-5/24)</f>
        <v>42647.541759259257</v>
      </c>
      <c r="N2141" s="9" t="str">
        <f>TEXT(Table1[[#This Row],[launched_at date time serial]], "yyyy")</f>
        <v>2016</v>
      </c>
      <c r="O2141" t="b">
        <v>0</v>
      </c>
      <c r="P2141">
        <v>56</v>
      </c>
      <c r="Q2141" t="b">
        <v>0</v>
      </c>
      <c r="R2141" t="s">
        <v>8281</v>
      </c>
      <c r="S2141" s="5">
        <f>Table1[[#This Row],[pledged]]/Table1[[#This Row],[goal]]</f>
        <v>5.4199999999999998E-2</v>
      </c>
      <c r="T2141" s="6">
        <f>Table1[[#This Row],[pledged]]/Table1[[#This Row],[backers_count]]</f>
        <v>29.035714285714285</v>
      </c>
      <c r="U2141" t="s">
        <v>8332</v>
      </c>
      <c r="V2141" t="s">
        <v>8333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f>(Table1[[#This Row],[deadline]]/86400)+25569+(-5/24)</f>
        <v>41285.625277777777</v>
      </c>
      <c r="K2142" s="11" t="str">
        <f>TEXT(Table1[[#This Row],[deadline date time serial]],"yyyy")</f>
        <v>2013</v>
      </c>
      <c r="L2142">
        <v>1355342424</v>
      </c>
      <c r="M2142" s="10">
        <f>(Table1[[#This Row],[launched_at]]/86400)+25569+(-5/24)</f>
        <v>41255.625277777777</v>
      </c>
      <c r="N2142" s="9" t="str">
        <f>TEXT(Table1[[#This Row],[launched_at date time serial]], "yyyy")</f>
        <v>2012</v>
      </c>
      <c r="O2142" t="b">
        <v>0</v>
      </c>
      <c r="P2142">
        <v>11</v>
      </c>
      <c r="Q2142" t="b">
        <v>0</v>
      </c>
      <c r="R2142" t="s">
        <v>8281</v>
      </c>
      <c r="S2142" s="5">
        <f>Table1[[#This Row],[pledged]]/Table1[[#This Row],[goal]]</f>
        <v>1.1199999999999999E-3</v>
      </c>
      <c r="T2142" s="6">
        <f>Table1[[#This Row],[pledged]]/Table1[[#This Row],[backers_count]]</f>
        <v>50.909090909090907</v>
      </c>
      <c r="U2142" t="s">
        <v>8332</v>
      </c>
      <c r="V2142" t="s">
        <v>8333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f>(Table1[[#This Row],[deadline]]/86400)+25569+(-5/24)</f>
        <v>41957.068969907406</v>
      </c>
      <c r="K2143" s="11" t="str">
        <f>TEXT(Table1[[#This Row],[deadline date time serial]],"yyyy")</f>
        <v>2014</v>
      </c>
      <c r="L2143">
        <v>1413351559</v>
      </c>
      <c r="M2143" s="10">
        <f>(Table1[[#This Row],[launched_at]]/86400)+25569+(-5/24)</f>
        <v>41927.027303240735</v>
      </c>
      <c r="N2143" s="9" t="str">
        <f>TEXT(Table1[[#This Row],[launched_at date time serial]], "yyyy")</f>
        <v>2014</v>
      </c>
      <c r="O2143" t="b">
        <v>0</v>
      </c>
      <c r="P2143">
        <v>0</v>
      </c>
      <c r="Q2143" t="b">
        <v>0</v>
      </c>
      <c r="R2143" t="s">
        <v>8281</v>
      </c>
      <c r="S2143" s="5">
        <f>Table1[[#This Row],[pledged]]/Table1[[#This Row],[goal]]</f>
        <v>0</v>
      </c>
      <c r="T2143" s="6" t="e">
        <f>Table1[[#This Row],[pledged]]/Table1[[#This Row],[backers_count]]</f>
        <v>#DIV/0!</v>
      </c>
      <c r="U2143" t="s">
        <v>8332</v>
      </c>
      <c r="V2143" t="s">
        <v>8333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f>(Table1[[#This Row],[deadline]]/86400)+25569+(-5/24)</f>
        <v>42368.493171296293</v>
      </c>
      <c r="K2144" s="11" t="str">
        <f>TEXT(Table1[[#This Row],[deadline date time serial]],"yyyy")</f>
        <v>2015</v>
      </c>
      <c r="L2144">
        <v>1449075010</v>
      </c>
      <c r="M2144" s="10">
        <f>(Table1[[#This Row],[launched_at]]/86400)+25569+(-5/24)</f>
        <v>42340.493171296293</v>
      </c>
      <c r="N2144" s="9" t="str">
        <f>TEXT(Table1[[#This Row],[launched_at date time serial]], "yyyy")</f>
        <v>2015</v>
      </c>
      <c r="O2144" t="b">
        <v>0</v>
      </c>
      <c r="P2144">
        <v>12</v>
      </c>
      <c r="Q2144" t="b">
        <v>0</v>
      </c>
      <c r="R2144" t="s">
        <v>8281</v>
      </c>
      <c r="S2144" s="5">
        <f>Table1[[#This Row],[pledged]]/Table1[[#This Row],[goal]]</f>
        <v>5.7238095238095241E-2</v>
      </c>
      <c r="T2144" s="6">
        <f>Table1[[#This Row],[pledged]]/Table1[[#This Row],[backers_count]]</f>
        <v>50.083333333333336</v>
      </c>
      <c r="U2144" t="s">
        <v>8332</v>
      </c>
      <c r="V2144" t="s">
        <v>8333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f>(Table1[[#This Row],[deadline]]/86400)+25569+(-5/24)</f>
        <v>40380.583333333328</v>
      </c>
      <c r="K2145" s="11" t="str">
        <f>TEXT(Table1[[#This Row],[deadline date time serial]],"yyyy")</f>
        <v>2010</v>
      </c>
      <c r="L2145">
        <v>1275599812</v>
      </c>
      <c r="M2145" s="10">
        <f>(Table1[[#This Row],[launched_at]]/86400)+25569+(-5/24)</f>
        <v>40332.678379629629</v>
      </c>
      <c r="N2145" s="9" t="str">
        <f>TEXT(Table1[[#This Row],[launched_at date time serial]], "yyyy")</f>
        <v>2010</v>
      </c>
      <c r="O2145" t="b">
        <v>0</v>
      </c>
      <c r="P2145">
        <v>5</v>
      </c>
      <c r="Q2145" t="b">
        <v>0</v>
      </c>
      <c r="R2145" t="s">
        <v>8281</v>
      </c>
      <c r="S2145" s="5">
        <f>Table1[[#This Row],[pledged]]/Table1[[#This Row],[goal]]</f>
        <v>0.1125</v>
      </c>
      <c r="T2145" s="6">
        <f>Table1[[#This Row],[pledged]]/Table1[[#This Row],[backers_count]]</f>
        <v>45</v>
      </c>
      <c r="U2145" t="s">
        <v>8332</v>
      </c>
      <c r="V2145" t="s">
        <v>8333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f>(Table1[[#This Row],[deadline]]/86400)+25569+(-5/24)</f>
        <v>41531.338425925926</v>
      </c>
      <c r="K2146" s="11" t="str">
        <f>TEXT(Table1[[#This Row],[deadline date time serial]],"yyyy")</f>
        <v>2013</v>
      </c>
      <c r="L2146">
        <v>1376399240</v>
      </c>
      <c r="M2146" s="10">
        <f>(Table1[[#This Row],[launched_at]]/86400)+25569+(-5/24)</f>
        <v>41499.338425925926</v>
      </c>
      <c r="N2146" s="9" t="str">
        <f>TEXT(Table1[[#This Row],[launched_at date time serial]], "yyyy")</f>
        <v>2013</v>
      </c>
      <c r="O2146" t="b">
        <v>0</v>
      </c>
      <c r="P2146">
        <v>24</v>
      </c>
      <c r="Q2146" t="b">
        <v>0</v>
      </c>
      <c r="R2146" t="s">
        <v>8281</v>
      </c>
      <c r="S2146" s="5">
        <f>Table1[[#This Row],[pledged]]/Table1[[#This Row],[goal]]</f>
        <v>1.7098591549295775E-2</v>
      </c>
      <c r="T2146" s="6">
        <f>Table1[[#This Row],[pledged]]/Table1[[#This Row],[backers_count]]</f>
        <v>25.291666666666668</v>
      </c>
      <c r="U2146" t="s">
        <v>8332</v>
      </c>
      <c r="V2146" t="s">
        <v>8333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f>(Table1[[#This Row],[deadline]]/86400)+25569+(-5/24)</f>
        <v>41605.070763888885</v>
      </c>
      <c r="K2147" s="11" t="str">
        <f>TEXT(Table1[[#This Row],[deadline date time serial]],"yyyy")</f>
        <v>2013</v>
      </c>
      <c r="L2147">
        <v>1382938914</v>
      </c>
      <c r="M2147" s="10">
        <f>(Table1[[#This Row],[launched_at]]/86400)+25569+(-5/24)</f>
        <v>41575.029097222221</v>
      </c>
      <c r="N2147" s="9" t="str">
        <f>TEXT(Table1[[#This Row],[launched_at date time serial]], "yyyy")</f>
        <v>2013</v>
      </c>
      <c r="O2147" t="b">
        <v>0</v>
      </c>
      <c r="P2147">
        <v>89</v>
      </c>
      <c r="Q2147" t="b">
        <v>0</v>
      </c>
      <c r="R2147" t="s">
        <v>8281</v>
      </c>
      <c r="S2147" s="5">
        <f>Table1[[#This Row],[pledged]]/Table1[[#This Row],[goal]]</f>
        <v>0.30433333333333334</v>
      </c>
      <c r="T2147" s="6">
        <f>Table1[[#This Row],[pledged]]/Table1[[#This Row],[backers_count]]</f>
        <v>51.292134831460672</v>
      </c>
      <c r="U2147" t="s">
        <v>8332</v>
      </c>
      <c r="V2147" t="s">
        <v>8333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f>(Table1[[#This Row],[deadline]]/86400)+25569+(-5/24)</f>
        <v>42411.471180555549</v>
      </c>
      <c r="K2148" s="11" t="str">
        <f>TEXT(Table1[[#This Row],[deadline date time serial]],"yyyy")</f>
        <v>2016</v>
      </c>
      <c r="L2148">
        <v>1453997910</v>
      </c>
      <c r="M2148" s="10">
        <f>(Table1[[#This Row],[launched_at]]/86400)+25569+(-5/24)</f>
        <v>42397.471180555549</v>
      </c>
      <c r="N2148" s="9" t="str">
        <f>TEXT(Table1[[#This Row],[launched_at date time serial]], "yyyy")</f>
        <v>2016</v>
      </c>
      <c r="O2148" t="b">
        <v>0</v>
      </c>
      <c r="P2148">
        <v>1</v>
      </c>
      <c r="Q2148" t="b">
        <v>0</v>
      </c>
      <c r="R2148" t="s">
        <v>8281</v>
      </c>
      <c r="S2148" s="5">
        <f>Table1[[#This Row],[pledged]]/Table1[[#This Row],[goal]]</f>
        <v>2.0000000000000001E-4</v>
      </c>
      <c r="T2148" s="6">
        <f>Table1[[#This Row],[pledged]]/Table1[[#This Row],[backers_count]]</f>
        <v>1</v>
      </c>
      <c r="U2148" t="s">
        <v>8332</v>
      </c>
      <c r="V2148" t="s">
        <v>8333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f>(Table1[[#This Row],[deadline]]/86400)+25569+(-5/24)</f>
        <v>41959.129027777781</v>
      </c>
      <c r="K2149" s="11" t="str">
        <f>TEXT(Table1[[#This Row],[deadline date time serial]],"yyyy")</f>
        <v>2014</v>
      </c>
      <c r="L2149">
        <v>1413356748</v>
      </c>
      <c r="M2149" s="10">
        <f>(Table1[[#This Row],[launched_at]]/86400)+25569+(-5/24)</f>
        <v>41927.087361111109</v>
      </c>
      <c r="N2149" s="9" t="str">
        <f>TEXT(Table1[[#This Row],[launched_at date time serial]], "yyyy")</f>
        <v>2014</v>
      </c>
      <c r="O2149" t="b">
        <v>0</v>
      </c>
      <c r="P2149">
        <v>55</v>
      </c>
      <c r="Q2149" t="b">
        <v>0</v>
      </c>
      <c r="R2149" t="s">
        <v>8281</v>
      </c>
      <c r="S2149" s="5">
        <f>Table1[[#This Row],[pledged]]/Table1[[#This Row],[goal]]</f>
        <v>6.9641025641025639E-3</v>
      </c>
      <c r="T2149" s="6">
        <f>Table1[[#This Row],[pledged]]/Table1[[#This Row],[backers_count]]</f>
        <v>49.381818181818183</v>
      </c>
      <c r="U2149" t="s">
        <v>8332</v>
      </c>
      <c r="V2149" t="s">
        <v>8333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f>(Table1[[#This Row],[deadline]]/86400)+25569+(-5/24)</f>
        <v>42096.483587962961</v>
      </c>
      <c r="K2150" s="11" t="str">
        <f>TEXT(Table1[[#This Row],[deadline date time serial]],"yyyy")</f>
        <v>2015</v>
      </c>
      <c r="L2150">
        <v>1425404182</v>
      </c>
      <c r="M2150" s="10">
        <f>(Table1[[#This Row],[launched_at]]/86400)+25569+(-5/24)</f>
        <v>42066.525254629632</v>
      </c>
      <c r="N2150" s="9" t="str">
        <f>TEXT(Table1[[#This Row],[launched_at date time serial]], "yyyy")</f>
        <v>2015</v>
      </c>
      <c r="O2150" t="b">
        <v>0</v>
      </c>
      <c r="P2150">
        <v>2</v>
      </c>
      <c r="Q2150" t="b">
        <v>0</v>
      </c>
      <c r="R2150" t="s">
        <v>8281</v>
      </c>
      <c r="S2150" s="5">
        <f>Table1[[#This Row],[pledged]]/Table1[[#This Row],[goal]]</f>
        <v>0.02</v>
      </c>
      <c r="T2150" s="6">
        <f>Table1[[#This Row],[pledged]]/Table1[[#This Row],[backers_count]]</f>
        <v>1</v>
      </c>
      <c r="U2150" t="s">
        <v>8332</v>
      </c>
      <c r="V2150" t="s">
        <v>8333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f>(Table1[[#This Row],[deadline]]/86400)+25569+(-5/24)</f>
        <v>40389.791666666664</v>
      </c>
      <c r="K2151" s="11" t="str">
        <f>TEXT(Table1[[#This Row],[deadline date time serial]],"yyyy")</f>
        <v>2010</v>
      </c>
      <c r="L2151">
        <v>1277512556</v>
      </c>
      <c r="M2151" s="10">
        <f>(Table1[[#This Row],[launched_at]]/86400)+25569+(-5/24)</f>
        <v>40354.816620370366</v>
      </c>
      <c r="N2151" s="9" t="str">
        <f>TEXT(Table1[[#This Row],[launched_at date time serial]], "yyyy")</f>
        <v>2010</v>
      </c>
      <c r="O2151" t="b">
        <v>0</v>
      </c>
      <c r="P2151">
        <v>0</v>
      </c>
      <c r="Q2151" t="b">
        <v>0</v>
      </c>
      <c r="R2151" t="s">
        <v>8281</v>
      </c>
      <c r="S2151" s="5">
        <f>Table1[[#This Row],[pledged]]/Table1[[#This Row],[goal]]</f>
        <v>0</v>
      </c>
      <c r="T2151" s="6" t="e">
        <f>Table1[[#This Row],[pledged]]/Table1[[#This Row],[backers_count]]</f>
        <v>#DIV/0!</v>
      </c>
      <c r="U2151" t="s">
        <v>8332</v>
      </c>
      <c r="V2151" t="s">
        <v>8333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f>(Table1[[#This Row],[deadline]]/86400)+25569+(-5/24)</f>
        <v>42564.076377314814</v>
      </c>
      <c r="K2152" s="11" t="str">
        <f>TEXT(Table1[[#This Row],[deadline date time serial]],"yyyy")</f>
        <v>2016</v>
      </c>
      <c r="L2152">
        <v>1465800599</v>
      </c>
      <c r="M2152" s="10">
        <f>(Table1[[#This Row],[launched_at]]/86400)+25569+(-5/24)</f>
        <v>42534.076377314814</v>
      </c>
      <c r="N2152" s="9" t="str">
        <f>TEXT(Table1[[#This Row],[launched_at date time serial]], "yyyy")</f>
        <v>2016</v>
      </c>
      <c r="O2152" t="b">
        <v>0</v>
      </c>
      <c r="P2152">
        <v>4</v>
      </c>
      <c r="Q2152" t="b">
        <v>0</v>
      </c>
      <c r="R2152" t="s">
        <v>8281</v>
      </c>
      <c r="S2152" s="5">
        <f>Table1[[#This Row],[pledged]]/Table1[[#This Row],[goal]]</f>
        <v>8.0999999999999996E-3</v>
      </c>
      <c r="T2152" s="6">
        <f>Table1[[#This Row],[pledged]]/Table1[[#This Row],[backers_count]]</f>
        <v>101.25</v>
      </c>
      <c r="U2152" t="s">
        <v>8332</v>
      </c>
      <c r="V2152" t="s">
        <v>8333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f>(Table1[[#This Row],[deadline]]/86400)+25569+(-5/24)</f>
        <v>42550.639050925922</v>
      </c>
      <c r="K2153" s="11" t="str">
        <f>TEXT(Table1[[#This Row],[deadline date time serial]],"yyyy")</f>
        <v>2016</v>
      </c>
      <c r="L2153">
        <v>1464639614</v>
      </c>
      <c r="M2153" s="10">
        <f>(Table1[[#This Row],[launched_at]]/86400)+25569+(-5/24)</f>
        <v>42520.639050925922</v>
      </c>
      <c r="N2153" s="9" t="str">
        <f>TEXT(Table1[[#This Row],[launched_at date time serial]], "yyyy")</f>
        <v>2016</v>
      </c>
      <c r="O2153" t="b">
        <v>0</v>
      </c>
      <c r="P2153">
        <v>6</v>
      </c>
      <c r="Q2153" t="b">
        <v>0</v>
      </c>
      <c r="R2153" t="s">
        <v>8281</v>
      </c>
      <c r="S2153" s="5">
        <f>Table1[[#This Row],[pledged]]/Table1[[#This Row],[goal]]</f>
        <v>2.6222222222222224E-3</v>
      </c>
      <c r="T2153" s="6">
        <f>Table1[[#This Row],[pledged]]/Table1[[#This Row],[backers_count]]</f>
        <v>19.666666666666668</v>
      </c>
      <c r="U2153" t="s">
        <v>8332</v>
      </c>
      <c r="V2153" t="s">
        <v>8333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f>(Table1[[#This Row],[deadline]]/86400)+25569+(-5/24)</f>
        <v>41713.582280092589</v>
      </c>
      <c r="K2154" s="11" t="str">
        <f>TEXT(Table1[[#This Row],[deadline date time serial]],"yyyy")</f>
        <v>2014</v>
      </c>
      <c r="L2154">
        <v>1392321509</v>
      </c>
      <c r="M2154" s="10">
        <f>(Table1[[#This Row],[launched_at]]/86400)+25569+(-5/24)</f>
        <v>41683.62394675926</v>
      </c>
      <c r="N2154" s="9" t="str">
        <f>TEXT(Table1[[#This Row],[launched_at date time serial]], "yyyy")</f>
        <v>2014</v>
      </c>
      <c r="O2154" t="b">
        <v>0</v>
      </c>
      <c r="P2154">
        <v>4</v>
      </c>
      <c r="Q2154" t="b">
        <v>0</v>
      </c>
      <c r="R2154" t="s">
        <v>8281</v>
      </c>
      <c r="S2154" s="5">
        <f>Table1[[#This Row],[pledged]]/Table1[[#This Row],[goal]]</f>
        <v>1.6666666666666668E-3</v>
      </c>
      <c r="T2154" s="6">
        <f>Table1[[#This Row],[pledged]]/Table1[[#This Row],[backers_count]]</f>
        <v>12.5</v>
      </c>
      <c r="U2154" t="s">
        <v>8332</v>
      </c>
      <c r="V2154" t="s">
        <v>8333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f>(Table1[[#This Row],[deadline]]/86400)+25569+(-5/24)</f>
        <v>42014.124305555553</v>
      </c>
      <c r="K2155" s="11" t="str">
        <f>TEXT(Table1[[#This Row],[deadline date time serial]],"yyyy")</f>
        <v>2015</v>
      </c>
      <c r="L2155">
        <v>1417470718</v>
      </c>
      <c r="M2155" s="10">
        <f>(Table1[[#This Row],[launched_at]]/86400)+25569+(-5/24)</f>
        <v>41974.702754629623</v>
      </c>
      <c r="N2155" s="9" t="str">
        <f>TEXT(Table1[[#This Row],[launched_at date time serial]], "yyyy")</f>
        <v>2014</v>
      </c>
      <c r="O2155" t="b">
        <v>0</v>
      </c>
      <c r="P2155">
        <v>4</v>
      </c>
      <c r="Q2155" t="b">
        <v>0</v>
      </c>
      <c r="R2155" t="s">
        <v>8281</v>
      </c>
      <c r="S2155" s="5">
        <f>Table1[[#This Row],[pledged]]/Table1[[#This Row],[goal]]</f>
        <v>9.1244548809124457E-5</v>
      </c>
      <c r="T2155" s="6">
        <f>Table1[[#This Row],[pledged]]/Table1[[#This Row],[backers_count]]</f>
        <v>8.5</v>
      </c>
      <c r="U2155" t="s">
        <v>8332</v>
      </c>
      <c r="V2155" t="s">
        <v>8333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f>(Table1[[#This Row],[deadline]]/86400)+25569+(-5/24)</f>
        <v>41667.42392361111</v>
      </c>
      <c r="K2156" s="11" t="str">
        <f>TEXT(Table1[[#This Row],[deadline date time serial]],"yyyy")</f>
        <v>2014</v>
      </c>
      <c r="L2156">
        <v>1389193827</v>
      </c>
      <c r="M2156" s="10">
        <f>(Table1[[#This Row],[launched_at]]/86400)+25569+(-5/24)</f>
        <v>41647.42392361111</v>
      </c>
      <c r="N2156" s="9" t="str">
        <f>TEXT(Table1[[#This Row],[launched_at date time serial]], "yyyy")</f>
        <v>2014</v>
      </c>
      <c r="O2156" t="b">
        <v>0</v>
      </c>
      <c r="P2156">
        <v>2</v>
      </c>
      <c r="Q2156" t="b">
        <v>0</v>
      </c>
      <c r="R2156" t="s">
        <v>8281</v>
      </c>
      <c r="S2156" s="5">
        <f>Table1[[#This Row],[pledged]]/Table1[[#This Row],[goal]]</f>
        <v>8.0000000000000002E-3</v>
      </c>
      <c r="T2156" s="6">
        <f>Table1[[#This Row],[pledged]]/Table1[[#This Row],[backers_count]]</f>
        <v>1</v>
      </c>
      <c r="U2156" t="s">
        <v>8332</v>
      </c>
      <c r="V2156" t="s">
        <v>8333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f>(Table1[[#This Row],[deadline]]/86400)+25569+(-5/24)</f>
        <v>42460.497511574074</v>
      </c>
      <c r="K2157" s="11" t="str">
        <f>TEXT(Table1[[#This Row],[deadline date time serial]],"yyyy")</f>
        <v>2016</v>
      </c>
      <c r="L2157">
        <v>1456854985</v>
      </c>
      <c r="M2157" s="10">
        <f>(Table1[[#This Row],[launched_at]]/86400)+25569+(-5/24)</f>
        <v>42430.539178240739</v>
      </c>
      <c r="N2157" s="9" t="str">
        <f>TEXT(Table1[[#This Row],[launched_at date time serial]], "yyyy")</f>
        <v>2016</v>
      </c>
      <c r="O2157" t="b">
        <v>0</v>
      </c>
      <c r="P2157">
        <v>5</v>
      </c>
      <c r="Q2157" t="b">
        <v>0</v>
      </c>
      <c r="R2157" t="s">
        <v>8281</v>
      </c>
      <c r="S2157" s="5">
        <f>Table1[[#This Row],[pledged]]/Table1[[#This Row],[goal]]</f>
        <v>2.3E-2</v>
      </c>
      <c r="T2157" s="6">
        <f>Table1[[#This Row],[pledged]]/Table1[[#This Row],[backers_count]]</f>
        <v>23</v>
      </c>
      <c r="U2157" t="s">
        <v>8332</v>
      </c>
      <c r="V2157" t="s">
        <v>8333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f>(Table1[[#This Row],[deadline]]/86400)+25569+(-5/24)</f>
        <v>41533.645902777775</v>
      </c>
      <c r="K2158" s="11" t="str">
        <f>TEXT(Table1[[#This Row],[deadline date time serial]],"yyyy")</f>
        <v>2013</v>
      </c>
      <c r="L2158">
        <v>1375475406</v>
      </c>
      <c r="M2158" s="10">
        <f>(Table1[[#This Row],[launched_at]]/86400)+25569+(-5/24)</f>
        <v>41488.645902777775</v>
      </c>
      <c r="N2158" s="9" t="str">
        <f>TEXT(Table1[[#This Row],[launched_at date time serial]], "yyyy")</f>
        <v>2013</v>
      </c>
      <c r="O2158" t="b">
        <v>0</v>
      </c>
      <c r="P2158">
        <v>83</v>
      </c>
      <c r="Q2158" t="b">
        <v>0</v>
      </c>
      <c r="R2158" t="s">
        <v>8281</v>
      </c>
      <c r="S2158" s="5">
        <f>Table1[[#This Row],[pledged]]/Table1[[#This Row],[goal]]</f>
        <v>2.6660714285714284E-2</v>
      </c>
      <c r="T2158" s="6">
        <f>Table1[[#This Row],[pledged]]/Table1[[#This Row],[backers_count]]</f>
        <v>17.987951807228917</v>
      </c>
      <c r="U2158" t="s">
        <v>8332</v>
      </c>
      <c r="V2158" t="s">
        <v>8333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f>(Table1[[#This Row],[deadline]]/86400)+25569+(-5/24)</f>
        <v>42727.124305555553</v>
      </c>
      <c r="K2159" s="11" t="str">
        <f>TEXT(Table1[[#This Row],[deadline date time serial]],"yyyy")</f>
        <v>2016</v>
      </c>
      <c r="L2159">
        <v>1479684783</v>
      </c>
      <c r="M2159" s="10">
        <f>(Table1[[#This Row],[launched_at]]/86400)+25569+(-5/24)</f>
        <v>42694.772951388884</v>
      </c>
      <c r="N2159" s="9" t="str">
        <f>TEXT(Table1[[#This Row],[launched_at date time serial]], "yyyy")</f>
        <v>2016</v>
      </c>
      <c r="O2159" t="b">
        <v>0</v>
      </c>
      <c r="P2159">
        <v>57</v>
      </c>
      <c r="Q2159" t="b">
        <v>0</v>
      </c>
      <c r="R2159" t="s">
        <v>8281</v>
      </c>
      <c r="S2159" s="5">
        <f>Table1[[#This Row],[pledged]]/Table1[[#This Row],[goal]]</f>
        <v>0.28192</v>
      </c>
      <c r="T2159" s="6">
        <f>Table1[[#This Row],[pledged]]/Table1[[#This Row],[backers_count]]</f>
        <v>370.94736842105266</v>
      </c>
      <c r="U2159" t="s">
        <v>8332</v>
      </c>
      <c r="V2159" t="s">
        <v>8333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f>(Table1[[#This Row],[deadline]]/86400)+25569+(-5/24)</f>
        <v>41309.645532407405</v>
      </c>
      <c r="K2160" s="11" t="str">
        <f>TEXT(Table1[[#This Row],[deadline date time serial]],"yyyy")</f>
        <v>2013</v>
      </c>
      <c r="L2160">
        <v>1356121774</v>
      </c>
      <c r="M2160" s="10">
        <f>(Table1[[#This Row],[launched_at]]/86400)+25569+(-5/24)</f>
        <v>41264.645532407405</v>
      </c>
      <c r="N2160" s="9" t="str">
        <f>TEXT(Table1[[#This Row],[launched_at date time serial]], "yyyy")</f>
        <v>2012</v>
      </c>
      <c r="O2160" t="b">
        <v>0</v>
      </c>
      <c r="P2160">
        <v>311</v>
      </c>
      <c r="Q2160" t="b">
        <v>0</v>
      </c>
      <c r="R2160" t="s">
        <v>8281</v>
      </c>
      <c r="S2160" s="5">
        <f>Table1[[#This Row],[pledged]]/Table1[[#This Row],[goal]]</f>
        <v>6.5900366666666668E-2</v>
      </c>
      <c r="T2160" s="6">
        <f>Table1[[#This Row],[pledged]]/Table1[[#This Row],[backers_count]]</f>
        <v>63.569485530546629</v>
      </c>
      <c r="U2160" t="s">
        <v>8332</v>
      </c>
      <c r="V2160" t="s">
        <v>8333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f>(Table1[[#This Row],[deadline]]/86400)+25569+(-5/24)</f>
        <v>40740.522847222222</v>
      </c>
      <c r="K2161" s="11" t="str">
        <f>TEXT(Table1[[#This Row],[deadline date time serial]],"yyyy")</f>
        <v>2011</v>
      </c>
      <c r="L2161">
        <v>1308245574</v>
      </c>
      <c r="M2161" s="10">
        <f>(Table1[[#This Row],[launched_at]]/86400)+25569+(-5/24)</f>
        <v>40710.522847222222</v>
      </c>
      <c r="N2161" s="9" t="str">
        <f>TEXT(Table1[[#This Row],[launched_at date time serial]], "yyyy")</f>
        <v>2011</v>
      </c>
      <c r="O2161" t="b">
        <v>0</v>
      </c>
      <c r="P2161">
        <v>2</v>
      </c>
      <c r="Q2161" t="b">
        <v>0</v>
      </c>
      <c r="R2161" t="s">
        <v>8281</v>
      </c>
      <c r="S2161" s="5">
        <f>Table1[[#This Row],[pledged]]/Table1[[#This Row],[goal]]</f>
        <v>7.2222222222222219E-3</v>
      </c>
      <c r="T2161" s="6">
        <f>Table1[[#This Row],[pledged]]/Table1[[#This Row],[backers_count]]</f>
        <v>13</v>
      </c>
      <c r="U2161" t="s">
        <v>8332</v>
      </c>
      <c r="V2161" t="s">
        <v>8333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f>(Table1[[#This Row],[deadline]]/86400)+25569+(-5/24)</f>
        <v>41048.503530092588</v>
      </c>
      <c r="K2162" s="11" t="str">
        <f>TEXT(Table1[[#This Row],[deadline date time serial]],"yyyy")</f>
        <v>2012</v>
      </c>
      <c r="L2162">
        <v>1334855105</v>
      </c>
      <c r="M2162" s="10">
        <f>(Table1[[#This Row],[launched_at]]/86400)+25569+(-5/24)</f>
        <v>41018.503530092588</v>
      </c>
      <c r="N2162" s="9" t="str">
        <f>TEXT(Table1[[#This Row],[launched_at date time serial]], "yyyy")</f>
        <v>2012</v>
      </c>
      <c r="O2162" t="b">
        <v>0</v>
      </c>
      <c r="P2162">
        <v>16</v>
      </c>
      <c r="Q2162" t="b">
        <v>0</v>
      </c>
      <c r="R2162" t="s">
        <v>8281</v>
      </c>
      <c r="S2162" s="5">
        <f>Table1[[#This Row],[pledged]]/Table1[[#This Row],[goal]]</f>
        <v>8.5000000000000006E-3</v>
      </c>
      <c r="T2162" s="6">
        <f>Table1[[#This Row],[pledged]]/Table1[[#This Row],[backers_count]]</f>
        <v>5.3125</v>
      </c>
      <c r="U2162" t="s">
        <v>8332</v>
      </c>
      <c r="V2162" t="s">
        <v>8333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f>(Table1[[#This Row],[deadline]]/86400)+25569+(-5/24)</f>
        <v>42270.644201388888</v>
      </c>
      <c r="K2163" s="11" t="str">
        <f>TEXT(Table1[[#This Row],[deadline date time serial]],"yyyy")</f>
        <v>2015</v>
      </c>
      <c r="L2163">
        <v>1440448059</v>
      </c>
      <c r="M2163" s="10">
        <f>(Table1[[#This Row],[launched_at]]/86400)+25569+(-5/24)</f>
        <v>42240.644201388888</v>
      </c>
      <c r="N2163" s="9" t="str">
        <f>TEXT(Table1[[#This Row],[launched_at date time serial]], "yyyy")</f>
        <v>2015</v>
      </c>
      <c r="O2163" t="b">
        <v>0</v>
      </c>
      <c r="P2163">
        <v>13</v>
      </c>
      <c r="Q2163" t="b">
        <v>1</v>
      </c>
      <c r="R2163" t="s">
        <v>8275</v>
      </c>
      <c r="S2163" s="5">
        <f>Table1[[#This Row],[pledged]]/Table1[[#This Row],[goal]]</f>
        <v>1.1575</v>
      </c>
      <c r="T2163" s="6">
        <f>Table1[[#This Row],[pledged]]/Table1[[#This Row],[backers_count]]</f>
        <v>35.615384615384613</v>
      </c>
      <c r="U2163" t="s">
        <v>8324</v>
      </c>
      <c r="V2163" t="s">
        <v>8325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f>(Table1[[#This Row],[deadline]]/86400)+25569+(-5/24)</f>
        <v>41844.557766203703</v>
      </c>
      <c r="K2164" s="11" t="str">
        <f>TEXT(Table1[[#This Row],[deadline date time serial]],"yyyy")</f>
        <v>2014</v>
      </c>
      <c r="L2164">
        <v>1403547791</v>
      </c>
      <c r="M2164" s="10">
        <f>(Table1[[#This Row],[launched_at]]/86400)+25569+(-5/24)</f>
        <v>41813.557766203703</v>
      </c>
      <c r="N2164" s="9" t="str">
        <f>TEXT(Table1[[#This Row],[launched_at date time serial]], "yyyy")</f>
        <v>2014</v>
      </c>
      <c r="O2164" t="b">
        <v>0</v>
      </c>
      <c r="P2164">
        <v>58</v>
      </c>
      <c r="Q2164" t="b">
        <v>1</v>
      </c>
      <c r="R2164" t="s">
        <v>8275</v>
      </c>
      <c r="S2164" s="5">
        <f>Table1[[#This Row],[pledged]]/Table1[[#This Row],[goal]]</f>
        <v>1.1226666666666667</v>
      </c>
      <c r="T2164" s="6">
        <f>Table1[[#This Row],[pledged]]/Table1[[#This Row],[backers_count]]</f>
        <v>87.103448275862064</v>
      </c>
      <c r="U2164" t="s">
        <v>8324</v>
      </c>
      <c r="V2164" t="s">
        <v>8325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f>(Table1[[#This Row],[deadline]]/86400)+25569+(-5/24)</f>
        <v>42162.951388888883</v>
      </c>
      <c r="K2165" s="11" t="str">
        <f>TEXT(Table1[[#This Row],[deadline date time serial]],"yyyy")</f>
        <v>2015</v>
      </c>
      <c r="L2165">
        <v>1429306520</v>
      </c>
      <c r="M2165" s="10">
        <f>(Table1[[#This Row],[launched_at]]/86400)+25569+(-5/24)</f>
        <v>42111.691203703704</v>
      </c>
      <c r="N2165" s="9" t="str">
        <f>TEXT(Table1[[#This Row],[launched_at date time serial]], "yyyy")</f>
        <v>2015</v>
      </c>
      <c r="O2165" t="b">
        <v>0</v>
      </c>
      <c r="P2165">
        <v>44</v>
      </c>
      <c r="Q2165" t="b">
        <v>1</v>
      </c>
      <c r="R2165" t="s">
        <v>8275</v>
      </c>
      <c r="S2165" s="5">
        <f>Table1[[#This Row],[pledged]]/Table1[[#This Row],[goal]]</f>
        <v>1.3220000000000001</v>
      </c>
      <c r="T2165" s="6">
        <f>Table1[[#This Row],[pledged]]/Table1[[#This Row],[backers_count]]</f>
        <v>75.11363636363636</v>
      </c>
      <c r="U2165" t="s">
        <v>8324</v>
      </c>
      <c r="V2165" t="s">
        <v>8325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f>(Table1[[#This Row],[deadline]]/86400)+25569+(-5/24)</f>
        <v>42545.957638888889</v>
      </c>
      <c r="K2166" s="11" t="str">
        <f>TEXT(Table1[[#This Row],[deadline date time serial]],"yyyy")</f>
        <v>2016</v>
      </c>
      <c r="L2166">
        <v>1464196414</v>
      </c>
      <c r="M2166" s="10">
        <f>(Table1[[#This Row],[launched_at]]/86400)+25569+(-5/24)</f>
        <v>42515.509421296294</v>
      </c>
      <c r="N2166" s="9" t="str">
        <f>TEXT(Table1[[#This Row],[launched_at date time serial]], "yyyy")</f>
        <v>2016</v>
      </c>
      <c r="O2166" t="b">
        <v>0</v>
      </c>
      <c r="P2166">
        <v>83</v>
      </c>
      <c r="Q2166" t="b">
        <v>1</v>
      </c>
      <c r="R2166" t="s">
        <v>8275</v>
      </c>
      <c r="S2166" s="5">
        <f>Table1[[#This Row],[pledged]]/Table1[[#This Row],[goal]]</f>
        <v>1.0263636363636364</v>
      </c>
      <c r="T2166" s="6">
        <f>Table1[[#This Row],[pledged]]/Table1[[#This Row],[backers_count]]</f>
        <v>68.01204819277109</v>
      </c>
      <c r="U2166" t="s">
        <v>8324</v>
      </c>
      <c r="V2166" t="s">
        <v>8325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f>(Table1[[#This Row],[deadline]]/86400)+25569+(-5/24)</f>
        <v>42468.417071759257</v>
      </c>
      <c r="K2167" s="11" t="str">
        <f>TEXT(Table1[[#This Row],[deadline date time serial]],"yyyy")</f>
        <v>2016</v>
      </c>
      <c r="L2167">
        <v>1457539235</v>
      </c>
      <c r="M2167" s="10">
        <f>(Table1[[#This Row],[launched_at]]/86400)+25569+(-5/24)</f>
        <v>42438.458738425928</v>
      </c>
      <c r="N2167" s="9" t="str">
        <f>TEXT(Table1[[#This Row],[launched_at date time serial]], "yyyy")</f>
        <v>2016</v>
      </c>
      <c r="O2167" t="b">
        <v>0</v>
      </c>
      <c r="P2167">
        <v>117</v>
      </c>
      <c r="Q2167" t="b">
        <v>1</v>
      </c>
      <c r="R2167" t="s">
        <v>8275</v>
      </c>
      <c r="S2167" s="5">
        <f>Table1[[#This Row],[pledged]]/Table1[[#This Row],[goal]]</f>
        <v>1.3864000000000001</v>
      </c>
      <c r="T2167" s="6">
        <f>Table1[[#This Row],[pledged]]/Table1[[#This Row],[backers_count]]</f>
        <v>29.623931623931625</v>
      </c>
      <c r="U2167" t="s">
        <v>8324</v>
      </c>
      <c r="V2167" t="s">
        <v>8325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f>(Table1[[#This Row],[deadline]]/86400)+25569+(-5/24)</f>
        <v>41978.671504629623</v>
      </c>
      <c r="K2168" s="11" t="str">
        <f>TEXT(Table1[[#This Row],[deadline date time serial]],"yyyy")</f>
        <v>2014</v>
      </c>
      <c r="L2168">
        <v>1413922018</v>
      </c>
      <c r="M2168" s="10">
        <f>(Table1[[#This Row],[launched_at]]/86400)+25569+(-5/24)</f>
        <v>41933.629837962959</v>
      </c>
      <c r="N2168" s="9" t="str">
        <f>TEXT(Table1[[#This Row],[launched_at date time serial]], "yyyy")</f>
        <v>2014</v>
      </c>
      <c r="O2168" t="b">
        <v>0</v>
      </c>
      <c r="P2168">
        <v>32</v>
      </c>
      <c r="Q2168" t="b">
        <v>1</v>
      </c>
      <c r="R2168" t="s">
        <v>8275</v>
      </c>
      <c r="S2168" s="5">
        <f>Table1[[#This Row],[pledged]]/Table1[[#This Row],[goal]]</f>
        <v>1.466</v>
      </c>
      <c r="T2168" s="6">
        <f>Table1[[#This Row],[pledged]]/Table1[[#This Row],[backers_count]]</f>
        <v>91.625</v>
      </c>
      <c r="U2168" t="s">
        <v>8324</v>
      </c>
      <c r="V2168" t="s">
        <v>8325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f>(Table1[[#This Row],[deadline]]/86400)+25569+(-5/24)</f>
        <v>41166.858067129629</v>
      </c>
      <c r="K2169" s="11" t="str">
        <f>TEXT(Table1[[#This Row],[deadline date time serial]],"yyyy")</f>
        <v>2012</v>
      </c>
      <c r="L2169">
        <v>1346463337</v>
      </c>
      <c r="M2169" s="10">
        <f>(Table1[[#This Row],[launched_at]]/86400)+25569+(-5/24)</f>
        <v>41152.858067129629</v>
      </c>
      <c r="N2169" s="9" t="str">
        <f>TEXT(Table1[[#This Row],[launched_at date time serial]], "yyyy")</f>
        <v>2012</v>
      </c>
      <c r="O2169" t="b">
        <v>0</v>
      </c>
      <c r="P2169">
        <v>8</v>
      </c>
      <c r="Q2169" t="b">
        <v>1</v>
      </c>
      <c r="R2169" t="s">
        <v>8275</v>
      </c>
      <c r="S2169" s="5">
        <f>Table1[[#This Row],[pledged]]/Table1[[#This Row],[goal]]</f>
        <v>1.2</v>
      </c>
      <c r="T2169" s="6">
        <f>Table1[[#This Row],[pledged]]/Table1[[#This Row],[backers_count]]</f>
        <v>22.5</v>
      </c>
      <c r="U2169" t="s">
        <v>8324</v>
      </c>
      <c r="V2169" t="s">
        <v>8325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f>(Table1[[#This Row],[deadline]]/86400)+25569+(-5/24)</f>
        <v>42775.999999999993</v>
      </c>
      <c r="K2170" s="11" t="str">
        <f>TEXT(Table1[[#This Row],[deadline date time serial]],"yyyy")</f>
        <v>2017</v>
      </c>
      <c r="L2170">
        <v>1484058261</v>
      </c>
      <c r="M2170" s="10">
        <f>(Table1[[#This Row],[launched_at]]/86400)+25569+(-5/24)</f>
        <v>42745.391909722217</v>
      </c>
      <c r="N2170" s="9" t="str">
        <f>TEXT(Table1[[#This Row],[launched_at date time serial]], "yyyy")</f>
        <v>2017</v>
      </c>
      <c r="O2170" t="b">
        <v>0</v>
      </c>
      <c r="P2170">
        <v>340</v>
      </c>
      <c r="Q2170" t="b">
        <v>1</v>
      </c>
      <c r="R2170" t="s">
        <v>8275</v>
      </c>
      <c r="S2170" s="5">
        <f>Table1[[#This Row],[pledged]]/Table1[[#This Row],[goal]]</f>
        <v>1.215816111111111</v>
      </c>
      <c r="T2170" s="6">
        <f>Table1[[#This Row],[pledged]]/Table1[[#This Row],[backers_count]]</f>
        <v>64.366735294117646</v>
      </c>
      <c r="U2170" t="s">
        <v>8324</v>
      </c>
      <c r="V2170" t="s">
        <v>8325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f>(Table1[[#This Row],[deadline]]/86400)+25569+(-5/24)</f>
        <v>42796.492488425924</v>
      </c>
      <c r="K2171" s="11" t="str">
        <f>TEXT(Table1[[#This Row],[deadline date time serial]],"yyyy")</f>
        <v>2017</v>
      </c>
      <c r="L2171">
        <v>1488214151</v>
      </c>
      <c r="M2171" s="10">
        <f>(Table1[[#This Row],[launched_at]]/86400)+25569+(-5/24)</f>
        <v>42793.492488425924</v>
      </c>
      <c r="N2171" s="9" t="str">
        <f>TEXT(Table1[[#This Row],[launched_at date time serial]], "yyyy")</f>
        <v>2017</v>
      </c>
      <c r="O2171" t="b">
        <v>0</v>
      </c>
      <c r="P2171">
        <v>7</v>
      </c>
      <c r="Q2171" t="b">
        <v>1</v>
      </c>
      <c r="R2171" t="s">
        <v>8275</v>
      </c>
      <c r="S2171" s="5">
        <f>Table1[[#This Row],[pledged]]/Table1[[#This Row],[goal]]</f>
        <v>1</v>
      </c>
      <c r="T2171" s="6">
        <f>Table1[[#This Row],[pledged]]/Table1[[#This Row],[backers_count]]</f>
        <v>21.857142857142858</v>
      </c>
      <c r="U2171" t="s">
        <v>8324</v>
      </c>
      <c r="V2171" t="s">
        <v>8325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f>(Table1[[#This Row],[deadline]]/86400)+25569+(-5/24)</f>
        <v>42238.541921296295</v>
      </c>
      <c r="K2172" s="11" t="str">
        <f>TEXT(Table1[[#This Row],[deadline date time serial]],"yyyy")</f>
        <v>2015</v>
      </c>
      <c r="L2172">
        <v>1436810422</v>
      </c>
      <c r="M2172" s="10">
        <f>(Table1[[#This Row],[launched_at]]/86400)+25569+(-5/24)</f>
        <v>42198.541921296295</v>
      </c>
      <c r="N2172" s="9" t="str">
        <f>TEXT(Table1[[#This Row],[launched_at date time serial]], "yyyy")</f>
        <v>2015</v>
      </c>
      <c r="O2172" t="b">
        <v>0</v>
      </c>
      <c r="P2172">
        <v>19</v>
      </c>
      <c r="Q2172" t="b">
        <v>1</v>
      </c>
      <c r="R2172" t="s">
        <v>8275</v>
      </c>
      <c r="S2172" s="5">
        <f>Table1[[#This Row],[pledged]]/Table1[[#This Row],[goal]]</f>
        <v>1.8085714285714285</v>
      </c>
      <c r="T2172" s="6">
        <f>Table1[[#This Row],[pledged]]/Table1[[#This Row],[backers_count]]</f>
        <v>33.315789473684212</v>
      </c>
      <c r="U2172" t="s">
        <v>8324</v>
      </c>
      <c r="V2172" t="s">
        <v>8325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f>(Table1[[#This Row],[deadline]]/86400)+25569+(-5/24)</f>
        <v>42176.999999999993</v>
      </c>
      <c r="K2173" s="11" t="str">
        <f>TEXT(Table1[[#This Row],[deadline date time serial]],"yyyy")</f>
        <v>2015</v>
      </c>
      <c r="L2173">
        <v>1431903495</v>
      </c>
      <c r="M2173" s="10">
        <f>(Table1[[#This Row],[launched_at]]/86400)+25569+(-5/24)</f>
        <v>42141.748784722215</v>
      </c>
      <c r="N2173" s="9" t="str">
        <f>TEXT(Table1[[#This Row],[launched_at date time serial]], "yyyy")</f>
        <v>2015</v>
      </c>
      <c r="O2173" t="b">
        <v>0</v>
      </c>
      <c r="P2173">
        <v>47</v>
      </c>
      <c r="Q2173" t="b">
        <v>1</v>
      </c>
      <c r="R2173" t="s">
        <v>8275</v>
      </c>
      <c r="S2173" s="5">
        <f>Table1[[#This Row],[pledged]]/Table1[[#This Row],[goal]]</f>
        <v>1.0607500000000001</v>
      </c>
      <c r="T2173" s="6">
        <f>Table1[[#This Row],[pledged]]/Table1[[#This Row],[backers_count]]</f>
        <v>90.276595744680847</v>
      </c>
      <c r="U2173" t="s">
        <v>8324</v>
      </c>
      <c r="V2173" t="s">
        <v>8325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f>(Table1[[#This Row],[deadline]]/86400)+25569+(-5/24)</f>
        <v>42112.371759259258</v>
      </c>
      <c r="K2174" s="11" t="str">
        <f>TEXT(Table1[[#This Row],[deadline date time serial]],"yyyy")</f>
        <v>2015</v>
      </c>
      <c r="L2174">
        <v>1426773320</v>
      </c>
      <c r="M2174" s="10">
        <f>(Table1[[#This Row],[launched_at]]/86400)+25569+(-5/24)</f>
        <v>42082.371759259258</v>
      </c>
      <c r="N2174" s="9" t="str">
        <f>TEXT(Table1[[#This Row],[launched_at date time serial]], "yyyy")</f>
        <v>2015</v>
      </c>
      <c r="O2174" t="b">
        <v>0</v>
      </c>
      <c r="P2174">
        <v>13</v>
      </c>
      <c r="Q2174" t="b">
        <v>1</v>
      </c>
      <c r="R2174" t="s">
        <v>8275</v>
      </c>
      <c r="S2174" s="5">
        <f>Table1[[#This Row],[pledged]]/Table1[[#This Row],[goal]]</f>
        <v>1</v>
      </c>
      <c r="T2174" s="6">
        <f>Table1[[#This Row],[pledged]]/Table1[[#This Row],[backers_count]]</f>
        <v>76.92307692307692</v>
      </c>
      <c r="U2174" t="s">
        <v>8324</v>
      </c>
      <c r="V2174" t="s">
        <v>8325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f>(Table1[[#This Row],[deadline]]/86400)+25569+(-5/24)</f>
        <v>41526.957638888889</v>
      </c>
      <c r="K2175" s="11" t="str">
        <f>TEXT(Table1[[#This Row],[deadline date time serial]],"yyyy")</f>
        <v>2013</v>
      </c>
      <c r="L2175">
        <v>1376066243</v>
      </c>
      <c r="M2175" s="10">
        <f>(Table1[[#This Row],[launched_at]]/86400)+25569+(-5/24)</f>
        <v>41495.484293981477</v>
      </c>
      <c r="N2175" s="9" t="str">
        <f>TEXT(Table1[[#This Row],[launched_at date time serial]], "yyyy")</f>
        <v>2013</v>
      </c>
      <c r="O2175" t="b">
        <v>0</v>
      </c>
      <c r="P2175">
        <v>90</v>
      </c>
      <c r="Q2175" t="b">
        <v>1</v>
      </c>
      <c r="R2175" t="s">
        <v>8275</v>
      </c>
      <c r="S2175" s="5">
        <f>Table1[[#This Row],[pledged]]/Table1[[#This Row],[goal]]</f>
        <v>1.2692857142857144</v>
      </c>
      <c r="T2175" s="6">
        <f>Table1[[#This Row],[pledged]]/Table1[[#This Row],[backers_count]]</f>
        <v>59.233333333333334</v>
      </c>
      <c r="U2175" t="s">
        <v>8324</v>
      </c>
      <c r="V2175" t="s">
        <v>8325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f>(Table1[[#This Row],[deadline]]/86400)+25569+(-5/24)</f>
        <v>42495.334571759253</v>
      </c>
      <c r="K2176" s="11" t="str">
        <f>TEXT(Table1[[#This Row],[deadline date time serial]],"yyyy")</f>
        <v>2016</v>
      </c>
      <c r="L2176">
        <v>1459861307</v>
      </c>
      <c r="M2176" s="10">
        <f>(Table1[[#This Row],[launched_at]]/86400)+25569+(-5/24)</f>
        <v>42465.334571759253</v>
      </c>
      <c r="N2176" s="9" t="str">
        <f>TEXT(Table1[[#This Row],[launched_at date time serial]], "yyyy")</f>
        <v>2016</v>
      </c>
      <c r="O2176" t="b">
        <v>0</v>
      </c>
      <c r="P2176">
        <v>63</v>
      </c>
      <c r="Q2176" t="b">
        <v>1</v>
      </c>
      <c r="R2176" t="s">
        <v>8275</v>
      </c>
      <c r="S2176" s="5">
        <f>Table1[[#This Row],[pledged]]/Table1[[#This Row],[goal]]</f>
        <v>1.0297499999999999</v>
      </c>
      <c r="T2176" s="6">
        <f>Table1[[#This Row],[pledged]]/Table1[[#This Row],[backers_count]]</f>
        <v>65.38095238095238</v>
      </c>
      <c r="U2176" t="s">
        <v>8324</v>
      </c>
      <c r="V2176" t="s">
        <v>8325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f>(Table1[[#This Row],[deadline]]/86400)+25569+(-5/24)</f>
        <v>42571.800763888888</v>
      </c>
      <c r="K2177" s="11" t="str">
        <f>TEXT(Table1[[#This Row],[deadline date time serial]],"yyyy")</f>
        <v>2016</v>
      </c>
      <c r="L2177">
        <v>1468455186</v>
      </c>
      <c r="M2177" s="10">
        <f>(Table1[[#This Row],[launched_at]]/86400)+25569+(-5/24)</f>
        <v>42564.800763888888</v>
      </c>
      <c r="N2177" s="9" t="str">
        <f>TEXT(Table1[[#This Row],[launched_at date time serial]], "yyyy")</f>
        <v>2016</v>
      </c>
      <c r="O2177" t="b">
        <v>0</v>
      </c>
      <c r="P2177">
        <v>26</v>
      </c>
      <c r="Q2177" t="b">
        <v>1</v>
      </c>
      <c r="R2177" t="s">
        <v>8275</v>
      </c>
      <c r="S2177" s="5">
        <f>Table1[[#This Row],[pledged]]/Table1[[#This Row],[goal]]</f>
        <v>2.5</v>
      </c>
      <c r="T2177" s="6">
        <f>Table1[[#This Row],[pledged]]/Table1[[#This Row],[backers_count]]</f>
        <v>67.307692307692307</v>
      </c>
      <c r="U2177" t="s">
        <v>8324</v>
      </c>
      <c r="V2177" t="s">
        <v>8325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f>(Table1[[#This Row],[deadline]]/86400)+25569+(-5/24)</f>
        <v>42126.424872685187</v>
      </c>
      <c r="K2178" s="11" t="str">
        <f>TEXT(Table1[[#This Row],[deadline date time serial]],"yyyy")</f>
        <v>2015</v>
      </c>
      <c r="L2178">
        <v>1427987509</v>
      </c>
      <c r="M2178" s="10">
        <f>(Table1[[#This Row],[launched_at]]/86400)+25569+(-5/24)</f>
        <v>42096.424872685187</v>
      </c>
      <c r="N2178" s="9" t="str">
        <f>TEXT(Table1[[#This Row],[launched_at date time serial]], "yyyy")</f>
        <v>2015</v>
      </c>
      <c r="O2178" t="b">
        <v>0</v>
      </c>
      <c r="P2178">
        <v>71</v>
      </c>
      <c r="Q2178" t="b">
        <v>1</v>
      </c>
      <c r="R2178" t="s">
        <v>8275</v>
      </c>
      <c r="S2178" s="5">
        <f>Table1[[#This Row],[pledged]]/Table1[[#This Row],[goal]]</f>
        <v>1.2602</v>
      </c>
      <c r="T2178" s="6">
        <f>Table1[[#This Row],[pledged]]/Table1[[#This Row],[backers_count]]</f>
        <v>88.74647887323944</v>
      </c>
      <c r="U2178" t="s">
        <v>8324</v>
      </c>
      <c r="V2178" t="s">
        <v>8325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f>(Table1[[#This Row],[deadline]]/86400)+25569+(-5/24)</f>
        <v>42527.042442129627</v>
      </c>
      <c r="K2179" s="11" t="str">
        <f>TEXT(Table1[[#This Row],[deadline date time serial]],"yyyy")</f>
        <v>2016</v>
      </c>
      <c r="L2179">
        <v>1463032867</v>
      </c>
      <c r="M2179" s="10">
        <f>(Table1[[#This Row],[launched_at]]/86400)+25569+(-5/24)</f>
        <v>42502.042442129627</v>
      </c>
      <c r="N2179" s="9" t="str">
        <f>TEXT(Table1[[#This Row],[launched_at date time serial]], "yyyy")</f>
        <v>2016</v>
      </c>
      <c r="O2179" t="b">
        <v>0</v>
      </c>
      <c r="P2179">
        <v>38</v>
      </c>
      <c r="Q2179" t="b">
        <v>1</v>
      </c>
      <c r="R2179" t="s">
        <v>8275</v>
      </c>
      <c r="S2179" s="5">
        <f>Table1[[#This Row],[pledged]]/Table1[[#This Row],[goal]]</f>
        <v>1.0012000000000001</v>
      </c>
      <c r="T2179" s="6">
        <f>Table1[[#This Row],[pledged]]/Table1[[#This Row],[backers_count]]</f>
        <v>65.868421052631575</v>
      </c>
      <c r="U2179" t="s">
        <v>8324</v>
      </c>
      <c r="V2179" t="s">
        <v>8325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f>(Table1[[#This Row],[deadline]]/86400)+25569+(-5/24)</f>
        <v>42753.428206018514</v>
      </c>
      <c r="K2180" s="11" t="str">
        <f>TEXT(Table1[[#This Row],[deadline date time serial]],"yyyy")</f>
        <v>2017</v>
      </c>
      <c r="L2180">
        <v>1482160597</v>
      </c>
      <c r="M2180" s="10">
        <f>(Table1[[#This Row],[launched_at]]/86400)+25569+(-5/24)</f>
        <v>42723.428206018514</v>
      </c>
      <c r="N2180" s="9" t="str">
        <f>TEXT(Table1[[#This Row],[launched_at date time serial]], "yyyy")</f>
        <v>2016</v>
      </c>
      <c r="O2180" t="b">
        <v>0</v>
      </c>
      <c r="P2180">
        <v>859</v>
      </c>
      <c r="Q2180" t="b">
        <v>1</v>
      </c>
      <c r="R2180" t="s">
        <v>8275</v>
      </c>
      <c r="S2180" s="5">
        <f>Table1[[#This Row],[pledged]]/Table1[[#This Row],[goal]]</f>
        <v>1.3864000000000001</v>
      </c>
      <c r="T2180" s="6">
        <f>Table1[[#This Row],[pledged]]/Table1[[#This Row],[backers_count]]</f>
        <v>40.349243306169967</v>
      </c>
      <c r="U2180" t="s">
        <v>8324</v>
      </c>
      <c r="V2180" t="s">
        <v>8325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f>(Table1[[#This Row],[deadline]]/86400)+25569+(-5/24)</f>
        <v>42104.962870370371</v>
      </c>
      <c r="K2181" s="11" t="str">
        <f>TEXT(Table1[[#This Row],[deadline date time serial]],"yyyy")</f>
        <v>2015</v>
      </c>
      <c r="L2181">
        <v>1426133192</v>
      </c>
      <c r="M2181" s="10">
        <f>(Table1[[#This Row],[launched_at]]/86400)+25569+(-5/24)</f>
        <v>42074.962870370371</v>
      </c>
      <c r="N2181" s="9" t="str">
        <f>TEXT(Table1[[#This Row],[launched_at date time serial]], "yyyy")</f>
        <v>2015</v>
      </c>
      <c r="O2181" t="b">
        <v>0</v>
      </c>
      <c r="P2181">
        <v>21</v>
      </c>
      <c r="Q2181" t="b">
        <v>1</v>
      </c>
      <c r="R2181" t="s">
        <v>8275</v>
      </c>
      <c r="S2181" s="5">
        <f>Table1[[#This Row],[pledged]]/Table1[[#This Row],[goal]]</f>
        <v>1.6140000000000001</v>
      </c>
      <c r="T2181" s="6">
        <f>Table1[[#This Row],[pledged]]/Table1[[#This Row],[backers_count]]</f>
        <v>76.857142857142861</v>
      </c>
      <c r="U2181" t="s">
        <v>8324</v>
      </c>
      <c r="V2181" t="s">
        <v>8325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f>(Table1[[#This Row],[deadline]]/86400)+25569+(-5/24)</f>
        <v>42321.503101851849</v>
      </c>
      <c r="K2182" s="11" t="str">
        <f>TEXT(Table1[[#This Row],[deadline date time serial]],"yyyy")</f>
        <v>2015</v>
      </c>
      <c r="L2182">
        <v>1443801868</v>
      </c>
      <c r="M2182" s="10">
        <f>(Table1[[#This Row],[launched_at]]/86400)+25569+(-5/24)</f>
        <v>42279.461435185185</v>
      </c>
      <c r="N2182" s="9" t="str">
        <f>TEXT(Table1[[#This Row],[launched_at date time serial]], "yyyy")</f>
        <v>2015</v>
      </c>
      <c r="O2182" t="b">
        <v>0</v>
      </c>
      <c r="P2182">
        <v>78</v>
      </c>
      <c r="Q2182" t="b">
        <v>1</v>
      </c>
      <c r="R2182" t="s">
        <v>8275</v>
      </c>
      <c r="S2182" s="5">
        <f>Table1[[#This Row],[pledged]]/Table1[[#This Row],[goal]]</f>
        <v>1.071842</v>
      </c>
      <c r="T2182" s="6">
        <f>Table1[[#This Row],[pledged]]/Table1[[#This Row],[backers_count]]</f>
        <v>68.707820512820518</v>
      </c>
      <c r="U2182" t="s">
        <v>8324</v>
      </c>
      <c r="V2182" t="s">
        <v>8325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f>(Table1[[#This Row],[deadline]]/86400)+25569+(-5/24)</f>
        <v>42786.796909722216</v>
      </c>
      <c r="K2183" s="11" t="str">
        <f>TEXT(Table1[[#This Row],[deadline date time serial]],"yyyy")</f>
        <v>2017</v>
      </c>
      <c r="L2183">
        <v>1486426053</v>
      </c>
      <c r="M2183" s="10">
        <f>(Table1[[#This Row],[launched_at]]/86400)+25569+(-5/24)</f>
        <v>42772.796909722216</v>
      </c>
      <c r="N2183" s="9" t="str">
        <f>TEXT(Table1[[#This Row],[launched_at date time serial]], "yyyy")</f>
        <v>2017</v>
      </c>
      <c r="O2183" t="b">
        <v>0</v>
      </c>
      <c r="P2183">
        <v>53</v>
      </c>
      <c r="Q2183" t="b">
        <v>1</v>
      </c>
      <c r="R2183" t="s">
        <v>8296</v>
      </c>
      <c r="S2183" s="5">
        <f>Table1[[#This Row],[pledged]]/Table1[[#This Row],[goal]]</f>
        <v>1.5309999999999999</v>
      </c>
      <c r="T2183" s="6">
        <f>Table1[[#This Row],[pledged]]/Table1[[#This Row],[backers_count]]</f>
        <v>57.773584905660378</v>
      </c>
      <c r="U2183" t="s">
        <v>8332</v>
      </c>
      <c r="V2183" t="s">
        <v>8350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f>(Table1[[#This Row],[deadline]]/86400)+25569+(-5/24)</f>
        <v>41914.692418981482</v>
      </c>
      <c r="K2184" s="11" t="str">
        <f>TEXT(Table1[[#This Row],[deadline date time serial]],"yyyy")</f>
        <v>2014</v>
      </c>
      <c r="L2184">
        <v>1409261825</v>
      </c>
      <c r="M2184" s="10">
        <f>(Table1[[#This Row],[launched_at]]/86400)+25569+(-5/24)</f>
        <v>41879.692418981482</v>
      </c>
      <c r="N2184" s="9" t="str">
        <f>TEXT(Table1[[#This Row],[launched_at date time serial]], "yyyy")</f>
        <v>2014</v>
      </c>
      <c r="O2184" t="b">
        <v>0</v>
      </c>
      <c r="P2184">
        <v>356</v>
      </c>
      <c r="Q2184" t="b">
        <v>1</v>
      </c>
      <c r="R2184" t="s">
        <v>8296</v>
      </c>
      <c r="S2184" s="5">
        <f>Table1[[#This Row],[pledged]]/Table1[[#This Row],[goal]]</f>
        <v>5.2416666666666663</v>
      </c>
      <c r="T2184" s="6">
        <f>Table1[[#This Row],[pledged]]/Table1[[#This Row],[backers_count]]</f>
        <v>44.171348314606739</v>
      </c>
      <c r="U2184" t="s">
        <v>8332</v>
      </c>
      <c r="V2184" t="s">
        <v>8350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f>(Table1[[#This Row],[deadline]]/86400)+25569+(-5/24)</f>
        <v>42774.999999999993</v>
      </c>
      <c r="K2185" s="11" t="str">
        <f>TEXT(Table1[[#This Row],[deadline date time serial]],"yyyy")</f>
        <v>2017</v>
      </c>
      <c r="L2185">
        <v>1484037977</v>
      </c>
      <c r="M2185" s="10">
        <f>(Table1[[#This Row],[launched_at]]/86400)+25569+(-5/24)</f>
        <v>42745.157141203701</v>
      </c>
      <c r="N2185" s="9" t="str">
        <f>TEXT(Table1[[#This Row],[launched_at date time serial]], "yyyy")</f>
        <v>2017</v>
      </c>
      <c r="O2185" t="b">
        <v>0</v>
      </c>
      <c r="P2185">
        <v>279</v>
      </c>
      <c r="Q2185" t="b">
        <v>1</v>
      </c>
      <c r="R2185" t="s">
        <v>8296</v>
      </c>
      <c r="S2185" s="5">
        <f>Table1[[#This Row],[pledged]]/Table1[[#This Row],[goal]]</f>
        <v>4.8927777777777779</v>
      </c>
      <c r="T2185" s="6">
        <f>Table1[[#This Row],[pledged]]/Table1[[#This Row],[backers_count]]</f>
        <v>31.566308243727597</v>
      </c>
      <c r="U2185" t="s">
        <v>8332</v>
      </c>
      <c r="V2185" t="s">
        <v>8350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f>(Table1[[#This Row],[deadline]]/86400)+25569+(-5/24)</f>
        <v>42394.458333333336</v>
      </c>
      <c r="K2186" s="11" t="str">
        <f>TEXT(Table1[[#This Row],[deadline date time serial]],"yyyy")</f>
        <v>2016</v>
      </c>
      <c r="L2186">
        <v>1452530041</v>
      </c>
      <c r="M2186" s="10">
        <f>(Table1[[#This Row],[launched_at]]/86400)+25569+(-5/24)</f>
        <v>42380.481956018521</v>
      </c>
      <c r="N2186" s="9" t="str">
        <f>TEXT(Table1[[#This Row],[launched_at date time serial]], "yyyy")</f>
        <v>2016</v>
      </c>
      <c r="O2186" t="b">
        <v>1</v>
      </c>
      <c r="P2186">
        <v>266</v>
      </c>
      <c r="Q2186" t="b">
        <v>1</v>
      </c>
      <c r="R2186" t="s">
        <v>8296</v>
      </c>
      <c r="S2186" s="5">
        <f>Table1[[#This Row],[pledged]]/Table1[[#This Row],[goal]]</f>
        <v>2.8473999999999999</v>
      </c>
      <c r="T2186" s="6">
        <f>Table1[[#This Row],[pledged]]/Table1[[#This Row],[backers_count]]</f>
        <v>107.04511278195488</v>
      </c>
      <c r="U2186" t="s">
        <v>8332</v>
      </c>
      <c r="V2186" t="s">
        <v>8350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f>(Table1[[#This Row],[deadline]]/86400)+25569+(-5/24)</f>
        <v>41359.141655092586</v>
      </c>
      <c r="K2187" s="11" t="str">
        <f>TEXT(Table1[[#This Row],[deadline date time serial]],"yyyy")</f>
        <v>2013</v>
      </c>
      <c r="L2187">
        <v>1360830239</v>
      </c>
      <c r="M2187" s="10">
        <f>(Table1[[#This Row],[launched_at]]/86400)+25569+(-5/24)</f>
        <v>41319.141655092586</v>
      </c>
      <c r="N2187" s="9" t="str">
        <f>TEXT(Table1[[#This Row],[launched_at date time serial]], "yyyy")</f>
        <v>2013</v>
      </c>
      <c r="O2187" t="b">
        <v>0</v>
      </c>
      <c r="P2187">
        <v>623</v>
      </c>
      <c r="Q2187" t="b">
        <v>1</v>
      </c>
      <c r="R2187" t="s">
        <v>8296</v>
      </c>
      <c r="S2187" s="5">
        <f>Table1[[#This Row],[pledged]]/Table1[[#This Row],[goal]]</f>
        <v>18.569700000000001</v>
      </c>
      <c r="T2187" s="6">
        <f>Table1[[#This Row],[pledged]]/Table1[[#This Row],[backers_count]]</f>
        <v>149.03451043338683</v>
      </c>
      <c r="U2187" t="s">
        <v>8332</v>
      </c>
      <c r="V2187" t="s">
        <v>8350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f>(Table1[[#This Row],[deadline]]/86400)+25569+(-5/24)</f>
        <v>42619.874999999993</v>
      </c>
      <c r="K2188" s="11" t="str">
        <f>TEXT(Table1[[#This Row],[deadline date time serial]],"yyyy")</f>
        <v>2016</v>
      </c>
      <c r="L2188">
        <v>1470062743</v>
      </c>
      <c r="M2188" s="10">
        <f>(Table1[[#This Row],[launched_at]]/86400)+25569+(-5/24)</f>
        <v>42583.406747685185</v>
      </c>
      <c r="N2188" s="9" t="str">
        <f>TEXT(Table1[[#This Row],[launched_at date time serial]], "yyyy")</f>
        <v>2016</v>
      </c>
      <c r="O2188" t="b">
        <v>0</v>
      </c>
      <c r="P2188">
        <v>392</v>
      </c>
      <c r="Q2188" t="b">
        <v>1</v>
      </c>
      <c r="R2188" t="s">
        <v>8296</v>
      </c>
      <c r="S2188" s="5">
        <f>Table1[[#This Row],[pledged]]/Table1[[#This Row],[goal]]</f>
        <v>1.0967499999999999</v>
      </c>
      <c r="T2188" s="6">
        <f>Table1[[#This Row],[pledged]]/Table1[[#This Row],[backers_count]]</f>
        <v>55.956632653061227</v>
      </c>
      <c r="U2188" t="s">
        <v>8332</v>
      </c>
      <c r="V2188" t="s">
        <v>8350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f>(Table1[[#This Row],[deadline]]/86400)+25569+(-5/24)</f>
        <v>42096.957638888889</v>
      </c>
      <c r="K2189" s="11" t="str">
        <f>TEXT(Table1[[#This Row],[deadline date time serial]],"yyyy")</f>
        <v>2015</v>
      </c>
      <c r="L2189">
        <v>1425531666</v>
      </c>
      <c r="M2189" s="10">
        <f>(Table1[[#This Row],[launched_at]]/86400)+25569+(-5/24)</f>
        <v>42068.000763888886</v>
      </c>
      <c r="N2189" s="9" t="str">
        <f>TEXT(Table1[[#This Row],[launched_at date time serial]], "yyyy")</f>
        <v>2015</v>
      </c>
      <c r="O2189" t="b">
        <v>1</v>
      </c>
      <c r="P2189">
        <v>3562</v>
      </c>
      <c r="Q2189" t="b">
        <v>1</v>
      </c>
      <c r="R2189" t="s">
        <v>8296</v>
      </c>
      <c r="S2189" s="5">
        <f>Table1[[#This Row],[pledged]]/Table1[[#This Row],[goal]]</f>
        <v>10.146425000000001</v>
      </c>
      <c r="T2189" s="6">
        <f>Table1[[#This Row],[pledged]]/Table1[[#This Row],[backers_count]]</f>
        <v>56.970381807973048</v>
      </c>
      <c r="U2189" t="s">
        <v>8332</v>
      </c>
      <c r="V2189" t="s">
        <v>8350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f>(Table1[[#This Row],[deadline]]/86400)+25569+(-5/24)</f>
        <v>42668.499999999993</v>
      </c>
      <c r="K2190" s="11" t="str">
        <f>TEXT(Table1[[#This Row],[deadline date time serial]],"yyyy")</f>
        <v>2016</v>
      </c>
      <c r="L2190">
        <v>1474380241</v>
      </c>
      <c r="M2190" s="10">
        <f>(Table1[[#This Row],[launched_at]]/86400)+25569+(-5/24)</f>
        <v>42633.377789351849</v>
      </c>
      <c r="N2190" s="9" t="str">
        <f>TEXT(Table1[[#This Row],[launched_at date time serial]], "yyyy")</f>
        <v>2016</v>
      </c>
      <c r="O2190" t="b">
        <v>0</v>
      </c>
      <c r="P2190">
        <v>514</v>
      </c>
      <c r="Q2190" t="b">
        <v>1</v>
      </c>
      <c r="R2190" t="s">
        <v>8296</v>
      </c>
      <c r="S2190" s="5">
        <f>Table1[[#This Row],[pledged]]/Table1[[#This Row],[goal]]</f>
        <v>4.1217692027666546</v>
      </c>
      <c r="T2190" s="6">
        <f>Table1[[#This Row],[pledged]]/Table1[[#This Row],[backers_count]]</f>
        <v>44.056420233463037</v>
      </c>
      <c r="U2190" t="s">
        <v>8332</v>
      </c>
      <c r="V2190" t="s">
        <v>8350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f>(Table1[[#This Row],[deadline]]/86400)+25569+(-5/24)</f>
        <v>42481.708333333336</v>
      </c>
      <c r="K2191" s="11" t="str">
        <f>TEXT(Table1[[#This Row],[deadline date time serial]],"yyyy")</f>
        <v>2016</v>
      </c>
      <c r="L2191">
        <v>1460055300</v>
      </c>
      <c r="M2191" s="10">
        <f>(Table1[[#This Row],[launched_at]]/86400)+25569+(-5/24)</f>
        <v>42467.579861111109</v>
      </c>
      <c r="N2191" s="9" t="str">
        <f>TEXT(Table1[[#This Row],[launched_at date time serial]], "yyyy")</f>
        <v>2016</v>
      </c>
      <c r="O2191" t="b">
        <v>0</v>
      </c>
      <c r="P2191">
        <v>88</v>
      </c>
      <c r="Q2191" t="b">
        <v>1</v>
      </c>
      <c r="R2191" t="s">
        <v>8296</v>
      </c>
      <c r="S2191" s="5">
        <f>Table1[[#This Row],[pledged]]/Table1[[#This Row],[goal]]</f>
        <v>5.0324999999999998</v>
      </c>
      <c r="T2191" s="6">
        <f>Table1[[#This Row],[pledged]]/Table1[[#This Row],[backers_count]]</f>
        <v>68.625</v>
      </c>
      <c r="U2191" t="s">
        <v>8332</v>
      </c>
      <c r="V2191" t="s">
        <v>8350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f>(Table1[[#This Row],[deadline]]/86400)+25569+(-5/24)</f>
        <v>42452.082638888889</v>
      </c>
      <c r="K2192" s="11" t="str">
        <f>TEXT(Table1[[#This Row],[deadline date time serial]],"yyyy")</f>
        <v>2016</v>
      </c>
      <c r="L2192">
        <v>1455721204</v>
      </c>
      <c r="M2192" s="10">
        <f>(Table1[[#This Row],[launched_at]]/86400)+25569+(-5/24)</f>
        <v>42417.416712962957</v>
      </c>
      <c r="N2192" s="9" t="str">
        <f>TEXT(Table1[[#This Row],[launched_at date time serial]], "yyyy")</f>
        <v>2016</v>
      </c>
      <c r="O2192" t="b">
        <v>0</v>
      </c>
      <c r="P2192">
        <v>537</v>
      </c>
      <c r="Q2192" t="b">
        <v>1</v>
      </c>
      <c r="R2192" t="s">
        <v>8296</v>
      </c>
      <c r="S2192" s="5">
        <f>Table1[[#This Row],[pledged]]/Table1[[#This Row],[goal]]</f>
        <v>1.8461052631578947</v>
      </c>
      <c r="T2192" s="6">
        <f>Table1[[#This Row],[pledged]]/Table1[[#This Row],[backers_count]]</f>
        <v>65.318435754189949</v>
      </c>
      <c r="U2192" t="s">
        <v>8332</v>
      </c>
      <c r="V2192" t="s">
        <v>8350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f>(Table1[[#This Row],[deadline]]/86400)+25569+(-5/24)</f>
        <v>42780.6253125</v>
      </c>
      <c r="K2193" s="11" t="str">
        <f>TEXT(Table1[[#This Row],[deadline date time serial]],"yyyy")</f>
        <v>2017</v>
      </c>
      <c r="L2193">
        <v>1486065627</v>
      </c>
      <c r="M2193" s="10">
        <f>(Table1[[#This Row],[launched_at]]/86400)+25569+(-5/24)</f>
        <v>42768.6253125</v>
      </c>
      <c r="N2193" s="9" t="str">
        <f>TEXT(Table1[[#This Row],[launched_at date time serial]], "yyyy")</f>
        <v>2017</v>
      </c>
      <c r="O2193" t="b">
        <v>0</v>
      </c>
      <c r="P2193">
        <v>25</v>
      </c>
      <c r="Q2193" t="b">
        <v>1</v>
      </c>
      <c r="R2193" t="s">
        <v>8296</v>
      </c>
      <c r="S2193" s="5">
        <f>Table1[[#This Row],[pledged]]/Table1[[#This Row],[goal]]</f>
        <v>1.1973333333333334</v>
      </c>
      <c r="T2193" s="6">
        <f>Table1[[#This Row],[pledged]]/Table1[[#This Row],[backers_count]]</f>
        <v>35.92</v>
      </c>
      <c r="U2193" t="s">
        <v>8332</v>
      </c>
      <c r="V2193" t="s">
        <v>8350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f>(Table1[[#This Row],[deadline]]/86400)+25569+(-5/24)</f>
        <v>42719.749999999993</v>
      </c>
      <c r="K2194" s="11" t="str">
        <f>TEXT(Table1[[#This Row],[deadline date time serial]],"yyyy")</f>
        <v>2016</v>
      </c>
      <c r="L2194">
        <v>1479414344</v>
      </c>
      <c r="M2194" s="10">
        <f>(Table1[[#This Row],[launched_at]]/86400)+25569+(-5/24)</f>
        <v>42691.642870370364</v>
      </c>
      <c r="N2194" s="9" t="str">
        <f>TEXT(Table1[[#This Row],[launched_at date time serial]], "yyyy")</f>
        <v>2016</v>
      </c>
      <c r="O2194" t="b">
        <v>0</v>
      </c>
      <c r="P2194">
        <v>3238</v>
      </c>
      <c r="Q2194" t="b">
        <v>1</v>
      </c>
      <c r="R2194" t="s">
        <v>8296</v>
      </c>
      <c r="S2194" s="5">
        <f>Table1[[#This Row],[pledged]]/Table1[[#This Row],[goal]]</f>
        <v>10.812401666666668</v>
      </c>
      <c r="T2194" s="6">
        <f>Table1[[#This Row],[pledged]]/Table1[[#This Row],[backers_count]]</f>
        <v>40.070667078443485</v>
      </c>
      <c r="U2194" t="s">
        <v>8332</v>
      </c>
      <c r="V2194" t="s">
        <v>8350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f>(Table1[[#This Row],[deadline]]/86400)+25569+(-5/24)</f>
        <v>42694.999305555553</v>
      </c>
      <c r="K2195" s="11" t="str">
        <f>TEXT(Table1[[#This Row],[deadline date time serial]],"yyyy")</f>
        <v>2016</v>
      </c>
      <c r="L2195">
        <v>1477043072</v>
      </c>
      <c r="M2195" s="10">
        <f>(Table1[[#This Row],[launched_at]]/86400)+25569+(-5/24)</f>
        <v>42664.197592592587</v>
      </c>
      <c r="N2195" s="9" t="str">
        <f>TEXT(Table1[[#This Row],[launched_at date time serial]], "yyyy")</f>
        <v>2016</v>
      </c>
      <c r="O2195" t="b">
        <v>0</v>
      </c>
      <c r="P2195">
        <v>897</v>
      </c>
      <c r="Q2195" t="b">
        <v>1</v>
      </c>
      <c r="R2195" t="s">
        <v>8296</v>
      </c>
      <c r="S2195" s="5">
        <f>Table1[[#This Row],[pledged]]/Table1[[#This Row],[goal]]</f>
        <v>4.5237333333333334</v>
      </c>
      <c r="T2195" s="6">
        <f>Table1[[#This Row],[pledged]]/Table1[[#This Row],[backers_count]]</f>
        <v>75.647714604236342</v>
      </c>
      <c r="U2195" t="s">
        <v>8332</v>
      </c>
      <c r="V2195" t="s">
        <v>8350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f>(Table1[[#This Row],[deadline]]/86400)+25569+(-5/24)</f>
        <v>42455.507986111108</v>
      </c>
      <c r="K2196" s="11" t="str">
        <f>TEXT(Table1[[#This Row],[deadline date time serial]],"yyyy")</f>
        <v>2016</v>
      </c>
      <c r="L2196">
        <v>1456423890</v>
      </c>
      <c r="M2196" s="10">
        <f>(Table1[[#This Row],[launched_at]]/86400)+25569+(-5/24)</f>
        <v>42425.54965277778</v>
      </c>
      <c r="N2196" s="9" t="str">
        <f>TEXT(Table1[[#This Row],[launched_at date time serial]], "yyyy")</f>
        <v>2016</v>
      </c>
      <c r="O2196" t="b">
        <v>0</v>
      </c>
      <c r="P2196">
        <v>878</v>
      </c>
      <c r="Q2196" t="b">
        <v>1</v>
      </c>
      <c r="R2196" t="s">
        <v>8296</v>
      </c>
      <c r="S2196" s="5">
        <f>Table1[[#This Row],[pledged]]/Table1[[#This Row],[goal]]</f>
        <v>5.3737000000000004</v>
      </c>
      <c r="T2196" s="6">
        <f>Table1[[#This Row],[pledged]]/Table1[[#This Row],[backers_count]]</f>
        <v>61.203872437357631</v>
      </c>
      <c r="U2196" t="s">
        <v>8332</v>
      </c>
      <c r="V2196" t="s">
        <v>8350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f>(Table1[[#This Row],[deadline]]/86400)+25569+(-5/24)</f>
        <v>42227.563657407409</v>
      </c>
      <c r="K2197" s="11" t="str">
        <f>TEXT(Table1[[#This Row],[deadline date time serial]],"yyyy")</f>
        <v>2015</v>
      </c>
      <c r="L2197">
        <v>1436725900</v>
      </c>
      <c r="M2197" s="10">
        <f>(Table1[[#This Row],[launched_at]]/86400)+25569+(-5/24)</f>
        <v>42197.563657407409</v>
      </c>
      <c r="N2197" s="9" t="str">
        <f>TEXT(Table1[[#This Row],[launched_at date time serial]], "yyyy")</f>
        <v>2015</v>
      </c>
      <c r="O2197" t="b">
        <v>0</v>
      </c>
      <c r="P2197">
        <v>115</v>
      </c>
      <c r="Q2197" t="b">
        <v>1</v>
      </c>
      <c r="R2197" t="s">
        <v>8296</v>
      </c>
      <c r="S2197" s="5">
        <f>Table1[[#This Row],[pledged]]/Table1[[#This Row],[goal]]</f>
        <v>1.2032608695652174</v>
      </c>
      <c r="T2197" s="6">
        <f>Table1[[#This Row],[pledged]]/Table1[[#This Row],[backers_count]]</f>
        <v>48.130434782608695</v>
      </c>
      <c r="U2197" t="s">
        <v>8332</v>
      </c>
      <c r="V2197" t="s">
        <v>8350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f>(Table1[[#This Row],[deadline]]/86400)+25569+(-5/24)</f>
        <v>42706.083333333336</v>
      </c>
      <c r="K2198" s="11" t="str">
        <f>TEXT(Table1[[#This Row],[deadline date time serial]],"yyyy")</f>
        <v>2016</v>
      </c>
      <c r="L2198">
        <v>1478000502</v>
      </c>
      <c r="M2198" s="10">
        <f>(Table1[[#This Row],[launched_at]]/86400)+25569+(-5/24)</f>
        <v>42675.278958333329</v>
      </c>
      <c r="N2198" s="9" t="str">
        <f>TEXT(Table1[[#This Row],[launched_at date time serial]], "yyyy")</f>
        <v>2016</v>
      </c>
      <c r="O2198" t="b">
        <v>0</v>
      </c>
      <c r="P2198">
        <v>234</v>
      </c>
      <c r="Q2198" t="b">
        <v>1</v>
      </c>
      <c r="R2198" t="s">
        <v>8296</v>
      </c>
      <c r="S2198" s="5">
        <f>Table1[[#This Row],[pledged]]/Table1[[#This Row],[goal]]</f>
        <v>1.1383571428571428</v>
      </c>
      <c r="T2198" s="6">
        <f>Table1[[#This Row],[pledged]]/Table1[[#This Row],[backers_count]]</f>
        <v>68.106837606837601</v>
      </c>
      <c r="U2198" t="s">
        <v>8332</v>
      </c>
      <c r="V2198" t="s">
        <v>8350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f>(Table1[[#This Row],[deadline]]/86400)+25569+(-5/24)</f>
        <v>42063.37568287037</v>
      </c>
      <c r="K2199" s="11" t="str">
        <f>TEXT(Table1[[#This Row],[deadline date time serial]],"yyyy")</f>
        <v>2015</v>
      </c>
      <c r="L2199">
        <v>1422540059</v>
      </c>
      <c r="M2199" s="10">
        <f>(Table1[[#This Row],[launched_at]]/86400)+25569+(-5/24)</f>
        <v>42033.37568287037</v>
      </c>
      <c r="N2199" s="9" t="str">
        <f>TEXT(Table1[[#This Row],[launched_at date time serial]], "yyyy")</f>
        <v>2015</v>
      </c>
      <c r="O2199" t="b">
        <v>0</v>
      </c>
      <c r="P2199">
        <v>4330</v>
      </c>
      <c r="Q2199" t="b">
        <v>1</v>
      </c>
      <c r="R2199" t="s">
        <v>8296</v>
      </c>
      <c r="S2199" s="5">
        <f>Table1[[#This Row],[pledged]]/Table1[[#This Row],[goal]]</f>
        <v>9.5103109999999997</v>
      </c>
      <c r="T2199" s="6">
        <f>Table1[[#This Row],[pledged]]/Table1[[#This Row],[backers_count]]</f>
        <v>65.891300230946882</v>
      </c>
      <c r="U2199" t="s">
        <v>8332</v>
      </c>
      <c r="V2199" t="s">
        <v>8350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f>(Table1[[#This Row],[deadline]]/86400)+25569+(-5/24)</f>
        <v>42322.347222222219</v>
      </c>
      <c r="K2200" s="11" t="str">
        <f>TEXT(Table1[[#This Row],[deadline date time serial]],"yyyy")</f>
        <v>2015</v>
      </c>
      <c r="L2200">
        <v>1444911600</v>
      </c>
      <c r="M2200" s="10">
        <f>(Table1[[#This Row],[launched_at]]/86400)+25569+(-5/24)</f>
        <v>42292.305555555555</v>
      </c>
      <c r="N2200" s="9" t="str">
        <f>TEXT(Table1[[#This Row],[launched_at date time serial]], "yyyy")</f>
        <v>2015</v>
      </c>
      <c r="O2200" t="b">
        <v>0</v>
      </c>
      <c r="P2200">
        <v>651</v>
      </c>
      <c r="Q2200" t="b">
        <v>1</v>
      </c>
      <c r="R2200" t="s">
        <v>8296</v>
      </c>
      <c r="S2200" s="5">
        <f>Table1[[#This Row],[pledged]]/Table1[[#This Row],[goal]]</f>
        <v>1.3289249999999999</v>
      </c>
      <c r="T2200" s="6">
        <f>Table1[[#This Row],[pledged]]/Table1[[#This Row],[backers_count]]</f>
        <v>81.654377880184327</v>
      </c>
      <c r="U2200" t="s">
        <v>8332</v>
      </c>
      <c r="V2200" t="s">
        <v>8350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f>(Table1[[#This Row],[deadline]]/86400)+25569+(-5/24)</f>
        <v>42292.208310185182</v>
      </c>
      <c r="K2201" s="11" t="str">
        <f>TEXT(Table1[[#This Row],[deadline date time serial]],"yyyy")</f>
        <v>2015</v>
      </c>
      <c r="L2201">
        <v>1442311198</v>
      </c>
      <c r="M2201" s="10">
        <f>(Table1[[#This Row],[launched_at]]/86400)+25569+(-5/24)</f>
        <v>42262.208310185182</v>
      </c>
      <c r="N2201" s="9" t="str">
        <f>TEXT(Table1[[#This Row],[launched_at date time serial]], "yyyy")</f>
        <v>2015</v>
      </c>
      <c r="O2201" t="b">
        <v>1</v>
      </c>
      <c r="P2201">
        <v>251</v>
      </c>
      <c r="Q2201" t="b">
        <v>1</v>
      </c>
      <c r="R2201" t="s">
        <v>8296</v>
      </c>
      <c r="S2201" s="5">
        <f>Table1[[#This Row],[pledged]]/Table1[[#This Row],[goal]]</f>
        <v>1.4697777777777778</v>
      </c>
      <c r="T2201" s="6">
        <f>Table1[[#This Row],[pledged]]/Table1[[#This Row],[backers_count]]</f>
        <v>52.701195219123505</v>
      </c>
      <c r="U2201" t="s">
        <v>8332</v>
      </c>
      <c r="V2201" t="s">
        <v>8350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f>(Table1[[#This Row],[deadline]]/86400)+25569+(-5/24)</f>
        <v>42190.916666666664</v>
      </c>
      <c r="K2202" s="11" t="str">
        <f>TEXT(Table1[[#This Row],[deadline date time serial]],"yyyy")</f>
        <v>2015</v>
      </c>
      <c r="L2202">
        <v>1433775668</v>
      </c>
      <c r="M2202" s="10">
        <f>(Table1[[#This Row],[launched_at]]/86400)+25569+(-5/24)</f>
        <v>42163.417453703696</v>
      </c>
      <c r="N2202" s="9" t="str">
        <f>TEXT(Table1[[#This Row],[launched_at date time serial]], "yyyy")</f>
        <v>2015</v>
      </c>
      <c r="O2202" t="b">
        <v>0</v>
      </c>
      <c r="P2202">
        <v>263</v>
      </c>
      <c r="Q2202" t="b">
        <v>1</v>
      </c>
      <c r="R2202" t="s">
        <v>8296</v>
      </c>
      <c r="S2202" s="5">
        <f>Table1[[#This Row],[pledged]]/Table1[[#This Row],[goal]]</f>
        <v>5.4215</v>
      </c>
      <c r="T2202" s="6">
        <f>Table1[[#This Row],[pledged]]/Table1[[#This Row],[backers_count]]</f>
        <v>41.228136882129277</v>
      </c>
      <c r="U2202" t="s">
        <v>8332</v>
      </c>
      <c r="V2202" t="s">
        <v>8350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f>(Table1[[#This Row],[deadline]]/86400)+25569+(-5/24)</f>
        <v>41290.638483796291</v>
      </c>
      <c r="K2203" s="11" t="str">
        <f>TEXT(Table1[[#This Row],[deadline date time serial]],"yyyy")</f>
        <v>2013</v>
      </c>
      <c r="L2203">
        <v>1357157965</v>
      </c>
      <c r="M2203" s="10">
        <f>(Table1[[#This Row],[launched_at]]/86400)+25569+(-5/24)</f>
        <v>41276.638483796291</v>
      </c>
      <c r="N2203" s="9" t="str">
        <f>TEXT(Table1[[#This Row],[launched_at date time serial]], "yyyy")</f>
        <v>2013</v>
      </c>
      <c r="O2203" t="b">
        <v>0</v>
      </c>
      <c r="P2203">
        <v>28</v>
      </c>
      <c r="Q2203" t="b">
        <v>1</v>
      </c>
      <c r="R2203" t="s">
        <v>8279</v>
      </c>
      <c r="S2203" s="5">
        <f>Table1[[#This Row],[pledged]]/Table1[[#This Row],[goal]]</f>
        <v>3.8271818181818182</v>
      </c>
      <c r="T2203" s="6">
        <f>Table1[[#This Row],[pledged]]/Table1[[#This Row],[backers_count]]</f>
        <v>15.035357142857142</v>
      </c>
      <c r="U2203" t="s">
        <v>8324</v>
      </c>
      <c r="V2203" t="s">
        <v>8329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f>(Table1[[#This Row],[deadline]]/86400)+25569+(-5/24)</f>
        <v>41214.640833333331</v>
      </c>
      <c r="K2204" s="11" t="str">
        <f>TEXT(Table1[[#This Row],[deadline date time serial]],"yyyy")</f>
        <v>2012</v>
      </c>
      <c r="L2204">
        <v>1349209368</v>
      </c>
      <c r="M2204" s="10">
        <f>(Table1[[#This Row],[launched_at]]/86400)+25569+(-5/24)</f>
        <v>41184.640833333331</v>
      </c>
      <c r="N2204" s="9" t="str">
        <f>TEXT(Table1[[#This Row],[launched_at date time serial]], "yyyy")</f>
        <v>2012</v>
      </c>
      <c r="O2204" t="b">
        <v>0</v>
      </c>
      <c r="P2204">
        <v>721</v>
      </c>
      <c r="Q2204" t="b">
        <v>1</v>
      </c>
      <c r="R2204" t="s">
        <v>8279</v>
      </c>
      <c r="S2204" s="5">
        <f>Table1[[#This Row],[pledged]]/Table1[[#This Row],[goal]]</f>
        <v>7.0418124999999998</v>
      </c>
      <c r="T2204" s="6">
        <f>Table1[[#This Row],[pledged]]/Table1[[#This Row],[backers_count]]</f>
        <v>39.066920943134534</v>
      </c>
      <c r="U2204" t="s">
        <v>8324</v>
      </c>
      <c r="V2204" t="s">
        <v>8329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f>(Table1[[#This Row],[deadline]]/86400)+25569+(-5/24)</f>
        <v>42271.651412037034</v>
      </c>
      <c r="K2205" s="11" t="str">
        <f>TEXT(Table1[[#This Row],[deadline date time serial]],"yyyy")</f>
        <v>2015</v>
      </c>
      <c r="L2205">
        <v>1440535082</v>
      </c>
      <c r="M2205" s="10">
        <f>(Table1[[#This Row],[launched_at]]/86400)+25569+(-5/24)</f>
        <v>42241.651412037034</v>
      </c>
      <c r="N2205" s="9" t="str">
        <f>TEXT(Table1[[#This Row],[launched_at date time serial]], "yyyy")</f>
        <v>2015</v>
      </c>
      <c r="O2205" t="b">
        <v>0</v>
      </c>
      <c r="P2205">
        <v>50</v>
      </c>
      <c r="Q2205" t="b">
        <v>1</v>
      </c>
      <c r="R2205" t="s">
        <v>8279</v>
      </c>
      <c r="S2205" s="5">
        <f>Table1[[#This Row],[pledged]]/Table1[[#This Row],[goal]]</f>
        <v>1.0954999999999999</v>
      </c>
      <c r="T2205" s="6">
        <f>Table1[[#This Row],[pledged]]/Table1[[#This Row],[backers_count]]</f>
        <v>43.82</v>
      </c>
      <c r="U2205" t="s">
        <v>8324</v>
      </c>
      <c r="V2205" t="s">
        <v>8329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f>(Table1[[#This Row],[deadline]]/86400)+25569+(-5/24)</f>
        <v>41342.103229166663</v>
      </c>
      <c r="K2206" s="11" t="str">
        <f>TEXT(Table1[[#This Row],[deadline date time serial]],"yyyy")</f>
        <v>2013</v>
      </c>
      <c r="L2206">
        <v>1360222119</v>
      </c>
      <c r="M2206" s="10">
        <f>(Table1[[#This Row],[launched_at]]/86400)+25569+(-5/24)</f>
        <v>41312.103229166663</v>
      </c>
      <c r="N2206" s="9" t="str">
        <f>TEXT(Table1[[#This Row],[launched_at date time serial]], "yyyy")</f>
        <v>2013</v>
      </c>
      <c r="O2206" t="b">
        <v>0</v>
      </c>
      <c r="P2206">
        <v>73</v>
      </c>
      <c r="Q2206" t="b">
        <v>1</v>
      </c>
      <c r="R2206" t="s">
        <v>8279</v>
      </c>
      <c r="S2206" s="5">
        <f>Table1[[#This Row],[pledged]]/Table1[[#This Row],[goal]]</f>
        <v>1.3286666666666667</v>
      </c>
      <c r="T2206" s="6">
        <f>Table1[[#This Row],[pledged]]/Table1[[#This Row],[backers_count]]</f>
        <v>27.301369863013697</v>
      </c>
      <c r="U2206" t="s">
        <v>8324</v>
      </c>
      <c r="V2206" t="s">
        <v>8329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f>(Table1[[#This Row],[deadline]]/86400)+25569+(-5/24)</f>
        <v>41061.613298611112</v>
      </c>
      <c r="K2207" s="11" t="str">
        <f>TEXT(Table1[[#This Row],[deadline date time serial]],"yyyy")</f>
        <v>2012</v>
      </c>
      <c r="L2207">
        <v>1335987789</v>
      </c>
      <c r="M2207" s="10">
        <f>(Table1[[#This Row],[launched_at]]/86400)+25569+(-5/24)</f>
        <v>41031.613298611112</v>
      </c>
      <c r="N2207" s="9" t="str">
        <f>TEXT(Table1[[#This Row],[launched_at date time serial]], "yyyy")</f>
        <v>2012</v>
      </c>
      <c r="O2207" t="b">
        <v>0</v>
      </c>
      <c r="P2207">
        <v>27</v>
      </c>
      <c r="Q2207" t="b">
        <v>1</v>
      </c>
      <c r="R2207" t="s">
        <v>8279</v>
      </c>
      <c r="S2207" s="5">
        <f>Table1[[#This Row],[pledged]]/Table1[[#This Row],[goal]]</f>
        <v>1.52</v>
      </c>
      <c r="T2207" s="6">
        <f>Table1[[#This Row],[pledged]]/Table1[[#This Row],[backers_count]]</f>
        <v>42.222222222222221</v>
      </c>
      <c r="U2207" t="s">
        <v>8324</v>
      </c>
      <c r="V2207" t="s">
        <v>8329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f>(Table1[[#This Row],[deadline]]/86400)+25569+(-5/24)</f>
        <v>41015.048888888887</v>
      </c>
      <c r="K2208" s="11" t="str">
        <f>TEXT(Table1[[#This Row],[deadline date time serial]],"yyyy")</f>
        <v>2012</v>
      </c>
      <c r="L2208">
        <v>1333001424</v>
      </c>
      <c r="M2208" s="10">
        <f>(Table1[[#This Row],[launched_at]]/86400)+25569+(-5/24)</f>
        <v>40997.048888888887</v>
      </c>
      <c r="N2208" s="9" t="str">
        <f>TEXT(Table1[[#This Row],[launched_at date time serial]], "yyyy")</f>
        <v>2012</v>
      </c>
      <c r="O2208" t="b">
        <v>0</v>
      </c>
      <c r="P2208">
        <v>34</v>
      </c>
      <c r="Q2208" t="b">
        <v>1</v>
      </c>
      <c r="R2208" t="s">
        <v>8279</v>
      </c>
      <c r="S2208" s="5">
        <f>Table1[[#This Row],[pledged]]/Table1[[#This Row],[goal]]</f>
        <v>1.0272727272727273</v>
      </c>
      <c r="T2208" s="6">
        <f>Table1[[#This Row],[pledged]]/Table1[[#This Row],[backers_count]]</f>
        <v>33.235294117647058</v>
      </c>
      <c r="U2208" t="s">
        <v>8324</v>
      </c>
      <c r="V2208" t="s">
        <v>8329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f>(Table1[[#This Row],[deadline]]/86400)+25569+(-5/24)</f>
        <v>41594.027465277773</v>
      </c>
      <c r="K2209" s="11" t="str">
        <f>TEXT(Table1[[#This Row],[deadline date time serial]],"yyyy")</f>
        <v>2013</v>
      </c>
      <c r="L2209">
        <v>1381984773</v>
      </c>
      <c r="M2209" s="10">
        <f>(Table1[[#This Row],[launched_at]]/86400)+25569+(-5/24)</f>
        <v>41563.985798611109</v>
      </c>
      <c r="N2209" s="9" t="str">
        <f>TEXT(Table1[[#This Row],[launched_at date time serial]], "yyyy")</f>
        <v>2013</v>
      </c>
      <c r="O2209" t="b">
        <v>0</v>
      </c>
      <c r="P2209">
        <v>7</v>
      </c>
      <c r="Q2209" t="b">
        <v>1</v>
      </c>
      <c r="R2209" t="s">
        <v>8279</v>
      </c>
      <c r="S2209" s="5">
        <f>Table1[[#This Row],[pledged]]/Table1[[#This Row],[goal]]</f>
        <v>1</v>
      </c>
      <c r="T2209" s="6">
        <f>Table1[[#This Row],[pledged]]/Table1[[#This Row],[backers_count]]</f>
        <v>285.71428571428572</v>
      </c>
      <c r="U2209" t="s">
        <v>8324</v>
      </c>
      <c r="V2209" t="s">
        <v>8329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f>(Table1[[#This Row],[deadline]]/86400)+25569+(-5/24)</f>
        <v>41005.958333333328</v>
      </c>
      <c r="K2210" s="11" t="str">
        <f>TEXT(Table1[[#This Row],[deadline date time serial]],"yyyy")</f>
        <v>2012</v>
      </c>
      <c r="L2210">
        <v>1328649026</v>
      </c>
      <c r="M2210" s="10">
        <f>(Table1[[#This Row],[launched_at]]/86400)+25569+(-5/24)</f>
        <v>40946.673912037033</v>
      </c>
      <c r="N2210" s="9" t="str">
        <f>TEXT(Table1[[#This Row],[launched_at date time serial]], "yyyy")</f>
        <v>2012</v>
      </c>
      <c r="O2210" t="b">
        <v>0</v>
      </c>
      <c r="P2210">
        <v>24</v>
      </c>
      <c r="Q2210" t="b">
        <v>1</v>
      </c>
      <c r="R2210" t="s">
        <v>8279</v>
      </c>
      <c r="S2210" s="5">
        <f>Table1[[#This Row],[pledged]]/Table1[[#This Row],[goal]]</f>
        <v>1.016</v>
      </c>
      <c r="T2210" s="6">
        <f>Table1[[#This Row],[pledged]]/Table1[[#This Row],[backers_count]]</f>
        <v>42.333333333333336</v>
      </c>
      <c r="U2210" t="s">
        <v>8324</v>
      </c>
      <c r="V2210" t="s">
        <v>8329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f>(Table1[[#This Row],[deadline]]/86400)+25569+(-5/24)</f>
        <v>41743.75</v>
      </c>
      <c r="K2211" s="11" t="str">
        <f>TEXT(Table1[[#This Row],[deadline date time serial]],"yyyy")</f>
        <v>2014</v>
      </c>
      <c r="L2211">
        <v>1396524644</v>
      </c>
      <c r="M2211" s="10">
        <f>(Table1[[#This Row],[launched_at]]/86400)+25569+(-5/24)</f>
        <v>41732.27134259259</v>
      </c>
      <c r="N2211" s="9" t="str">
        <f>TEXT(Table1[[#This Row],[launched_at date time serial]], "yyyy")</f>
        <v>2014</v>
      </c>
      <c r="O2211" t="b">
        <v>0</v>
      </c>
      <c r="P2211">
        <v>15</v>
      </c>
      <c r="Q2211" t="b">
        <v>1</v>
      </c>
      <c r="R2211" t="s">
        <v>8279</v>
      </c>
      <c r="S2211" s="5">
        <f>Table1[[#This Row],[pledged]]/Table1[[#This Row],[goal]]</f>
        <v>1.508</v>
      </c>
      <c r="T2211" s="6">
        <f>Table1[[#This Row],[pledged]]/Table1[[#This Row],[backers_count]]</f>
        <v>50.266666666666666</v>
      </c>
      <c r="U2211" t="s">
        <v>8324</v>
      </c>
      <c r="V2211" t="s">
        <v>8329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f>(Table1[[#This Row],[deadline]]/86400)+25569+(-5/24)</f>
        <v>41013.525000000001</v>
      </c>
      <c r="K2212" s="11" t="str">
        <f>TEXT(Table1[[#This Row],[deadline date time serial]],"yyyy")</f>
        <v>2012</v>
      </c>
      <c r="L2212">
        <v>1329442510</v>
      </c>
      <c r="M2212" s="10">
        <f>(Table1[[#This Row],[launched_at]]/86400)+25569+(-5/24)</f>
        <v>40955.857754629629</v>
      </c>
      <c r="N2212" s="9" t="str">
        <f>TEXT(Table1[[#This Row],[launched_at date time serial]], "yyyy")</f>
        <v>2012</v>
      </c>
      <c r="O2212" t="b">
        <v>0</v>
      </c>
      <c r="P2212">
        <v>72</v>
      </c>
      <c r="Q2212" t="b">
        <v>1</v>
      </c>
      <c r="R2212" t="s">
        <v>8279</v>
      </c>
      <c r="S2212" s="5">
        <f>Table1[[#This Row],[pledged]]/Table1[[#This Row],[goal]]</f>
        <v>1.11425</v>
      </c>
      <c r="T2212" s="6">
        <f>Table1[[#This Row],[pledged]]/Table1[[#This Row],[backers_count]]</f>
        <v>61.902777777777779</v>
      </c>
      <c r="U2212" t="s">
        <v>8324</v>
      </c>
      <c r="V2212" t="s">
        <v>8329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f>(Table1[[#This Row],[deadline]]/86400)+25569+(-5/24)</f>
        <v>41739.082638888889</v>
      </c>
      <c r="K2213" s="11" t="str">
        <f>TEXT(Table1[[#This Row],[deadline date time serial]],"yyyy")</f>
        <v>2014</v>
      </c>
      <c r="L2213">
        <v>1395168625</v>
      </c>
      <c r="M2213" s="10">
        <f>(Table1[[#This Row],[launched_at]]/86400)+25569+(-5/24)</f>
        <v>41716.576678240737</v>
      </c>
      <c r="N2213" s="9" t="str">
        <f>TEXT(Table1[[#This Row],[launched_at date time serial]], "yyyy")</f>
        <v>2014</v>
      </c>
      <c r="O2213" t="b">
        <v>0</v>
      </c>
      <c r="P2213">
        <v>120</v>
      </c>
      <c r="Q2213" t="b">
        <v>1</v>
      </c>
      <c r="R2213" t="s">
        <v>8279</v>
      </c>
      <c r="S2213" s="5">
        <f>Table1[[#This Row],[pledged]]/Table1[[#This Row],[goal]]</f>
        <v>1.956</v>
      </c>
      <c r="T2213" s="6">
        <f>Table1[[#This Row],[pledged]]/Table1[[#This Row],[backers_count]]</f>
        <v>40.75</v>
      </c>
      <c r="U2213" t="s">
        <v>8324</v>
      </c>
      <c r="V2213" t="s">
        <v>8329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f>(Table1[[#This Row],[deadline]]/86400)+25569+(-5/24)</f>
        <v>41581.833333333328</v>
      </c>
      <c r="K2214" s="11" t="str">
        <f>TEXT(Table1[[#This Row],[deadline date time serial]],"yyyy")</f>
        <v>2013</v>
      </c>
      <c r="L2214">
        <v>1380650177</v>
      </c>
      <c r="M2214" s="10">
        <f>(Table1[[#This Row],[launched_at]]/86400)+25569+(-5/24)</f>
        <v>41548.539085648146</v>
      </c>
      <c r="N2214" s="9" t="str">
        <f>TEXT(Table1[[#This Row],[launched_at date time serial]], "yyyy")</f>
        <v>2013</v>
      </c>
      <c r="O2214" t="b">
        <v>0</v>
      </c>
      <c r="P2214">
        <v>123</v>
      </c>
      <c r="Q2214" t="b">
        <v>1</v>
      </c>
      <c r="R2214" t="s">
        <v>8279</v>
      </c>
      <c r="S2214" s="5">
        <f>Table1[[#This Row],[pledged]]/Table1[[#This Row],[goal]]</f>
        <v>1.1438333333333333</v>
      </c>
      <c r="T2214" s="6">
        <f>Table1[[#This Row],[pledged]]/Table1[[#This Row],[backers_count]]</f>
        <v>55.796747967479675</v>
      </c>
      <c r="U2214" t="s">
        <v>8324</v>
      </c>
      <c r="V2214" t="s">
        <v>8329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f>(Table1[[#This Row],[deadline]]/86400)+25569+(-5/24)</f>
        <v>42139.617812499993</v>
      </c>
      <c r="K2215" s="11" t="str">
        <f>TEXT(Table1[[#This Row],[deadline date time serial]],"yyyy")</f>
        <v>2015</v>
      </c>
      <c r="L2215">
        <v>1429127379</v>
      </c>
      <c r="M2215" s="10">
        <f>(Table1[[#This Row],[launched_at]]/86400)+25569+(-5/24)</f>
        <v>42109.617812499993</v>
      </c>
      <c r="N2215" s="9" t="str">
        <f>TEXT(Table1[[#This Row],[launched_at date time serial]], "yyyy")</f>
        <v>2015</v>
      </c>
      <c r="O2215" t="b">
        <v>0</v>
      </c>
      <c r="P2215">
        <v>1</v>
      </c>
      <c r="Q2215" t="b">
        <v>1</v>
      </c>
      <c r="R2215" t="s">
        <v>8279</v>
      </c>
      <c r="S2215" s="5">
        <f>Table1[[#This Row],[pledged]]/Table1[[#This Row],[goal]]</f>
        <v>2</v>
      </c>
      <c r="T2215" s="6">
        <f>Table1[[#This Row],[pledged]]/Table1[[#This Row],[backers_count]]</f>
        <v>10</v>
      </c>
      <c r="U2215" t="s">
        <v>8324</v>
      </c>
      <c r="V2215" t="s">
        <v>8329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f>(Table1[[#This Row],[deadline]]/86400)+25569+(-5/24)</f>
        <v>41676.58388888889</v>
      </c>
      <c r="K2216" s="11" t="str">
        <f>TEXT(Table1[[#This Row],[deadline date time serial]],"yyyy")</f>
        <v>2014</v>
      </c>
      <c r="L2216">
        <v>1389121248</v>
      </c>
      <c r="M2216" s="10">
        <f>(Table1[[#This Row],[launched_at]]/86400)+25569+(-5/24)</f>
        <v>41646.58388888889</v>
      </c>
      <c r="N2216" s="9" t="str">
        <f>TEXT(Table1[[#This Row],[launched_at date time serial]], "yyyy")</f>
        <v>2014</v>
      </c>
      <c r="O2216" t="b">
        <v>0</v>
      </c>
      <c r="P2216">
        <v>24</v>
      </c>
      <c r="Q2216" t="b">
        <v>1</v>
      </c>
      <c r="R2216" t="s">
        <v>8279</v>
      </c>
      <c r="S2216" s="5">
        <f>Table1[[#This Row],[pledged]]/Table1[[#This Row],[goal]]</f>
        <v>2.9250166666666666</v>
      </c>
      <c r="T2216" s="6">
        <f>Table1[[#This Row],[pledged]]/Table1[[#This Row],[backers_count]]</f>
        <v>73.125416666666666</v>
      </c>
      <c r="U2216" t="s">
        <v>8324</v>
      </c>
      <c r="V2216" t="s">
        <v>8329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f>(Table1[[#This Row],[deadline]]/86400)+25569+(-5/24)</f>
        <v>40981.082638888889</v>
      </c>
      <c r="K2217" s="11" t="str">
        <f>TEXT(Table1[[#This Row],[deadline date time serial]],"yyyy")</f>
        <v>2012</v>
      </c>
      <c r="L2217">
        <v>1329671572</v>
      </c>
      <c r="M2217" s="10">
        <f>(Table1[[#This Row],[launched_at]]/86400)+25569+(-5/24)</f>
        <v>40958.508935185186</v>
      </c>
      <c r="N2217" s="9" t="str">
        <f>TEXT(Table1[[#This Row],[launched_at date time serial]], "yyyy")</f>
        <v>2012</v>
      </c>
      <c r="O2217" t="b">
        <v>0</v>
      </c>
      <c r="P2217">
        <v>33</v>
      </c>
      <c r="Q2217" t="b">
        <v>1</v>
      </c>
      <c r="R2217" t="s">
        <v>8279</v>
      </c>
      <c r="S2217" s="5">
        <f>Table1[[#This Row],[pledged]]/Table1[[#This Row],[goal]]</f>
        <v>1.5636363636363637</v>
      </c>
      <c r="T2217" s="6">
        <f>Table1[[#This Row],[pledged]]/Table1[[#This Row],[backers_count]]</f>
        <v>26.060606060606062</v>
      </c>
      <c r="U2217" t="s">
        <v>8324</v>
      </c>
      <c r="V2217" t="s">
        <v>8329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f>(Table1[[#This Row],[deadline]]/86400)+25569+(-5/24)</f>
        <v>42208.543344907404</v>
      </c>
      <c r="K2218" s="11" t="str">
        <f>TEXT(Table1[[#This Row],[deadline date time serial]],"yyyy")</f>
        <v>2015</v>
      </c>
      <c r="L2218">
        <v>1436464945</v>
      </c>
      <c r="M2218" s="10">
        <f>(Table1[[#This Row],[launched_at]]/86400)+25569+(-5/24)</f>
        <v>42194.543344907404</v>
      </c>
      <c r="N2218" s="9" t="str">
        <f>TEXT(Table1[[#This Row],[launched_at date time serial]], "yyyy")</f>
        <v>2015</v>
      </c>
      <c r="O2218" t="b">
        <v>0</v>
      </c>
      <c r="P2218">
        <v>14</v>
      </c>
      <c r="Q2218" t="b">
        <v>1</v>
      </c>
      <c r="R2218" t="s">
        <v>8279</v>
      </c>
      <c r="S2218" s="5">
        <f>Table1[[#This Row],[pledged]]/Table1[[#This Row],[goal]]</f>
        <v>1.0566666666666666</v>
      </c>
      <c r="T2218" s="6">
        <f>Table1[[#This Row],[pledged]]/Table1[[#This Row],[backers_count]]</f>
        <v>22.642857142857142</v>
      </c>
      <c r="U2218" t="s">
        <v>8324</v>
      </c>
      <c r="V2218" t="s">
        <v>8329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f>(Table1[[#This Row],[deadline]]/86400)+25569+(-5/24)</f>
        <v>42310.124999999993</v>
      </c>
      <c r="K2219" s="11" t="str">
        <f>TEXT(Table1[[#This Row],[deadline date time serial]],"yyyy")</f>
        <v>2015</v>
      </c>
      <c r="L2219">
        <v>1445539113</v>
      </c>
      <c r="M2219" s="10">
        <f>(Table1[[#This Row],[launched_at]]/86400)+25569+(-5/24)</f>
        <v>42299.568437499998</v>
      </c>
      <c r="N2219" s="9" t="str">
        <f>TEXT(Table1[[#This Row],[launched_at date time serial]], "yyyy")</f>
        <v>2015</v>
      </c>
      <c r="O2219" t="b">
        <v>0</v>
      </c>
      <c r="P2219">
        <v>9</v>
      </c>
      <c r="Q2219" t="b">
        <v>1</v>
      </c>
      <c r="R2219" t="s">
        <v>8279</v>
      </c>
      <c r="S2219" s="5">
        <f>Table1[[#This Row],[pledged]]/Table1[[#This Row],[goal]]</f>
        <v>1.0119047619047619</v>
      </c>
      <c r="T2219" s="6">
        <f>Table1[[#This Row],[pledged]]/Table1[[#This Row],[backers_count]]</f>
        <v>47.222222222222221</v>
      </c>
      <c r="U2219" t="s">
        <v>8324</v>
      </c>
      <c r="V2219" t="s">
        <v>8329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f>(Table1[[#This Row],[deadline]]/86400)+25569+(-5/24)</f>
        <v>41149.791666666664</v>
      </c>
      <c r="K2220" s="11" t="str">
        <f>TEXT(Table1[[#This Row],[deadline date time serial]],"yyyy")</f>
        <v>2012</v>
      </c>
      <c r="L2220">
        <v>1344281383</v>
      </c>
      <c r="M2220" s="10">
        <f>(Table1[[#This Row],[launched_at]]/86400)+25569+(-5/24)</f>
        <v>41127.603969907403</v>
      </c>
      <c r="N2220" s="9" t="str">
        <f>TEXT(Table1[[#This Row],[launched_at date time serial]], "yyyy")</f>
        <v>2012</v>
      </c>
      <c r="O2220" t="b">
        <v>0</v>
      </c>
      <c r="P2220">
        <v>76</v>
      </c>
      <c r="Q2220" t="b">
        <v>1</v>
      </c>
      <c r="R2220" t="s">
        <v>8279</v>
      </c>
      <c r="S2220" s="5">
        <f>Table1[[#This Row],[pledged]]/Table1[[#This Row],[goal]]</f>
        <v>1.2283299999999999</v>
      </c>
      <c r="T2220" s="6">
        <f>Table1[[#This Row],[pledged]]/Table1[[#This Row],[backers_count]]</f>
        <v>32.324473684210524</v>
      </c>
      <c r="U2220" t="s">
        <v>8324</v>
      </c>
      <c r="V2220" t="s">
        <v>8329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f>(Table1[[#This Row],[deadline]]/86400)+25569+(-5/24)</f>
        <v>42235.510555555556</v>
      </c>
      <c r="K2221" s="11" t="str">
        <f>TEXT(Table1[[#This Row],[deadline date time serial]],"yyyy")</f>
        <v>2015</v>
      </c>
      <c r="L2221">
        <v>1437412512</v>
      </c>
      <c r="M2221" s="10">
        <f>(Table1[[#This Row],[launched_at]]/86400)+25569+(-5/24)</f>
        <v>42205.510555555556</v>
      </c>
      <c r="N2221" s="9" t="str">
        <f>TEXT(Table1[[#This Row],[launched_at date time serial]], "yyyy")</f>
        <v>2015</v>
      </c>
      <c r="O2221" t="b">
        <v>0</v>
      </c>
      <c r="P2221">
        <v>19</v>
      </c>
      <c r="Q2221" t="b">
        <v>1</v>
      </c>
      <c r="R2221" t="s">
        <v>8279</v>
      </c>
      <c r="S2221" s="5">
        <f>Table1[[#This Row],[pledged]]/Table1[[#This Row],[goal]]</f>
        <v>1.0149999999999999</v>
      </c>
      <c r="T2221" s="6">
        <f>Table1[[#This Row],[pledged]]/Table1[[#This Row],[backers_count]]</f>
        <v>53.421052631578945</v>
      </c>
      <c r="U2221" t="s">
        <v>8324</v>
      </c>
      <c r="V2221" t="s">
        <v>8329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f>(Table1[[#This Row],[deadline]]/86400)+25569+(-5/24)</f>
        <v>41481.852268518516</v>
      </c>
      <c r="K2222" s="11" t="str">
        <f>TEXT(Table1[[#This Row],[deadline date time serial]],"yyyy")</f>
        <v>2013</v>
      </c>
      <c r="L2222">
        <v>1372296436</v>
      </c>
      <c r="M2222" s="10">
        <f>(Table1[[#This Row],[launched_at]]/86400)+25569+(-5/24)</f>
        <v>41451.852268518516</v>
      </c>
      <c r="N2222" s="9" t="str">
        <f>TEXT(Table1[[#This Row],[launched_at date time serial]], "yyyy")</f>
        <v>2013</v>
      </c>
      <c r="O2222" t="b">
        <v>0</v>
      </c>
      <c r="P2222">
        <v>69</v>
      </c>
      <c r="Q2222" t="b">
        <v>1</v>
      </c>
      <c r="R2222" t="s">
        <v>8279</v>
      </c>
      <c r="S2222" s="5">
        <f>Table1[[#This Row],[pledged]]/Table1[[#This Row],[goal]]</f>
        <v>1.0114285714285713</v>
      </c>
      <c r="T2222" s="6">
        <f>Table1[[#This Row],[pledged]]/Table1[[#This Row],[backers_count]]</f>
        <v>51.304347826086953</v>
      </c>
      <c r="U2222" t="s">
        <v>8324</v>
      </c>
      <c r="V2222" t="s">
        <v>8329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f>(Table1[[#This Row],[deadline]]/86400)+25569+(-5/24)</f>
        <v>42482.791666666664</v>
      </c>
      <c r="K2223" s="11" t="str">
        <f>TEXT(Table1[[#This Row],[deadline date time serial]],"yyyy")</f>
        <v>2016</v>
      </c>
      <c r="L2223">
        <v>1458748809</v>
      </c>
      <c r="M2223" s="10">
        <f>(Table1[[#This Row],[launched_at]]/86400)+25569+(-5/24)</f>
        <v>42452.458437499998</v>
      </c>
      <c r="N2223" s="9" t="str">
        <f>TEXT(Table1[[#This Row],[launched_at date time serial]], "yyyy")</f>
        <v>2016</v>
      </c>
      <c r="O2223" t="b">
        <v>0</v>
      </c>
      <c r="P2223">
        <v>218</v>
      </c>
      <c r="Q2223" t="b">
        <v>1</v>
      </c>
      <c r="R2223" t="s">
        <v>8296</v>
      </c>
      <c r="S2223" s="5">
        <f>Table1[[#This Row],[pledged]]/Table1[[#This Row],[goal]]</f>
        <v>1.0811999999999999</v>
      </c>
      <c r="T2223" s="6">
        <f>Table1[[#This Row],[pledged]]/Table1[[#This Row],[backers_count]]</f>
        <v>37.197247706422019</v>
      </c>
      <c r="U2223" t="s">
        <v>8332</v>
      </c>
      <c r="V2223" t="s">
        <v>8350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f>(Table1[[#This Row],[deadline]]/86400)+25569+(-5/24)</f>
        <v>40936.579247685186</v>
      </c>
      <c r="K2224" s="11" t="str">
        <f>TEXT(Table1[[#This Row],[deadline date time serial]],"yyyy")</f>
        <v>2012</v>
      </c>
      <c r="L2224">
        <v>1325184847</v>
      </c>
      <c r="M2224" s="10">
        <f>(Table1[[#This Row],[launched_at]]/86400)+25569+(-5/24)</f>
        <v>40906.579247685186</v>
      </c>
      <c r="N2224" s="9" t="str">
        <f>TEXT(Table1[[#This Row],[launched_at date time serial]], "yyyy")</f>
        <v>2011</v>
      </c>
      <c r="O2224" t="b">
        <v>0</v>
      </c>
      <c r="P2224">
        <v>30</v>
      </c>
      <c r="Q2224" t="b">
        <v>1</v>
      </c>
      <c r="R2224" t="s">
        <v>8296</v>
      </c>
      <c r="S2224" s="5">
        <f>Table1[[#This Row],[pledged]]/Table1[[#This Row],[goal]]</f>
        <v>1.6259999999999999</v>
      </c>
      <c r="T2224" s="6">
        <f>Table1[[#This Row],[pledged]]/Table1[[#This Row],[backers_count]]</f>
        <v>27.1</v>
      </c>
      <c r="U2224" t="s">
        <v>8332</v>
      </c>
      <c r="V2224" t="s">
        <v>8350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f>(Table1[[#This Row],[deadline]]/86400)+25569+(-5/24)</f>
        <v>42182.432500000003</v>
      </c>
      <c r="K2225" s="11" t="str">
        <f>TEXT(Table1[[#This Row],[deadline date time serial]],"yyyy")</f>
        <v>2015</v>
      </c>
      <c r="L2225">
        <v>1432826568</v>
      </c>
      <c r="M2225" s="10">
        <f>(Table1[[#This Row],[launched_at]]/86400)+25569+(-5/24)</f>
        <v>42152.432500000003</v>
      </c>
      <c r="N2225" s="9" t="str">
        <f>TEXT(Table1[[#This Row],[launched_at date time serial]], "yyyy")</f>
        <v>2015</v>
      </c>
      <c r="O2225" t="b">
        <v>0</v>
      </c>
      <c r="P2225">
        <v>100</v>
      </c>
      <c r="Q2225" t="b">
        <v>1</v>
      </c>
      <c r="R2225" t="s">
        <v>8296</v>
      </c>
      <c r="S2225" s="5">
        <f>Table1[[#This Row],[pledged]]/Table1[[#This Row],[goal]]</f>
        <v>1.0580000000000001</v>
      </c>
      <c r="T2225" s="6">
        <f>Table1[[#This Row],[pledged]]/Table1[[#This Row],[backers_count]]</f>
        <v>206.31</v>
      </c>
      <c r="U2225" t="s">
        <v>8332</v>
      </c>
      <c r="V2225" t="s">
        <v>8350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f>(Table1[[#This Row],[deadline]]/86400)+25569+(-5/24)</f>
        <v>42672.583333333336</v>
      </c>
      <c r="K2226" s="11" t="str">
        <f>TEXT(Table1[[#This Row],[deadline date time serial]],"yyyy")</f>
        <v>2016</v>
      </c>
      <c r="L2226">
        <v>1475337675</v>
      </c>
      <c r="M2226" s="10">
        <f>(Table1[[#This Row],[launched_at]]/86400)+25569+(-5/24)</f>
        <v>42644.459201388883</v>
      </c>
      <c r="N2226" s="9" t="str">
        <f>TEXT(Table1[[#This Row],[launched_at date time serial]], "yyyy")</f>
        <v>2016</v>
      </c>
      <c r="O2226" t="b">
        <v>0</v>
      </c>
      <c r="P2226">
        <v>296</v>
      </c>
      <c r="Q2226" t="b">
        <v>1</v>
      </c>
      <c r="R2226" t="s">
        <v>8296</v>
      </c>
      <c r="S2226" s="5">
        <f>Table1[[#This Row],[pledged]]/Table1[[#This Row],[goal]]</f>
        <v>2.4315000000000002</v>
      </c>
      <c r="T2226" s="6">
        <f>Table1[[#This Row],[pledged]]/Table1[[#This Row],[backers_count]]</f>
        <v>82.145270270270274</v>
      </c>
      <c r="U2226" t="s">
        <v>8332</v>
      </c>
      <c r="V2226" t="s">
        <v>8350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f>(Table1[[#This Row],[deadline]]/86400)+25569+(-5/24)</f>
        <v>41903.583506944444</v>
      </c>
      <c r="K2227" s="11" t="str">
        <f>TEXT(Table1[[#This Row],[deadline date time serial]],"yyyy")</f>
        <v>2014</v>
      </c>
      <c r="L2227">
        <v>1408734015</v>
      </c>
      <c r="M2227" s="10">
        <f>(Table1[[#This Row],[launched_at]]/86400)+25569+(-5/24)</f>
        <v>41873.583506944444</v>
      </c>
      <c r="N2227" s="9" t="str">
        <f>TEXT(Table1[[#This Row],[launched_at date time serial]], "yyyy")</f>
        <v>2014</v>
      </c>
      <c r="O2227" t="b">
        <v>0</v>
      </c>
      <c r="P2227">
        <v>1204</v>
      </c>
      <c r="Q2227" t="b">
        <v>1</v>
      </c>
      <c r="R2227" t="s">
        <v>8296</v>
      </c>
      <c r="S2227" s="5">
        <f>Table1[[#This Row],[pledged]]/Table1[[#This Row],[goal]]</f>
        <v>9.4483338095238096</v>
      </c>
      <c r="T2227" s="6">
        <f>Table1[[#This Row],[pledged]]/Table1[[#This Row],[backers_count]]</f>
        <v>164.79651993355483</v>
      </c>
      <c r="U2227" t="s">
        <v>8332</v>
      </c>
      <c r="V2227" t="s">
        <v>8350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f>(Table1[[#This Row],[deadline]]/86400)+25569+(-5/24)</f>
        <v>42411.999305555553</v>
      </c>
      <c r="K2228" s="11" t="str">
        <f>TEXT(Table1[[#This Row],[deadline date time serial]],"yyyy")</f>
        <v>2016</v>
      </c>
      <c r="L2228">
        <v>1452625822</v>
      </c>
      <c r="M2228" s="10">
        <f>(Table1[[#This Row],[launched_at]]/86400)+25569+(-5/24)</f>
        <v>42381.590532407405</v>
      </c>
      <c r="N2228" s="9" t="str">
        <f>TEXT(Table1[[#This Row],[launched_at date time serial]], "yyyy")</f>
        <v>2016</v>
      </c>
      <c r="O2228" t="b">
        <v>0</v>
      </c>
      <c r="P2228">
        <v>321</v>
      </c>
      <c r="Q2228" t="b">
        <v>1</v>
      </c>
      <c r="R2228" t="s">
        <v>8296</v>
      </c>
      <c r="S2228" s="5">
        <f>Table1[[#This Row],[pledged]]/Table1[[#This Row],[goal]]</f>
        <v>1.0846283333333333</v>
      </c>
      <c r="T2228" s="6">
        <f>Table1[[#This Row],[pledged]]/Table1[[#This Row],[backers_count]]</f>
        <v>60.820280373831778</v>
      </c>
      <c r="U2228" t="s">
        <v>8332</v>
      </c>
      <c r="V2228" t="s">
        <v>8350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f>(Table1[[#This Row],[deadline]]/86400)+25569+(-5/24)</f>
        <v>41591.640682870369</v>
      </c>
      <c r="K2229" s="11" t="str">
        <f>TEXT(Table1[[#This Row],[deadline date time serial]],"yyyy")</f>
        <v>2013</v>
      </c>
      <c r="L2229">
        <v>1381778555</v>
      </c>
      <c r="M2229" s="10">
        <f>(Table1[[#This Row],[launched_at]]/86400)+25569+(-5/24)</f>
        <v>41561.599016203698</v>
      </c>
      <c r="N2229" s="9" t="str">
        <f>TEXT(Table1[[#This Row],[launched_at date time serial]], "yyyy")</f>
        <v>2013</v>
      </c>
      <c r="O2229" t="b">
        <v>0</v>
      </c>
      <c r="P2229">
        <v>301</v>
      </c>
      <c r="Q2229" t="b">
        <v>1</v>
      </c>
      <c r="R2229" t="s">
        <v>8296</v>
      </c>
      <c r="S2229" s="5">
        <f>Table1[[#This Row],[pledged]]/Table1[[#This Row],[goal]]</f>
        <v>1.5737692307692308</v>
      </c>
      <c r="T2229" s="6">
        <f>Table1[[#This Row],[pledged]]/Table1[[#This Row],[backers_count]]</f>
        <v>67.970099667774093</v>
      </c>
      <c r="U2229" t="s">
        <v>8332</v>
      </c>
      <c r="V2229" t="s">
        <v>8350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f>(Table1[[#This Row],[deadline]]/86400)+25569+(-5/24)</f>
        <v>42232.069861111107</v>
      </c>
      <c r="K2230" s="11" t="str">
        <f>TEXT(Table1[[#This Row],[deadline date time serial]],"yyyy")</f>
        <v>2015</v>
      </c>
      <c r="L2230">
        <v>1437115236</v>
      </c>
      <c r="M2230" s="10">
        <f>(Table1[[#This Row],[launched_at]]/86400)+25569+(-5/24)</f>
        <v>42202.069861111107</v>
      </c>
      <c r="N2230" s="9" t="str">
        <f>TEXT(Table1[[#This Row],[launched_at date time serial]], "yyyy")</f>
        <v>2015</v>
      </c>
      <c r="O2230" t="b">
        <v>0</v>
      </c>
      <c r="P2230">
        <v>144</v>
      </c>
      <c r="Q2230" t="b">
        <v>1</v>
      </c>
      <c r="R2230" t="s">
        <v>8296</v>
      </c>
      <c r="S2230" s="5">
        <f>Table1[[#This Row],[pledged]]/Table1[[#This Row],[goal]]</f>
        <v>11.744899999999999</v>
      </c>
      <c r="T2230" s="6">
        <f>Table1[[#This Row],[pledged]]/Table1[[#This Row],[backers_count]]</f>
        <v>81.561805555555551</v>
      </c>
      <c r="U2230" t="s">
        <v>8332</v>
      </c>
      <c r="V2230" t="s">
        <v>8350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f>(Table1[[#This Row],[deadline]]/86400)+25569+(-5/24)</f>
        <v>41519.958333333328</v>
      </c>
      <c r="K2231" s="11" t="str">
        <f>TEXT(Table1[[#This Row],[deadline date time serial]],"yyyy")</f>
        <v>2013</v>
      </c>
      <c r="L2231">
        <v>1375113391</v>
      </c>
      <c r="M2231" s="10">
        <f>(Table1[[#This Row],[launched_at]]/86400)+25569+(-5/24)</f>
        <v>41484.455914351849</v>
      </c>
      <c r="N2231" s="9" t="str">
        <f>TEXT(Table1[[#This Row],[launched_at date time serial]], "yyyy")</f>
        <v>2013</v>
      </c>
      <c r="O2231" t="b">
        <v>0</v>
      </c>
      <c r="P2231">
        <v>539</v>
      </c>
      <c r="Q2231" t="b">
        <v>1</v>
      </c>
      <c r="R2231" t="s">
        <v>8296</v>
      </c>
      <c r="S2231" s="5">
        <f>Table1[[#This Row],[pledged]]/Table1[[#This Row],[goal]]</f>
        <v>1.7104755366949576</v>
      </c>
      <c r="T2231" s="6">
        <f>Table1[[#This Row],[pledged]]/Table1[[#This Row],[backers_count]]</f>
        <v>25.42547309833024</v>
      </c>
      <c r="U2231" t="s">
        <v>8332</v>
      </c>
      <c r="V2231" t="s">
        <v>8350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f>(Table1[[#This Row],[deadline]]/86400)+25569+(-5/24)</f>
        <v>41754.672766203701</v>
      </c>
      <c r="K2232" s="11" t="str">
        <f>TEXT(Table1[[#This Row],[deadline date time serial]],"yyyy")</f>
        <v>2014</v>
      </c>
      <c r="L2232">
        <v>1395868127</v>
      </c>
      <c r="M2232" s="10">
        <f>(Table1[[#This Row],[launched_at]]/86400)+25569+(-5/24)</f>
        <v>41724.672766203701</v>
      </c>
      <c r="N2232" s="9" t="str">
        <f>TEXT(Table1[[#This Row],[launched_at date time serial]], "yyyy")</f>
        <v>2014</v>
      </c>
      <c r="O2232" t="b">
        <v>0</v>
      </c>
      <c r="P2232">
        <v>498</v>
      </c>
      <c r="Q2232" t="b">
        <v>1</v>
      </c>
      <c r="R2232" t="s">
        <v>8296</v>
      </c>
      <c r="S2232" s="5">
        <f>Table1[[#This Row],[pledged]]/Table1[[#This Row],[goal]]</f>
        <v>1.2595294117647058</v>
      </c>
      <c r="T2232" s="6">
        <f>Table1[[#This Row],[pledged]]/Table1[[#This Row],[backers_count]]</f>
        <v>21.497991967871485</v>
      </c>
      <c r="U2232" t="s">
        <v>8332</v>
      </c>
      <c r="V2232" t="s">
        <v>8350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f>(Table1[[#This Row],[deadline]]/86400)+25569+(-5/24)</f>
        <v>41450</v>
      </c>
      <c r="K2233" s="11" t="str">
        <f>TEXT(Table1[[#This Row],[deadline date time serial]],"yyyy")</f>
        <v>2013</v>
      </c>
      <c r="L2233">
        <v>1369864301</v>
      </c>
      <c r="M2233" s="10">
        <f>(Table1[[#This Row],[launched_at]]/86400)+25569+(-5/24)</f>
        <v>41423.702557870369</v>
      </c>
      <c r="N2233" s="9" t="str">
        <f>TEXT(Table1[[#This Row],[launched_at date time serial]], "yyyy")</f>
        <v>2013</v>
      </c>
      <c r="O2233" t="b">
        <v>0</v>
      </c>
      <c r="P2233">
        <v>1113</v>
      </c>
      <c r="Q2233" t="b">
        <v>1</v>
      </c>
      <c r="R2233" t="s">
        <v>8296</v>
      </c>
      <c r="S2233" s="5">
        <f>Table1[[#This Row],[pledged]]/Table1[[#This Row],[goal]]</f>
        <v>12.121296000000001</v>
      </c>
      <c r="T2233" s="6">
        <f>Table1[[#This Row],[pledged]]/Table1[[#This Row],[backers_count]]</f>
        <v>27.226630727762803</v>
      </c>
      <c r="U2233" t="s">
        <v>8332</v>
      </c>
      <c r="V2233" t="s">
        <v>8350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f>(Table1[[#This Row],[deadline]]/86400)+25569+(-5/24)</f>
        <v>41838.916666666664</v>
      </c>
      <c r="K2234" s="11" t="str">
        <f>TEXT(Table1[[#This Row],[deadline date time serial]],"yyyy")</f>
        <v>2014</v>
      </c>
      <c r="L2234">
        <v>1402945408</v>
      </c>
      <c r="M2234" s="10">
        <f>(Table1[[#This Row],[launched_at]]/86400)+25569+(-5/24)</f>
        <v>41806.585740740738</v>
      </c>
      <c r="N2234" s="9" t="str">
        <f>TEXT(Table1[[#This Row],[launched_at date time serial]], "yyyy")</f>
        <v>2014</v>
      </c>
      <c r="O2234" t="b">
        <v>0</v>
      </c>
      <c r="P2234">
        <v>988</v>
      </c>
      <c r="Q2234" t="b">
        <v>1</v>
      </c>
      <c r="R2234" t="s">
        <v>8296</v>
      </c>
      <c r="S2234" s="5">
        <f>Table1[[#This Row],[pledged]]/Table1[[#This Row],[goal]]</f>
        <v>4.9580000000000002</v>
      </c>
      <c r="T2234" s="6">
        <f>Table1[[#This Row],[pledged]]/Table1[[#This Row],[backers_count]]</f>
        <v>25.091093117408906</v>
      </c>
      <c r="U2234" t="s">
        <v>8332</v>
      </c>
      <c r="V2234" t="s">
        <v>8350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f>(Table1[[#This Row],[deadline]]/86400)+25569+(-5/24)</f>
        <v>42351.791666666664</v>
      </c>
      <c r="K2235" s="11" t="str">
        <f>TEXT(Table1[[#This Row],[deadline date time serial]],"yyyy")</f>
        <v>2015</v>
      </c>
      <c r="L2235">
        <v>1448269539</v>
      </c>
      <c r="M2235" s="10">
        <f>(Table1[[#This Row],[launched_at]]/86400)+25569+(-5/24)</f>
        <v>42331.170590277776</v>
      </c>
      <c r="N2235" s="9" t="str">
        <f>TEXT(Table1[[#This Row],[launched_at date time serial]], "yyyy")</f>
        <v>2015</v>
      </c>
      <c r="O2235" t="b">
        <v>0</v>
      </c>
      <c r="P2235">
        <v>391</v>
      </c>
      <c r="Q2235" t="b">
        <v>1</v>
      </c>
      <c r="R2235" t="s">
        <v>8296</v>
      </c>
      <c r="S2235" s="5">
        <f>Table1[[#This Row],[pledged]]/Table1[[#This Row],[goal]]</f>
        <v>3.3203999999999998</v>
      </c>
      <c r="T2235" s="6">
        <f>Table1[[#This Row],[pledged]]/Table1[[#This Row],[backers_count]]</f>
        <v>21.230179028132991</v>
      </c>
      <c r="U2235" t="s">
        <v>8332</v>
      </c>
      <c r="V2235" t="s">
        <v>8350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f>(Table1[[#This Row],[deadline]]/86400)+25569+(-5/24)</f>
        <v>42740.616284722222</v>
      </c>
      <c r="K2236" s="11" t="str">
        <f>TEXT(Table1[[#This Row],[deadline date time serial]],"yyyy")</f>
        <v>2017</v>
      </c>
      <c r="L2236">
        <v>1481053647</v>
      </c>
      <c r="M2236" s="10">
        <f>(Table1[[#This Row],[launched_at]]/86400)+25569+(-5/24)</f>
        <v>42710.616284722222</v>
      </c>
      <c r="N2236" s="9" t="str">
        <f>TEXT(Table1[[#This Row],[launched_at date time serial]], "yyyy")</f>
        <v>2016</v>
      </c>
      <c r="O2236" t="b">
        <v>0</v>
      </c>
      <c r="P2236">
        <v>28</v>
      </c>
      <c r="Q2236" t="b">
        <v>1</v>
      </c>
      <c r="R2236" t="s">
        <v>8296</v>
      </c>
      <c r="S2236" s="5">
        <f>Table1[[#This Row],[pledged]]/Table1[[#This Row],[goal]]</f>
        <v>11.65</v>
      </c>
      <c r="T2236" s="6">
        <f>Table1[[#This Row],[pledged]]/Table1[[#This Row],[backers_count]]</f>
        <v>41.607142857142854</v>
      </c>
      <c r="U2236" t="s">
        <v>8332</v>
      </c>
      <c r="V2236" t="s">
        <v>8350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f>(Table1[[#This Row],[deadline]]/86400)+25569+(-5/24)</f>
        <v>42091.772118055553</v>
      </c>
      <c r="K2237" s="11" t="str">
        <f>TEXT(Table1[[#This Row],[deadline date time serial]],"yyyy")</f>
        <v>2015</v>
      </c>
      <c r="L2237">
        <v>1424997111</v>
      </c>
      <c r="M2237" s="10">
        <f>(Table1[[#This Row],[launched_at]]/86400)+25569+(-5/24)</f>
        <v>42061.813784722217</v>
      </c>
      <c r="N2237" s="9" t="str">
        <f>TEXT(Table1[[#This Row],[launched_at date time serial]], "yyyy")</f>
        <v>2015</v>
      </c>
      <c r="O2237" t="b">
        <v>0</v>
      </c>
      <c r="P2237">
        <v>147</v>
      </c>
      <c r="Q2237" t="b">
        <v>1</v>
      </c>
      <c r="R2237" t="s">
        <v>8296</v>
      </c>
      <c r="S2237" s="5">
        <f>Table1[[#This Row],[pledged]]/Table1[[#This Row],[goal]]</f>
        <v>1.5331538461538461</v>
      </c>
      <c r="T2237" s="6">
        <f>Table1[[#This Row],[pledged]]/Table1[[#This Row],[backers_count]]</f>
        <v>135.58503401360545</v>
      </c>
      <c r="U2237" t="s">
        <v>8332</v>
      </c>
      <c r="V2237" t="s">
        <v>8350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f>(Table1[[#This Row],[deadline]]/86400)+25569+(-5/24)</f>
        <v>42401.408831018511</v>
      </c>
      <c r="K2238" s="11" t="str">
        <f>TEXT(Table1[[#This Row],[deadline date time serial]],"yyyy")</f>
        <v>2016</v>
      </c>
      <c r="L2238">
        <v>1451746123</v>
      </c>
      <c r="M2238" s="10">
        <f>(Table1[[#This Row],[launched_at]]/86400)+25569+(-5/24)</f>
        <v>42371.408831018511</v>
      </c>
      <c r="N2238" s="9" t="str">
        <f>TEXT(Table1[[#This Row],[launched_at date time serial]], "yyyy")</f>
        <v>2016</v>
      </c>
      <c r="O2238" t="b">
        <v>0</v>
      </c>
      <c r="P2238">
        <v>680</v>
      </c>
      <c r="Q2238" t="b">
        <v>1</v>
      </c>
      <c r="R2238" t="s">
        <v>8296</v>
      </c>
      <c r="S2238" s="5">
        <f>Table1[[#This Row],[pledged]]/Table1[[#This Row],[goal]]</f>
        <v>5.3710714285714287</v>
      </c>
      <c r="T2238" s="6">
        <f>Table1[[#This Row],[pledged]]/Table1[[#This Row],[backers_count]]</f>
        <v>22.116176470588236</v>
      </c>
      <c r="U2238" t="s">
        <v>8332</v>
      </c>
      <c r="V2238" t="s">
        <v>8350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f>(Table1[[#This Row],[deadline]]/86400)+25569+(-5/24)</f>
        <v>41955.124305555553</v>
      </c>
      <c r="K2239" s="11" t="str">
        <f>TEXT(Table1[[#This Row],[deadline date time serial]],"yyyy")</f>
        <v>2014</v>
      </c>
      <c r="L2239">
        <v>1412294683</v>
      </c>
      <c r="M2239" s="10">
        <f>(Table1[[#This Row],[launched_at]]/86400)+25569+(-5/24)</f>
        <v>41914.794942129629</v>
      </c>
      <c r="N2239" s="9" t="str">
        <f>TEXT(Table1[[#This Row],[launched_at date time serial]], "yyyy")</f>
        <v>2014</v>
      </c>
      <c r="O2239" t="b">
        <v>0</v>
      </c>
      <c r="P2239">
        <v>983</v>
      </c>
      <c r="Q2239" t="b">
        <v>1</v>
      </c>
      <c r="R2239" t="s">
        <v>8296</v>
      </c>
      <c r="S2239" s="5">
        <f>Table1[[#This Row],[pledged]]/Table1[[#This Row],[goal]]</f>
        <v>3.5292777777777777</v>
      </c>
      <c r="T2239" s="6">
        <f>Table1[[#This Row],[pledged]]/Table1[[#This Row],[backers_count]]</f>
        <v>64.625635808748726</v>
      </c>
      <c r="U2239" t="s">
        <v>8332</v>
      </c>
      <c r="V2239" t="s">
        <v>8350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f>(Table1[[#This Row],[deadline]]/86400)+25569+(-5/24)</f>
        <v>42804.41337962963</v>
      </c>
      <c r="K2240" s="11" t="str">
        <f>TEXT(Table1[[#This Row],[deadline date time serial]],"yyyy")</f>
        <v>2017</v>
      </c>
      <c r="L2240">
        <v>1486565716</v>
      </c>
      <c r="M2240" s="10">
        <f>(Table1[[#This Row],[launched_at]]/86400)+25569+(-5/24)</f>
        <v>42774.41337962963</v>
      </c>
      <c r="N2240" s="9" t="str">
        <f>TEXT(Table1[[#This Row],[launched_at date time serial]], "yyyy")</f>
        <v>2017</v>
      </c>
      <c r="O2240" t="b">
        <v>0</v>
      </c>
      <c r="P2240">
        <v>79</v>
      </c>
      <c r="Q2240" t="b">
        <v>1</v>
      </c>
      <c r="R2240" t="s">
        <v>8296</v>
      </c>
      <c r="S2240" s="5">
        <f>Table1[[#This Row],[pledged]]/Table1[[#This Row],[goal]]</f>
        <v>1.3740000000000001</v>
      </c>
      <c r="T2240" s="6">
        <f>Table1[[#This Row],[pledged]]/Table1[[#This Row],[backers_count]]</f>
        <v>69.569620253164558</v>
      </c>
      <c r="U2240" t="s">
        <v>8332</v>
      </c>
      <c r="V2240" t="s">
        <v>8350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f>(Table1[[#This Row],[deadline]]/86400)+25569+(-5/24)</f>
        <v>41608.959722222222</v>
      </c>
      <c r="K2241" s="11" t="str">
        <f>TEXT(Table1[[#This Row],[deadline date time serial]],"yyyy")</f>
        <v>2013</v>
      </c>
      <c r="L2241">
        <v>1382742014</v>
      </c>
      <c r="M2241" s="10">
        <f>(Table1[[#This Row],[launched_at]]/86400)+25569+(-5/24)</f>
        <v>41572.750162037039</v>
      </c>
      <c r="N2241" s="9" t="str">
        <f>TEXT(Table1[[#This Row],[launched_at date time serial]], "yyyy")</f>
        <v>2013</v>
      </c>
      <c r="O2241" t="b">
        <v>0</v>
      </c>
      <c r="P2241">
        <v>426</v>
      </c>
      <c r="Q2241" t="b">
        <v>1</v>
      </c>
      <c r="R2241" t="s">
        <v>8296</v>
      </c>
      <c r="S2241" s="5">
        <f>Table1[[#This Row],[pledged]]/Table1[[#This Row],[goal]]</f>
        <v>1.2802667999999999</v>
      </c>
      <c r="T2241" s="6">
        <f>Table1[[#This Row],[pledged]]/Table1[[#This Row],[backers_count]]</f>
        <v>75.133028169014082</v>
      </c>
      <c r="U2241" t="s">
        <v>8332</v>
      </c>
      <c r="V2241" t="s">
        <v>8350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f>(Table1[[#This Row],[deadline]]/86400)+25569+(-5/24)</f>
        <v>42482.617407407401</v>
      </c>
      <c r="K2242" s="11" t="str">
        <f>TEXT(Table1[[#This Row],[deadline date time serial]],"yyyy")</f>
        <v>2016</v>
      </c>
      <c r="L2242">
        <v>1458762544</v>
      </c>
      <c r="M2242" s="10">
        <f>(Table1[[#This Row],[launched_at]]/86400)+25569+(-5/24)</f>
        <v>42452.617407407401</v>
      </c>
      <c r="N2242" s="9" t="str">
        <f>TEXT(Table1[[#This Row],[launched_at date time serial]], "yyyy")</f>
        <v>2016</v>
      </c>
      <c r="O2242" t="b">
        <v>0</v>
      </c>
      <c r="P2242">
        <v>96</v>
      </c>
      <c r="Q2242" t="b">
        <v>1</v>
      </c>
      <c r="R2242" t="s">
        <v>8296</v>
      </c>
      <c r="S2242" s="5">
        <f>Table1[[#This Row],[pledged]]/Table1[[#This Row],[goal]]</f>
        <v>2.7067999999999999</v>
      </c>
      <c r="T2242" s="6">
        <f>Table1[[#This Row],[pledged]]/Table1[[#This Row],[backers_count]]</f>
        <v>140.97916666666666</v>
      </c>
      <c r="U2242" t="s">
        <v>8332</v>
      </c>
      <c r="V2242" t="s">
        <v>8350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f>(Table1[[#This Row],[deadline]]/86400)+25569+(-5/24)</f>
        <v>42796.619212962956</v>
      </c>
      <c r="K2243" s="11" t="str">
        <f>TEXT(Table1[[#This Row],[deadline date time serial]],"yyyy")</f>
        <v>2017</v>
      </c>
      <c r="L2243">
        <v>1485892300</v>
      </c>
      <c r="M2243" s="10">
        <f>(Table1[[#This Row],[launched_at]]/86400)+25569+(-5/24)</f>
        <v>42766.619212962956</v>
      </c>
      <c r="N2243" s="9" t="str">
        <f>TEXT(Table1[[#This Row],[launched_at date time serial]], "yyyy")</f>
        <v>2017</v>
      </c>
      <c r="O2243" t="b">
        <v>0</v>
      </c>
      <c r="P2243">
        <v>163</v>
      </c>
      <c r="Q2243" t="b">
        <v>1</v>
      </c>
      <c r="R2243" t="s">
        <v>8296</v>
      </c>
      <c r="S2243" s="5">
        <f>Table1[[#This Row],[pledged]]/Table1[[#This Row],[goal]]</f>
        <v>8.0640000000000001</v>
      </c>
      <c r="T2243" s="6">
        <f>Table1[[#This Row],[pledged]]/Table1[[#This Row],[backers_count]]</f>
        <v>49.472392638036808</v>
      </c>
      <c r="U2243" t="s">
        <v>8332</v>
      </c>
      <c r="V2243" t="s">
        <v>8350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f>(Table1[[#This Row],[deadline]]/86400)+25569+(-5/24)</f>
        <v>41604.918055555558</v>
      </c>
      <c r="K2244" s="11" t="str">
        <f>TEXT(Table1[[#This Row],[deadline date time serial]],"yyyy")</f>
        <v>2013</v>
      </c>
      <c r="L2244">
        <v>1382449733</v>
      </c>
      <c r="M2244" s="10">
        <f>(Table1[[#This Row],[launched_at]]/86400)+25569+(-5/24)</f>
        <v>41569.367280092592</v>
      </c>
      <c r="N2244" s="9" t="str">
        <f>TEXT(Table1[[#This Row],[launched_at date time serial]], "yyyy")</f>
        <v>2013</v>
      </c>
      <c r="O2244" t="b">
        <v>0</v>
      </c>
      <c r="P2244">
        <v>2525</v>
      </c>
      <c r="Q2244" t="b">
        <v>1</v>
      </c>
      <c r="R2244" t="s">
        <v>8296</v>
      </c>
      <c r="S2244" s="5">
        <f>Table1[[#This Row],[pledged]]/Table1[[#This Row],[goal]]</f>
        <v>13.600976000000001</v>
      </c>
      <c r="T2244" s="6">
        <f>Table1[[#This Row],[pledged]]/Table1[[#This Row],[backers_count]]</f>
        <v>53.865251485148519</v>
      </c>
      <c r="U2244" t="s">
        <v>8332</v>
      </c>
      <c r="V2244" t="s">
        <v>8350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f>(Table1[[#This Row],[deadline]]/86400)+25569+(-5/24)</f>
        <v>42806.916666666664</v>
      </c>
      <c r="K2245" s="11" t="str">
        <f>TEXT(Table1[[#This Row],[deadline date time serial]],"yyyy")</f>
        <v>2017</v>
      </c>
      <c r="L2245">
        <v>1488823290</v>
      </c>
      <c r="M2245" s="10">
        <f>(Table1[[#This Row],[launched_at]]/86400)+25569+(-5/24)</f>
        <v>42800.542708333327</v>
      </c>
      <c r="N2245" s="9" t="str">
        <f>TEXT(Table1[[#This Row],[launched_at date time serial]], "yyyy")</f>
        <v>2017</v>
      </c>
      <c r="O2245" t="b">
        <v>0</v>
      </c>
      <c r="P2245">
        <v>2035</v>
      </c>
      <c r="Q2245" t="b">
        <v>1</v>
      </c>
      <c r="R2245" t="s">
        <v>8296</v>
      </c>
      <c r="S2245" s="5">
        <f>Table1[[#This Row],[pledged]]/Table1[[#This Row],[goal]]</f>
        <v>9302.5</v>
      </c>
      <c r="T2245" s="6">
        <f>Table1[[#This Row],[pledged]]/Table1[[#This Row],[backers_count]]</f>
        <v>4.5712530712530715</v>
      </c>
      <c r="U2245" t="s">
        <v>8332</v>
      </c>
      <c r="V2245" t="s">
        <v>8350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f>(Table1[[#This Row],[deadline]]/86400)+25569+(-5/24)</f>
        <v>42659.645833333336</v>
      </c>
      <c r="K2246" s="11" t="str">
        <f>TEXT(Table1[[#This Row],[deadline date time serial]],"yyyy")</f>
        <v>2016</v>
      </c>
      <c r="L2246">
        <v>1475609946</v>
      </c>
      <c r="M2246" s="10">
        <f>(Table1[[#This Row],[launched_at]]/86400)+25569+(-5/24)</f>
        <v>42647.610486111109</v>
      </c>
      <c r="N2246" s="9" t="str">
        <f>TEXT(Table1[[#This Row],[launched_at date time serial]], "yyyy")</f>
        <v>2016</v>
      </c>
      <c r="O2246" t="b">
        <v>0</v>
      </c>
      <c r="P2246">
        <v>290</v>
      </c>
      <c r="Q2246" t="b">
        <v>1</v>
      </c>
      <c r="R2246" t="s">
        <v>8296</v>
      </c>
      <c r="S2246" s="5">
        <f>Table1[[#This Row],[pledged]]/Table1[[#This Row],[goal]]</f>
        <v>3.7702</v>
      </c>
      <c r="T2246" s="6">
        <f>Table1[[#This Row],[pledged]]/Table1[[#This Row],[backers_count]]</f>
        <v>65.00344827586207</v>
      </c>
      <c r="U2246" t="s">
        <v>8332</v>
      </c>
      <c r="V2246" t="s">
        <v>8350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f>(Table1[[#This Row],[deadline]]/86400)+25569+(-5/24)</f>
        <v>41691.541666666664</v>
      </c>
      <c r="K2247" s="11" t="str">
        <f>TEXT(Table1[[#This Row],[deadline date time serial]],"yyyy")</f>
        <v>2014</v>
      </c>
      <c r="L2247">
        <v>1390323617</v>
      </c>
      <c r="M2247" s="10">
        <f>(Table1[[#This Row],[launched_at]]/86400)+25569+(-5/24)</f>
        <v>41660.500196759254</v>
      </c>
      <c r="N2247" s="9" t="str">
        <f>TEXT(Table1[[#This Row],[launched_at date time serial]], "yyyy")</f>
        <v>2014</v>
      </c>
      <c r="O2247" t="b">
        <v>0</v>
      </c>
      <c r="P2247">
        <v>1980</v>
      </c>
      <c r="Q2247" t="b">
        <v>1</v>
      </c>
      <c r="R2247" t="s">
        <v>8296</v>
      </c>
      <c r="S2247" s="5">
        <f>Table1[[#This Row],[pledged]]/Table1[[#This Row],[goal]]</f>
        <v>26.47025</v>
      </c>
      <c r="T2247" s="6">
        <f>Table1[[#This Row],[pledged]]/Table1[[#This Row],[backers_count]]</f>
        <v>53.475252525252522</v>
      </c>
      <c r="U2247" t="s">
        <v>8332</v>
      </c>
      <c r="V2247" t="s">
        <v>8350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f>(Table1[[#This Row],[deadline]]/86400)+25569+(-5/24)</f>
        <v>42251.583449074074</v>
      </c>
      <c r="K2248" s="11" t="str">
        <f>TEXT(Table1[[#This Row],[deadline date time serial]],"yyyy")</f>
        <v>2015</v>
      </c>
      <c r="L2248">
        <v>1438801210</v>
      </c>
      <c r="M2248" s="10">
        <f>(Table1[[#This Row],[launched_at]]/86400)+25569+(-5/24)</f>
        <v>42221.583449074074</v>
      </c>
      <c r="N2248" s="9" t="str">
        <f>TEXT(Table1[[#This Row],[launched_at date time serial]], "yyyy")</f>
        <v>2015</v>
      </c>
      <c r="O2248" t="b">
        <v>0</v>
      </c>
      <c r="P2248">
        <v>57</v>
      </c>
      <c r="Q2248" t="b">
        <v>1</v>
      </c>
      <c r="R2248" t="s">
        <v>8296</v>
      </c>
      <c r="S2248" s="5">
        <f>Table1[[#This Row],[pledged]]/Table1[[#This Row],[goal]]</f>
        <v>1.0012000000000001</v>
      </c>
      <c r="T2248" s="6">
        <f>Table1[[#This Row],[pledged]]/Table1[[#This Row],[backers_count]]</f>
        <v>43.912280701754383</v>
      </c>
      <c r="U2248" t="s">
        <v>8332</v>
      </c>
      <c r="V2248" t="s">
        <v>8350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f>(Table1[[#This Row],[deadline]]/86400)+25569+(-5/24)</f>
        <v>42214.457928240743</v>
      </c>
      <c r="K2249" s="11" t="str">
        <f>TEXT(Table1[[#This Row],[deadline date time serial]],"yyyy")</f>
        <v>2015</v>
      </c>
      <c r="L2249">
        <v>1436975965</v>
      </c>
      <c r="M2249" s="10">
        <f>(Table1[[#This Row],[launched_at]]/86400)+25569+(-5/24)</f>
        <v>42200.457928240743</v>
      </c>
      <c r="N2249" s="9" t="str">
        <f>TEXT(Table1[[#This Row],[launched_at date time serial]], "yyyy")</f>
        <v>2015</v>
      </c>
      <c r="O2249" t="b">
        <v>0</v>
      </c>
      <c r="P2249">
        <v>380</v>
      </c>
      <c r="Q2249" t="b">
        <v>1</v>
      </c>
      <c r="R2249" t="s">
        <v>8296</v>
      </c>
      <c r="S2249" s="5">
        <f>Table1[[#This Row],[pledged]]/Table1[[#This Row],[goal]]</f>
        <v>1.0445405405405406</v>
      </c>
      <c r="T2249" s="6">
        <f>Table1[[#This Row],[pledged]]/Table1[[#This Row],[backers_count]]</f>
        <v>50.852631578947367</v>
      </c>
      <c r="U2249" t="s">
        <v>8332</v>
      </c>
      <c r="V2249" t="s">
        <v>8350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f>(Table1[[#This Row],[deadline]]/86400)+25569+(-5/24)</f>
        <v>42718.667569444442</v>
      </c>
      <c r="K2250" s="11" t="str">
        <f>TEXT(Table1[[#This Row],[deadline date time serial]],"yyyy")</f>
        <v>2016</v>
      </c>
      <c r="L2250">
        <v>1479157278</v>
      </c>
      <c r="M2250" s="10">
        <f>(Table1[[#This Row],[launched_at]]/86400)+25569+(-5/24)</f>
        <v>42688.667569444442</v>
      </c>
      <c r="N2250" s="9" t="str">
        <f>TEXT(Table1[[#This Row],[launched_at date time serial]], "yyyy")</f>
        <v>2016</v>
      </c>
      <c r="O2250" t="b">
        <v>0</v>
      </c>
      <c r="P2250">
        <v>128</v>
      </c>
      <c r="Q2250" t="b">
        <v>1</v>
      </c>
      <c r="R2250" t="s">
        <v>8296</v>
      </c>
      <c r="S2250" s="5">
        <f>Table1[[#This Row],[pledged]]/Table1[[#This Row],[goal]]</f>
        <v>1.0721428571428571</v>
      </c>
      <c r="T2250" s="6">
        <f>Table1[[#This Row],[pledged]]/Table1[[#This Row],[backers_count]]</f>
        <v>58.6328125</v>
      </c>
      <c r="U2250" t="s">
        <v>8332</v>
      </c>
      <c r="V2250" t="s">
        <v>8350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f>(Table1[[#This Row],[deadline]]/86400)+25569+(-5/24)</f>
        <v>41366.453298611108</v>
      </c>
      <c r="K2251" s="11" t="str">
        <f>TEXT(Table1[[#This Row],[deadline date time serial]],"yyyy")</f>
        <v>2013</v>
      </c>
      <c r="L2251">
        <v>1362329565</v>
      </c>
      <c r="M2251" s="10">
        <f>(Table1[[#This Row],[launched_at]]/86400)+25569+(-5/24)</f>
        <v>41336.49496527778</v>
      </c>
      <c r="N2251" s="9" t="str">
        <f>TEXT(Table1[[#This Row],[launched_at date time serial]], "yyyy")</f>
        <v>2013</v>
      </c>
      <c r="O2251" t="b">
        <v>0</v>
      </c>
      <c r="P2251">
        <v>180</v>
      </c>
      <c r="Q2251" t="b">
        <v>1</v>
      </c>
      <c r="R2251" t="s">
        <v>8296</v>
      </c>
      <c r="S2251" s="5">
        <f>Table1[[#This Row],[pledged]]/Table1[[#This Row],[goal]]</f>
        <v>1.6877142857142857</v>
      </c>
      <c r="T2251" s="6">
        <f>Table1[[#This Row],[pledged]]/Table1[[#This Row],[backers_count]]</f>
        <v>32.81666666666667</v>
      </c>
      <c r="U2251" t="s">
        <v>8332</v>
      </c>
      <c r="V2251" t="s">
        <v>8350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f>(Table1[[#This Row],[deadline]]/86400)+25569+(-5/24)</f>
        <v>42706.838807870365</v>
      </c>
      <c r="K2252" s="11" t="str">
        <f>TEXT(Table1[[#This Row],[deadline date time serial]],"yyyy")</f>
        <v>2016</v>
      </c>
      <c r="L2252">
        <v>1478131673</v>
      </c>
      <c r="M2252" s="10">
        <f>(Table1[[#This Row],[launched_at]]/86400)+25569+(-5/24)</f>
        <v>42676.7971412037</v>
      </c>
      <c r="N2252" s="9" t="str">
        <f>TEXT(Table1[[#This Row],[launched_at date time serial]], "yyyy")</f>
        <v>2016</v>
      </c>
      <c r="O2252" t="b">
        <v>0</v>
      </c>
      <c r="P2252">
        <v>571</v>
      </c>
      <c r="Q2252" t="b">
        <v>1</v>
      </c>
      <c r="R2252" t="s">
        <v>8296</v>
      </c>
      <c r="S2252" s="5">
        <f>Table1[[#This Row],[pledged]]/Table1[[#This Row],[goal]]</f>
        <v>9.7511200000000002</v>
      </c>
      <c r="T2252" s="6">
        <f>Table1[[#This Row],[pledged]]/Table1[[#This Row],[backers_count]]</f>
        <v>426.93169877408059</v>
      </c>
      <c r="U2252" t="s">
        <v>8332</v>
      </c>
      <c r="V2252" t="s">
        <v>8350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f>(Table1[[#This Row],[deadline]]/86400)+25569+(-5/24)</f>
        <v>41867.137465277774</v>
      </c>
      <c r="K2253" s="11" t="str">
        <f>TEXT(Table1[[#This Row],[deadline date time serial]],"yyyy")</f>
        <v>2014</v>
      </c>
      <c r="L2253">
        <v>1406362677</v>
      </c>
      <c r="M2253" s="10">
        <f>(Table1[[#This Row],[launched_at]]/86400)+25569+(-5/24)</f>
        <v>41846.137465277774</v>
      </c>
      <c r="N2253" s="9" t="str">
        <f>TEXT(Table1[[#This Row],[launched_at date time serial]], "yyyy")</f>
        <v>2014</v>
      </c>
      <c r="O2253" t="b">
        <v>0</v>
      </c>
      <c r="P2253">
        <v>480</v>
      </c>
      <c r="Q2253" t="b">
        <v>1</v>
      </c>
      <c r="R2253" t="s">
        <v>8296</v>
      </c>
      <c r="S2253" s="5">
        <f>Table1[[#This Row],[pledged]]/Table1[[#This Row],[goal]]</f>
        <v>1.3444929411764706</v>
      </c>
      <c r="T2253" s="6">
        <f>Table1[[#This Row],[pledged]]/Table1[[#This Row],[backers_count]]</f>
        <v>23.808729166666669</v>
      </c>
      <c r="U2253" t="s">
        <v>8332</v>
      </c>
      <c r="V2253" t="s">
        <v>8350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f>(Table1[[#This Row],[deadline]]/86400)+25569+(-5/24)</f>
        <v>42588.119652777772</v>
      </c>
      <c r="K2254" s="11" t="str">
        <f>TEXT(Table1[[#This Row],[deadline date time serial]],"yyyy")</f>
        <v>2016</v>
      </c>
      <c r="L2254">
        <v>1469173938</v>
      </c>
      <c r="M2254" s="10">
        <f>(Table1[[#This Row],[launched_at]]/86400)+25569+(-5/24)</f>
        <v>42573.119652777772</v>
      </c>
      <c r="N2254" s="9" t="str">
        <f>TEXT(Table1[[#This Row],[launched_at date time serial]], "yyyy")</f>
        <v>2016</v>
      </c>
      <c r="O2254" t="b">
        <v>0</v>
      </c>
      <c r="P2254">
        <v>249</v>
      </c>
      <c r="Q2254" t="b">
        <v>1</v>
      </c>
      <c r="R2254" t="s">
        <v>8296</v>
      </c>
      <c r="S2254" s="5">
        <f>Table1[[#This Row],[pledged]]/Table1[[#This Row],[goal]]</f>
        <v>2.722777777777778</v>
      </c>
      <c r="T2254" s="6">
        <f>Table1[[#This Row],[pledged]]/Table1[[#This Row],[backers_count]]</f>
        <v>98.413654618473899</v>
      </c>
      <c r="U2254" t="s">
        <v>8332</v>
      </c>
      <c r="V2254" t="s">
        <v>8350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f>(Table1[[#This Row],[deadline]]/86400)+25569+(-5/24)</f>
        <v>42326.46466435185</v>
      </c>
      <c r="K2255" s="11" t="str">
        <f>TEXT(Table1[[#This Row],[deadline date time serial]],"yyyy")</f>
        <v>2015</v>
      </c>
      <c r="L2255">
        <v>1445267347</v>
      </c>
      <c r="M2255" s="10">
        <f>(Table1[[#This Row],[launched_at]]/86400)+25569+(-5/24)</f>
        <v>42296.422997685186</v>
      </c>
      <c r="N2255" s="9" t="str">
        <f>TEXT(Table1[[#This Row],[launched_at date time serial]], "yyyy")</f>
        <v>2015</v>
      </c>
      <c r="O2255" t="b">
        <v>0</v>
      </c>
      <c r="P2255">
        <v>84</v>
      </c>
      <c r="Q2255" t="b">
        <v>1</v>
      </c>
      <c r="R2255" t="s">
        <v>8296</v>
      </c>
      <c r="S2255" s="5">
        <f>Table1[[#This Row],[pledged]]/Table1[[#This Row],[goal]]</f>
        <v>1.1268750000000001</v>
      </c>
      <c r="T2255" s="6">
        <f>Table1[[#This Row],[pledged]]/Table1[[#This Row],[backers_count]]</f>
        <v>107.32142857142857</v>
      </c>
      <c r="U2255" t="s">
        <v>8332</v>
      </c>
      <c r="V2255" t="s">
        <v>8350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f>(Table1[[#This Row],[deadline]]/86400)+25569+(-5/24)</f>
        <v>42759.439444444441</v>
      </c>
      <c r="K2256" s="11" t="str">
        <f>TEXT(Table1[[#This Row],[deadline date time serial]],"yyyy")</f>
        <v>2017</v>
      </c>
      <c r="L2256">
        <v>1484667168</v>
      </c>
      <c r="M2256" s="10">
        <f>(Table1[[#This Row],[launched_at]]/86400)+25569+(-5/24)</f>
        <v>42752.439444444441</v>
      </c>
      <c r="N2256" s="9" t="str">
        <f>TEXT(Table1[[#This Row],[launched_at date time serial]], "yyyy")</f>
        <v>2017</v>
      </c>
      <c r="O2256" t="b">
        <v>0</v>
      </c>
      <c r="P2256">
        <v>197</v>
      </c>
      <c r="Q2256" t="b">
        <v>1</v>
      </c>
      <c r="R2256" t="s">
        <v>8296</v>
      </c>
      <c r="S2256" s="5">
        <f>Table1[[#This Row],[pledged]]/Table1[[#This Row],[goal]]</f>
        <v>4.5979999999999999</v>
      </c>
      <c r="T2256" s="6">
        <f>Table1[[#This Row],[pledged]]/Table1[[#This Row],[backers_count]]</f>
        <v>11.67005076142132</v>
      </c>
      <c r="U2256" t="s">
        <v>8332</v>
      </c>
      <c r="V2256" t="s">
        <v>8350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f>(Table1[[#This Row],[deadline]]/86400)+25569+(-5/24)</f>
        <v>42497.743645833332</v>
      </c>
      <c r="K2257" s="11" t="str">
        <f>TEXT(Table1[[#This Row],[deadline date time serial]],"yyyy")</f>
        <v>2016</v>
      </c>
      <c r="L2257">
        <v>1460069451</v>
      </c>
      <c r="M2257" s="10">
        <f>(Table1[[#This Row],[launched_at]]/86400)+25569+(-5/24)</f>
        <v>42467.743645833332</v>
      </c>
      <c r="N2257" s="9" t="str">
        <f>TEXT(Table1[[#This Row],[launched_at date time serial]], "yyyy")</f>
        <v>2016</v>
      </c>
      <c r="O2257" t="b">
        <v>0</v>
      </c>
      <c r="P2257">
        <v>271</v>
      </c>
      <c r="Q2257" t="b">
        <v>1</v>
      </c>
      <c r="R2257" t="s">
        <v>8296</v>
      </c>
      <c r="S2257" s="5">
        <f>Table1[[#This Row],[pledged]]/Table1[[#This Row],[goal]]</f>
        <v>2.8665822784810127</v>
      </c>
      <c r="T2257" s="6">
        <f>Table1[[#This Row],[pledged]]/Table1[[#This Row],[backers_count]]</f>
        <v>41.782287822878232</v>
      </c>
      <c r="U2257" t="s">
        <v>8332</v>
      </c>
      <c r="V2257" t="s">
        <v>8350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f>(Table1[[#This Row],[deadline]]/86400)+25569+(-5/24)</f>
        <v>42696.243587962956</v>
      </c>
      <c r="K2258" s="11" t="str">
        <f>TEXT(Table1[[#This Row],[deadline date time serial]],"yyyy")</f>
        <v>2016</v>
      </c>
      <c r="L2258">
        <v>1478602246</v>
      </c>
      <c r="M2258" s="10">
        <f>(Table1[[#This Row],[launched_at]]/86400)+25569+(-5/24)</f>
        <v>42682.243587962956</v>
      </c>
      <c r="N2258" s="9" t="str">
        <f>TEXT(Table1[[#This Row],[launched_at date time serial]], "yyyy")</f>
        <v>2016</v>
      </c>
      <c r="O2258" t="b">
        <v>0</v>
      </c>
      <c r="P2258">
        <v>50</v>
      </c>
      <c r="Q2258" t="b">
        <v>1</v>
      </c>
      <c r="R2258" t="s">
        <v>8296</v>
      </c>
      <c r="S2258" s="5">
        <f>Table1[[#This Row],[pledged]]/Table1[[#This Row],[goal]]</f>
        <v>2.2270833333333333</v>
      </c>
      <c r="T2258" s="6">
        <f>Table1[[#This Row],[pledged]]/Table1[[#This Row],[backers_count]]</f>
        <v>21.38</v>
      </c>
      <c r="U2258" t="s">
        <v>8332</v>
      </c>
      <c r="V2258" t="s">
        <v>8350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f>(Table1[[#This Row],[deadline]]/86400)+25569+(-5/24)</f>
        <v>42540.749999999993</v>
      </c>
      <c r="K2259" s="11" t="str">
        <f>TEXT(Table1[[#This Row],[deadline date time serial]],"yyyy")</f>
        <v>2016</v>
      </c>
      <c r="L2259">
        <v>1463351329</v>
      </c>
      <c r="M2259" s="10">
        <f>(Table1[[#This Row],[launched_at]]/86400)+25569+(-5/24)</f>
        <v>42505.728344907409</v>
      </c>
      <c r="N2259" s="9" t="str">
        <f>TEXT(Table1[[#This Row],[launched_at date time serial]], "yyyy")</f>
        <v>2016</v>
      </c>
      <c r="O2259" t="b">
        <v>0</v>
      </c>
      <c r="P2259">
        <v>169</v>
      </c>
      <c r="Q2259" t="b">
        <v>1</v>
      </c>
      <c r="R2259" t="s">
        <v>8296</v>
      </c>
      <c r="S2259" s="5">
        <f>Table1[[#This Row],[pledged]]/Table1[[#This Row],[goal]]</f>
        <v>6.3613999999999997</v>
      </c>
      <c r="T2259" s="6">
        <f>Table1[[#This Row],[pledged]]/Table1[[#This Row],[backers_count]]</f>
        <v>94.103550295857985</v>
      </c>
      <c r="U2259" t="s">
        <v>8332</v>
      </c>
      <c r="V2259" t="s">
        <v>8350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f>(Table1[[#This Row],[deadline]]/86400)+25569+(-5/24)</f>
        <v>42166.542673611104</v>
      </c>
      <c r="K2260" s="11" t="str">
        <f>TEXT(Table1[[#This Row],[deadline date time serial]],"yyyy")</f>
        <v>2015</v>
      </c>
      <c r="L2260">
        <v>1431453687</v>
      </c>
      <c r="M2260" s="10">
        <f>(Table1[[#This Row],[launched_at]]/86400)+25569+(-5/24)</f>
        <v>42136.542673611104</v>
      </c>
      <c r="N2260" s="9" t="str">
        <f>TEXT(Table1[[#This Row],[launched_at date time serial]], "yyyy")</f>
        <v>2015</v>
      </c>
      <c r="O2260" t="b">
        <v>0</v>
      </c>
      <c r="P2260">
        <v>205</v>
      </c>
      <c r="Q2260" t="b">
        <v>1</v>
      </c>
      <c r="R2260" t="s">
        <v>8296</v>
      </c>
      <c r="S2260" s="5">
        <f>Table1[[#This Row],[pledged]]/Table1[[#This Row],[goal]]</f>
        <v>1.4650000000000001</v>
      </c>
      <c r="T2260" s="6">
        <f>Table1[[#This Row],[pledged]]/Table1[[#This Row],[backers_count]]</f>
        <v>15.721951219512196</v>
      </c>
      <c r="U2260" t="s">
        <v>8332</v>
      </c>
      <c r="V2260" t="s">
        <v>8350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f>(Table1[[#This Row],[deadline]]/86400)+25569+(-5/24)</f>
        <v>42712.59648148148</v>
      </c>
      <c r="K2261" s="11" t="str">
        <f>TEXT(Table1[[#This Row],[deadline date time serial]],"yyyy")</f>
        <v>2016</v>
      </c>
      <c r="L2261">
        <v>1480360736</v>
      </c>
      <c r="M2261" s="10">
        <f>(Table1[[#This Row],[launched_at]]/86400)+25569+(-5/24)</f>
        <v>42702.59648148148</v>
      </c>
      <c r="N2261" s="9" t="str">
        <f>TEXT(Table1[[#This Row],[launched_at date time serial]], "yyyy")</f>
        <v>2016</v>
      </c>
      <c r="O2261" t="b">
        <v>0</v>
      </c>
      <c r="P2261">
        <v>206</v>
      </c>
      <c r="Q2261" t="b">
        <v>1</v>
      </c>
      <c r="R2261" t="s">
        <v>8296</v>
      </c>
      <c r="S2261" s="5">
        <f>Table1[[#This Row],[pledged]]/Table1[[#This Row],[goal]]</f>
        <v>18.670999999999999</v>
      </c>
      <c r="T2261" s="6">
        <f>Table1[[#This Row],[pledged]]/Table1[[#This Row],[backers_count]]</f>
        <v>90.635922330097088</v>
      </c>
      <c r="U2261" t="s">
        <v>8332</v>
      </c>
      <c r="V2261" t="s">
        <v>8350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f>(Table1[[#This Row],[deadline]]/86400)+25569+(-5/24)</f>
        <v>41724.766782407409</v>
      </c>
      <c r="K2262" s="11" t="str">
        <f>TEXT(Table1[[#This Row],[deadline date time serial]],"yyyy")</f>
        <v>2014</v>
      </c>
      <c r="L2262">
        <v>1393287850</v>
      </c>
      <c r="M2262" s="10">
        <f>(Table1[[#This Row],[launched_at]]/86400)+25569+(-5/24)</f>
        <v>41694.808449074073</v>
      </c>
      <c r="N2262" s="9" t="str">
        <f>TEXT(Table1[[#This Row],[launched_at date time serial]], "yyyy")</f>
        <v>2014</v>
      </c>
      <c r="O2262" t="b">
        <v>0</v>
      </c>
      <c r="P2262">
        <v>84</v>
      </c>
      <c r="Q2262" t="b">
        <v>1</v>
      </c>
      <c r="R2262" t="s">
        <v>8296</v>
      </c>
      <c r="S2262" s="5">
        <f>Table1[[#This Row],[pledged]]/Table1[[#This Row],[goal]]</f>
        <v>3.2692000000000001</v>
      </c>
      <c r="T2262" s="6">
        <f>Table1[[#This Row],[pledged]]/Table1[[#This Row],[backers_count]]</f>
        <v>97.297619047619051</v>
      </c>
      <c r="U2262" t="s">
        <v>8332</v>
      </c>
      <c r="V2262" t="s">
        <v>8350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f>(Table1[[#This Row],[deadline]]/86400)+25569+(-5/24)</f>
        <v>42780.516435185178</v>
      </c>
      <c r="K2263" s="11" t="str">
        <f>TEXT(Table1[[#This Row],[deadline date time serial]],"yyyy")</f>
        <v>2017</v>
      </c>
      <c r="L2263">
        <v>1485278620</v>
      </c>
      <c r="M2263" s="10">
        <f>(Table1[[#This Row],[launched_at]]/86400)+25569+(-5/24)</f>
        <v>42759.516435185178</v>
      </c>
      <c r="N2263" s="9" t="str">
        <f>TEXT(Table1[[#This Row],[launched_at date time serial]], "yyyy")</f>
        <v>2017</v>
      </c>
      <c r="O2263" t="b">
        <v>0</v>
      </c>
      <c r="P2263">
        <v>210</v>
      </c>
      <c r="Q2263" t="b">
        <v>1</v>
      </c>
      <c r="R2263" t="s">
        <v>8296</v>
      </c>
      <c r="S2263" s="5">
        <f>Table1[[#This Row],[pledged]]/Table1[[#This Row],[goal]]</f>
        <v>7.7949999999999999</v>
      </c>
      <c r="T2263" s="6">
        <f>Table1[[#This Row],[pledged]]/Table1[[#This Row],[backers_count]]</f>
        <v>37.11904761904762</v>
      </c>
      <c r="U2263" t="s">
        <v>8332</v>
      </c>
      <c r="V2263" t="s">
        <v>8350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f>(Table1[[#This Row],[deadline]]/86400)+25569+(-5/24)</f>
        <v>41960.791666666664</v>
      </c>
      <c r="K2264" s="11" t="str">
        <f>TEXT(Table1[[#This Row],[deadline date time serial]],"yyyy")</f>
        <v>2014</v>
      </c>
      <c r="L2264">
        <v>1413295358</v>
      </c>
      <c r="M2264" s="10">
        <f>(Table1[[#This Row],[launched_at]]/86400)+25569+(-5/24)</f>
        <v>41926.376828703702</v>
      </c>
      <c r="N2264" s="9" t="str">
        <f>TEXT(Table1[[#This Row],[launched_at date time serial]], "yyyy")</f>
        <v>2014</v>
      </c>
      <c r="O2264" t="b">
        <v>0</v>
      </c>
      <c r="P2264">
        <v>181</v>
      </c>
      <c r="Q2264" t="b">
        <v>1</v>
      </c>
      <c r="R2264" t="s">
        <v>8296</v>
      </c>
      <c r="S2264" s="5">
        <f>Table1[[#This Row],[pledged]]/Table1[[#This Row],[goal]]</f>
        <v>1.5415151515151515</v>
      </c>
      <c r="T2264" s="6">
        <f>Table1[[#This Row],[pledged]]/Table1[[#This Row],[backers_count]]</f>
        <v>28.104972375690608</v>
      </c>
      <c r="U2264" t="s">
        <v>8332</v>
      </c>
      <c r="V2264" t="s">
        <v>8350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f>(Table1[[#This Row],[deadline]]/86400)+25569+(-5/24)</f>
        <v>42035.623993055553</v>
      </c>
      <c r="K2265" s="11" t="str">
        <f>TEXT(Table1[[#This Row],[deadline date time serial]],"yyyy")</f>
        <v>2015</v>
      </c>
      <c r="L2265">
        <v>1420919913</v>
      </c>
      <c r="M2265" s="10">
        <f>(Table1[[#This Row],[launched_at]]/86400)+25569+(-5/24)</f>
        <v>42014.623993055553</v>
      </c>
      <c r="N2265" s="9" t="str">
        <f>TEXT(Table1[[#This Row],[launched_at date time serial]], "yyyy")</f>
        <v>2015</v>
      </c>
      <c r="O2265" t="b">
        <v>0</v>
      </c>
      <c r="P2265">
        <v>60</v>
      </c>
      <c r="Q2265" t="b">
        <v>1</v>
      </c>
      <c r="R2265" t="s">
        <v>8296</v>
      </c>
      <c r="S2265" s="5">
        <f>Table1[[#This Row],[pledged]]/Table1[[#This Row],[goal]]</f>
        <v>1.1554666666666666</v>
      </c>
      <c r="T2265" s="6">
        <f>Table1[[#This Row],[pledged]]/Table1[[#This Row],[backers_count]]</f>
        <v>144.43333333333334</v>
      </c>
      <c r="U2265" t="s">
        <v>8332</v>
      </c>
      <c r="V2265" t="s">
        <v>8350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f>(Table1[[#This Row],[deadline]]/86400)+25569+(-5/24)</f>
        <v>42512.916666666664</v>
      </c>
      <c r="K2266" s="11" t="str">
        <f>TEXT(Table1[[#This Row],[deadline date time serial]],"yyyy")</f>
        <v>2016</v>
      </c>
      <c r="L2266">
        <v>1462543114</v>
      </c>
      <c r="M2266" s="10">
        <f>(Table1[[#This Row],[launched_at]]/86400)+25569+(-5/24)</f>
        <v>42496.374004629623</v>
      </c>
      <c r="N2266" s="9" t="str">
        <f>TEXT(Table1[[#This Row],[launched_at date time serial]], "yyyy")</f>
        <v>2016</v>
      </c>
      <c r="O2266" t="b">
        <v>0</v>
      </c>
      <c r="P2266">
        <v>445</v>
      </c>
      <c r="Q2266" t="b">
        <v>1</v>
      </c>
      <c r="R2266" t="s">
        <v>8296</v>
      </c>
      <c r="S2266" s="5">
        <f>Table1[[#This Row],[pledged]]/Table1[[#This Row],[goal]]</f>
        <v>1.8003333333333333</v>
      </c>
      <c r="T2266" s="6">
        <f>Table1[[#This Row],[pledged]]/Table1[[#This Row],[backers_count]]</f>
        <v>24.274157303370785</v>
      </c>
      <c r="U2266" t="s">
        <v>8332</v>
      </c>
      <c r="V2266" t="s">
        <v>8350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f>(Table1[[#This Row],[deadline]]/86400)+25569+(-5/24)</f>
        <v>42696.644756944443</v>
      </c>
      <c r="K2267" s="11" t="str">
        <f>TEXT(Table1[[#This Row],[deadline date time serial]],"yyyy")</f>
        <v>2016</v>
      </c>
      <c r="L2267">
        <v>1479241707</v>
      </c>
      <c r="M2267" s="10">
        <f>(Table1[[#This Row],[launched_at]]/86400)+25569+(-5/24)</f>
        <v>42689.644756944443</v>
      </c>
      <c r="N2267" s="9" t="str">
        <f>TEXT(Table1[[#This Row],[launched_at date time serial]], "yyyy")</f>
        <v>2016</v>
      </c>
      <c r="O2267" t="b">
        <v>0</v>
      </c>
      <c r="P2267">
        <v>17</v>
      </c>
      <c r="Q2267" t="b">
        <v>1</v>
      </c>
      <c r="R2267" t="s">
        <v>8296</v>
      </c>
      <c r="S2267" s="5">
        <f>Table1[[#This Row],[pledged]]/Table1[[#This Row],[goal]]</f>
        <v>2.9849999999999999</v>
      </c>
      <c r="T2267" s="6">
        <f>Table1[[#This Row],[pledged]]/Table1[[#This Row],[backers_count]]</f>
        <v>35.117647058823529</v>
      </c>
      <c r="U2267" t="s">
        <v>8332</v>
      </c>
      <c r="V2267" t="s">
        <v>8350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f>(Table1[[#This Row],[deadline]]/86400)+25569+(-5/24)</f>
        <v>42486.874999999993</v>
      </c>
      <c r="K2268" s="11" t="str">
        <f>TEXT(Table1[[#This Row],[deadline date time serial]],"yyyy")</f>
        <v>2016</v>
      </c>
      <c r="L2268">
        <v>1460235592</v>
      </c>
      <c r="M2268" s="10">
        <f>(Table1[[#This Row],[launched_at]]/86400)+25569+(-5/24)</f>
        <v>42469.666574074072</v>
      </c>
      <c r="N2268" s="9" t="str">
        <f>TEXT(Table1[[#This Row],[launched_at date time serial]], "yyyy")</f>
        <v>2016</v>
      </c>
      <c r="O2268" t="b">
        <v>0</v>
      </c>
      <c r="P2268">
        <v>194</v>
      </c>
      <c r="Q2268" t="b">
        <v>1</v>
      </c>
      <c r="R2268" t="s">
        <v>8296</v>
      </c>
      <c r="S2268" s="5">
        <f>Table1[[#This Row],[pledged]]/Table1[[#This Row],[goal]]</f>
        <v>3.2026666666666666</v>
      </c>
      <c r="T2268" s="6">
        <f>Table1[[#This Row],[pledged]]/Table1[[#This Row],[backers_count]]</f>
        <v>24.762886597938145</v>
      </c>
      <c r="U2268" t="s">
        <v>8332</v>
      </c>
      <c r="V2268" t="s">
        <v>8350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f>(Table1[[#This Row],[deadline]]/86400)+25569+(-5/24)</f>
        <v>41993.833333333336</v>
      </c>
      <c r="K2269" s="11" t="str">
        <f>TEXT(Table1[[#This Row],[deadline date time serial]],"yyyy")</f>
        <v>2014</v>
      </c>
      <c r="L2269">
        <v>1416945297</v>
      </c>
      <c r="M2269" s="10">
        <f>(Table1[[#This Row],[launched_at]]/86400)+25569+(-5/24)</f>
        <v>41968.621493055551</v>
      </c>
      <c r="N2269" s="9" t="str">
        <f>TEXT(Table1[[#This Row],[launched_at date time serial]], "yyyy")</f>
        <v>2014</v>
      </c>
      <c r="O2269" t="b">
        <v>0</v>
      </c>
      <c r="P2269">
        <v>404</v>
      </c>
      <c r="Q2269" t="b">
        <v>1</v>
      </c>
      <c r="R2269" t="s">
        <v>8296</v>
      </c>
      <c r="S2269" s="5">
        <f>Table1[[#This Row],[pledged]]/Table1[[#This Row],[goal]]</f>
        <v>3.80525</v>
      </c>
      <c r="T2269" s="6">
        <f>Table1[[#This Row],[pledged]]/Table1[[#This Row],[backers_count]]</f>
        <v>188.37871287128712</v>
      </c>
      <c r="U2269" t="s">
        <v>8332</v>
      </c>
      <c r="V2269" t="s">
        <v>8350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f>(Table1[[#This Row],[deadline]]/86400)+25569+(-5/24)</f>
        <v>42805.874016203707</v>
      </c>
      <c r="K2270" s="11" t="str">
        <f>TEXT(Table1[[#This Row],[deadline date time serial]],"yyyy")</f>
        <v>2017</v>
      </c>
      <c r="L2270">
        <v>1486691915</v>
      </c>
      <c r="M2270" s="10">
        <f>(Table1[[#This Row],[launched_at]]/86400)+25569+(-5/24)</f>
        <v>42775.874016203707</v>
      </c>
      <c r="N2270" s="9" t="str">
        <f>TEXT(Table1[[#This Row],[launched_at date time serial]], "yyyy")</f>
        <v>2017</v>
      </c>
      <c r="O2270" t="b">
        <v>0</v>
      </c>
      <c r="P2270">
        <v>194</v>
      </c>
      <c r="Q2270" t="b">
        <v>1</v>
      </c>
      <c r="R2270" t="s">
        <v>8296</v>
      </c>
      <c r="S2270" s="5">
        <f>Table1[[#This Row],[pledged]]/Table1[[#This Row],[goal]]</f>
        <v>1.026</v>
      </c>
      <c r="T2270" s="6">
        <f>Table1[[#This Row],[pledged]]/Table1[[#This Row],[backers_count]]</f>
        <v>148.08247422680412</v>
      </c>
      <c r="U2270" t="s">
        <v>8332</v>
      </c>
      <c r="V2270" t="s">
        <v>8350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f>(Table1[[#This Row],[deadline]]/86400)+25569+(-5/24)</f>
        <v>42800.999999999993</v>
      </c>
      <c r="K2271" s="11" t="str">
        <f>TEXT(Table1[[#This Row],[deadline date time serial]],"yyyy")</f>
        <v>2017</v>
      </c>
      <c r="L2271">
        <v>1486745663</v>
      </c>
      <c r="M2271" s="10">
        <f>(Table1[[#This Row],[launched_at]]/86400)+25569+(-5/24)</f>
        <v>42776.496099537035</v>
      </c>
      <c r="N2271" s="9" t="str">
        <f>TEXT(Table1[[#This Row],[launched_at date time serial]], "yyyy")</f>
        <v>2017</v>
      </c>
      <c r="O2271" t="b">
        <v>0</v>
      </c>
      <c r="P2271">
        <v>902</v>
      </c>
      <c r="Q2271" t="b">
        <v>1</v>
      </c>
      <c r="R2271" t="s">
        <v>8296</v>
      </c>
      <c r="S2271" s="5">
        <f>Table1[[#This Row],[pledged]]/Table1[[#This Row],[goal]]</f>
        <v>18.016400000000001</v>
      </c>
      <c r="T2271" s="6">
        <f>Table1[[#This Row],[pledged]]/Table1[[#This Row],[backers_count]]</f>
        <v>49.934589800443462</v>
      </c>
      <c r="U2271" t="s">
        <v>8332</v>
      </c>
      <c r="V2271" t="s">
        <v>8350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f>(Table1[[#This Row],[deadline]]/86400)+25569+(-5/24)</f>
        <v>42745.707638888889</v>
      </c>
      <c r="K2272" s="11" t="str">
        <f>TEXT(Table1[[#This Row],[deadline date time serial]],"yyyy")</f>
        <v>2017</v>
      </c>
      <c r="L2272">
        <v>1482353513</v>
      </c>
      <c r="M2272" s="10">
        <f>(Table1[[#This Row],[launched_at]]/86400)+25569+(-5/24)</f>
        <v>42725.661030092589</v>
      </c>
      <c r="N2272" s="9" t="str">
        <f>TEXT(Table1[[#This Row],[launched_at date time serial]], "yyyy")</f>
        <v>2016</v>
      </c>
      <c r="O2272" t="b">
        <v>0</v>
      </c>
      <c r="P2272">
        <v>1670</v>
      </c>
      <c r="Q2272" t="b">
        <v>1</v>
      </c>
      <c r="R2272" t="s">
        <v>8296</v>
      </c>
      <c r="S2272" s="5">
        <f>Table1[[#This Row],[pledged]]/Table1[[#This Row],[goal]]</f>
        <v>7.2024800000000004</v>
      </c>
      <c r="T2272" s="6">
        <f>Table1[[#This Row],[pledged]]/Table1[[#This Row],[backers_count]]</f>
        <v>107.82155688622754</v>
      </c>
      <c r="U2272" t="s">
        <v>8332</v>
      </c>
      <c r="V2272" t="s">
        <v>8350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f>(Table1[[#This Row],[deadline]]/86400)+25569+(-5/24)</f>
        <v>42713.791712962957</v>
      </c>
      <c r="K2273" s="11" t="str">
        <f>TEXT(Table1[[#This Row],[deadline date time serial]],"yyyy")</f>
        <v>2016</v>
      </c>
      <c r="L2273">
        <v>1478736004</v>
      </c>
      <c r="M2273" s="10">
        <f>(Table1[[#This Row],[launched_at]]/86400)+25569+(-5/24)</f>
        <v>42683.791712962957</v>
      </c>
      <c r="N2273" s="9" t="str">
        <f>TEXT(Table1[[#This Row],[launched_at date time serial]], "yyyy")</f>
        <v>2016</v>
      </c>
      <c r="O2273" t="b">
        <v>0</v>
      </c>
      <c r="P2273">
        <v>1328</v>
      </c>
      <c r="Q2273" t="b">
        <v>1</v>
      </c>
      <c r="R2273" t="s">
        <v>8296</v>
      </c>
      <c r="S2273" s="5">
        <f>Table1[[#This Row],[pledged]]/Table1[[#This Row],[goal]]</f>
        <v>2.8309000000000002</v>
      </c>
      <c r="T2273" s="6">
        <f>Table1[[#This Row],[pledged]]/Table1[[#This Row],[backers_count]]</f>
        <v>42.63403614457831</v>
      </c>
      <c r="U2273" t="s">
        <v>8332</v>
      </c>
      <c r="V2273" t="s">
        <v>8350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f>(Table1[[#This Row],[deadline]]/86400)+25569+(-5/24)</f>
        <v>42345.491157407407</v>
      </c>
      <c r="K2274" s="11" t="str">
        <f>TEXT(Table1[[#This Row],[deadline date time serial]],"yyyy")</f>
        <v>2015</v>
      </c>
      <c r="L2274">
        <v>1446914836</v>
      </c>
      <c r="M2274" s="10">
        <f>(Table1[[#This Row],[launched_at]]/86400)+25569+(-5/24)</f>
        <v>42315.491157407407</v>
      </c>
      <c r="N2274" s="9" t="str">
        <f>TEXT(Table1[[#This Row],[launched_at date time serial]], "yyyy")</f>
        <v>2015</v>
      </c>
      <c r="O2274" t="b">
        <v>0</v>
      </c>
      <c r="P2274">
        <v>944</v>
      </c>
      <c r="Q2274" t="b">
        <v>1</v>
      </c>
      <c r="R2274" t="s">
        <v>8296</v>
      </c>
      <c r="S2274" s="5">
        <f>Table1[[#This Row],[pledged]]/Table1[[#This Row],[goal]]</f>
        <v>13.566000000000001</v>
      </c>
      <c r="T2274" s="6">
        <f>Table1[[#This Row],[pledged]]/Table1[[#This Row],[backers_count]]</f>
        <v>14.370762711864407</v>
      </c>
      <c r="U2274" t="s">
        <v>8332</v>
      </c>
      <c r="V2274" t="s">
        <v>8350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f>(Table1[[#This Row],[deadline]]/86400)+25569+(-5/24)</f>
        <v>42806.299097222225</v>
      </c>
      <c r="K2275" s="11" t="str">
        <f>TEXT(Table1[[#This Row],[deadline date time serial]],"yyyy")</f>
        <v>2017</v>
      </c>
      <c r="L2275">
        <v>1487164242</v>
      </c>
      <c r="M2275" s="10">
        <f>(Table1[[#This Row],[launched_at]]/86400)+25569+(-5/24)</f>
        <v>42781.340763888882</v>
      </c>
      <c r="N2275" s="9" t="str">
        <f>TEXT(Table1[[#This Row],[launched_at date time serial]], "yyyy")</f>
        <v>2017</v>
      </c>
      <c r="O2275" t="b">
        <v>0</v>
      </c>
      <c r="P2275">
        <v>147</v>
      </c>
      <c r="Q2275" t="b">
        <v>1</v>
      </c>
      <c r="R2275" t="s">
        <v>8296</v>
      </c>
      <c r="S2275" s="5">
        <f>Table1[[#This Row],[pledged]]/Table1[[#This Row],[goal]]</f>
        <v>2.2035999999999998</v>
      </c>
      <c r="T2275" s="6">
        <f>Table1[[#This Row],[pledged]]/Table1[[#This Row],[backers_count]]</f>
        <v>37.476190476190474</v>
      </c>
      <c r="U2275" t="s">
        <v>8332</v>
      </c>
      <c r="V2275" t="s">
        <v>8350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f>(Table1[[#This Row],[deadline]]/86400)+25569+(-5/24)</f>
        <v>41693.292326388888</v>
      </c>
      <c r="K2276" s="11" t="str">
        <f>TEXT(Table1[[#This Row],[deadline date time serial]],"yyyy")</f>
        <v>2014</v>
      </c>
      <c r="L2276">
        <v>1390564857</v>
      </c>
      <c r="M2276" s="10">
        <f>(Table1[[#This Row],[launched_at]]/86400)+25569+(-5/24)</f>
        <v>41663.292326388888</v>
      </c>
      <c r="N2276" s="9" t="str">
        <f>TEXT(Table1[[#This Row],[launched_at date time serial]], "yyyy")</f>
        <v>2014</v>
      </c>
      <c r="O2276" t="b">
        <v>0</v>
      </c>
      <c r="P2276">
        <v>99</v>
      </c>
      <c r="Q2276" t="b">
        <v>1</v>
      </c>
      <c r="R2276" t="s">
        <v>8296</v>
      </c>
      <c r="S2276" s="5">
        <f>Table1[[#This Row],[pledged]]/Table1[[#This Row],[goal]]</f>
        <v>1.196</v>
      </c>
      <c r="T2276" s="6">
        <f>Table1[[#This Row],[pledged]]/Table1[[#This Row],[backers_count]]</f>
        <v>30.202020202020201</v>
      </c>
      <c r="U2276" t="s">
        <v>8332</v>
      </c>
      <c r="V2276" t="s">
        <v>8350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f>(Table1[[#This Row],[deadline]]/86400)+25569+(-5/24)</f>
        <v>41995.408321759256</v>
      </c>
      <c r="K2277" s="11" t="str">
        <f>TEXT(Table1[[#This Row],[deadline date time serial]],"yyyy")</f>
        <v>2014</v>
      </c>
      <c r="L2277">
        <v>1416667679</v>
      </c>
      <c r="M2277" s="10">
        <f>(Table1[[#This Row],[launched_at]]/86400)+25569+(-5/24)</f>
        <v>41965.408321759256</v>
      </c>
      <c r="N2277" s="9" t="str">
        <f>TEXT(Table1[[#This Row],[launched_at date time serial]], "yyyy")</f>
        <v>2014</v>
      </c>
      <c r="O2277" t="b">
        <v>0</v>
      </c>
      <c r="P2277">
        <v>79</v>
      </c>
      <c r="Q2277" t="b">
        <v>1</v>
      </c>
      <c r="R2277" t="s">
        <v>8296</v>
      </c>
      <c r="S2277" s="5">
        <f>Table1[[#This Row],[pledged]]/Table1[[#This Row],[goal]]</f>
        <v>4.0776923076923079</v>
      </c>
      <c r="T2277" s="6">
        <f>Table1[[#This Row],[pledged]]/Table1[[#This Row],[backers_count]]</f>
        <v>33.550632911392405</v>
      </c>
      <c r="U2277" t="s">
        <v>8332</v>
      </c>
      <c r="V2277" t="s">
        <v>8350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f>(Table1[[#This Row],[deadline]]/86400)+25569+(-5/24)</f>
        <v>41644.443159722221</v>
      </c>
      <c r="K2278" s="11" t="str">
        <f>TEXT(Table1[[#This Row],[deadline date time serial]],"yyyy")</f>
        <v>2014</v>
      </c>
      <c r="L2278">
        <v>1386344289</v>
      </c>
      <c r="M2278" s="10">
        <f>(Table1[[#This Row],[launched_at]]/86400)+25569+(-5/24)</f>
        <v>41614.443159722221</v>
      </c>
      <c r="N2278" s="9" t="str">
        <f>TEXT(Table1[[#This Row],[launched_at date time serial]], "yyyy")</f>
        <v>2013</v>
      </c>
      <c r="O2278" t="b">
        <v>0</v>
      </c>
      <c r="P2278">
        <v>75</v>
      </c>
      <c r="Q2278" t="b">
        <v>1</v>
      </c>
      <c r="R2278" t="s">
        <v>8296</v>
      </c>
      <c r="S2278" s="5">
        <f>Table1[[#This Row],[pledged]]/Table1[[#This Row],[goal]]</f>
        <v>1.0581826105905425</v>
      </c>
      <c r="T2278" s="6">
        <f>Table1[[#This Row],[pledged]]/Table1[[#This Row],[backers_count]]</f>
        <v>64.74666666666667</v>
      </c>
      <c r="U2278" t="s">
        <v>8332</v>
      </c>
      <c r="V2278" t="s">
        <v>8350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f>(Table1[[#This Row],[deadline]]/86400)+25569+(-5/24)</f>
        <v>40966.470173611109</v>
      </c>
      <c r="K2279" s="11" t="str">
        <f>TEXT(Table1[[#This Row],[deadline date time serial]],"yyyy")</f>
        <v>2012</v>
      </c>
      <c r="L2279">
        <v>1327767423</v>
      </c>
      <c r="M2279" s="10">
        <f>(Table1[[#This Row],[launched_at]]/86400)+25569+(-5/24)</f>
        <v>40936.470173611109</v>
      </c>
      <c r="N2279" s="9" t="str">
        <f>TEXT(Table1[[#This Row],[launched_at date time serial]], "yyyy")</f>
        <v>2012</v>
      </c>
      <c r="O2279" t="b">
        <v>0</v>
      </c>
      <c r="P2279">
        <v>207</v>
      </c>
      <c r="Q2279" t="b">
        <v>1</v>
      </c>
      <c r="R2279" t="s">
        <v>8296</v>
      </c>
      <c r="S2279" s="5">
        <f>Table1[[#This Row],[pledged]]/Table1[[#This Row],[goal]]</f>
        <v>1.4108235294117648</v>
      </c>
      <c r="T2279" s="6">
        <f>Table1[[#This Row],[pledged]]/Table1[[#This Row],[backers_count]]</f>
        <v>57.932367149758456</v>
      </c>
      <c r="U2279" t="s">
        <v>8332</v>
      </c>
      <c r="V2279" t="s">
        <v>8350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f>(Table1[[#This Row],[deadline]]/86400)+25569+(-5/24)</f>
        <v>42372.749305555553</v>
      </c>
      <c r="K2280" s="11" t="str">
        <f>TEXT(Table1[[#This Row],[deadline date time serial]],"yyyy")</f>
        <v>2016</v>
      </c>
      <c r="L2280">
        <v>1448902867</v>
      </c>
      <c r="M2280" s="10">
        <f>(Table1[[#This Row],[launched_at]]/86400)+25569+(-5/24)</f>
        <v>42338.500775462962</v>
      </c>
      <c r="N2280" s="9" t="str">
        <f>TEXT(Table1[[#This Row],[launched_at date time serial]], "yyyy")</f>
        <v>2015</v>
      </c>
      <c r="O2280" t="b">
        <v>0</v>
      </c>
      <c r="P2280">
        <v>102</v>
      </c>
      <c r="Q2280" t="b">
        <v>1</v>
      </c>
      <c r="R2280" t="s">
        <v>8296</v>
      </c>
      <c r="S2280" s="5">
        <f>Table1[[#This Row],[pledged]]/Table1[[#This Row],[goal]]</f>
        <v>2.7069999999999999</v>
      </c>
      <c r="T2280" s="6">
        <f>Table1[[#This Row],[pledged]]/Table1[[#This Row],[backers_count]]</f>
        <v>53.078431372549019</v>
      </c>
      <c r="U2280" t="s">
        <v>8332</v>
      </c>
      <c r="V2280" t="s">
        <v>8350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f>(Table1[[#This Row],[deadline]]/86400)+25569+(-5/24)</f>
        <v>42038.958333333336</v>
      </c>
      <c r="K2281" s="11" t="str">
        <f>TEXT(Table1[[#This Row],[deadline date time serial]],"yyyy")</f>
        <v>2015</v>
      </c>
      <c r="L2281">
        <v>1421436099</v>
      </c>
      <c r="M2281" s="10">
        <f>(Table1[[#This Row],[launched_at]]/86400)+25569+(-5/24)</f>
        <v>42020.598368055558</v>
      </c>
      <c r="N2281" s="9" t="str">
        <f>TEXT(Table1[[#This Row],[launched_at date time serial]], "yyyy")</f>
        <v>2015</v>
      </c>
      <c r="O2281" t="b">
        <v>0</v>
      </c>
      <c r="P2281">
        <v>32</v>
      </c>
      <c r="Q2281" t="b">
        <v>1</v>
      </c>
      <c r="R2281" t="s">
        <v>8296</v>
      </c>
      <c r="S2281" s="5">
        <f>Table1[[#This Row],[pledged]]/Table1[[#This Row],[goal]]</f>
        <v>1.538</v>
      </c>
      <c r="T2281" s="6">
        <f>Table1[[#This Row],[pledged]]/Table1[[#This Row],[backers_count]]</f>
        <v>48.0625</v>
      </c>
      <c r="U2281" t="s">
        <v>8332</v>
      </c>
      <c r="V2281" t="s">
        <v>8350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f>(Table1[[#This Row],[deadline]]/86400)+25569+(-5/24)</f>
        <v>42264.416562499995</v>
      </c>
      <c r="K2282" s="11" t="str">
        <f>TEXT(Table1[[#This Row],[deadline date time serial]],"yyyy")</f>
        <v>2015</v>
      </c>
      <c r="L2282">
        <v>1439909991</v>
      </c>
      <c r="M2282" s="10">
        <f>(Table1[[#This Row],[launched_at]]/86400)+25569+(-5/24)</f>
        <v>42234.416562499995</v>
      </c>
      <c r="N2282" s="9" t="str">
        <f>TEXT(Table1[[#This Row],[launched_at date time serial]], "yyyy")</f>
        <v>2015</v>
      </c>
      <c r="O2282" t="b">
        <v>0</v>
      </c>
      <c r="P2282">
        <v>480</v>
      </c>
      <c r="Q2282" t="b">
        <v>1</v>
      </c>
      <c r="R2282" t="s">
        <v>8296</v>
      </c>
      <c r="S2282" s="5">
        <f>Table1[[#This Row],[pledged]]/Table1[[#This Row],[goal]]</f>
        <v>4.0357653061224488</v>
      </c>
      <c r="T2282" s="6">
        <f>Table1[[#This Row],[pledged]]/Table1[[#This Row],[backers_count]]</f>
        <v>82.396874999999994</v>
      </c>
      <c r="U2282" t="s">
        <v>8332</v>
      </c>
      <c r="V2282" t="s">
        <v>8350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f>(Table1[[#This Row],[deadline]]/86400)+25569+(-5/24)</f>
        <v>40749.076388888883</v>
      </c>
      <c r="K2283" s="11" t="str">
        <f>TEXT(Table1[[#This Row],[deadline date time serial]],"yyyy")</f>
        <v>2011</v>
      </c>
      <c r="L2283">
        <v>1306219897</v>
      </c>
      <c r="M2283" s="10">
        <f>(Table1[[#This Row],[launched_at]]/86400)+25569+(-5/24)</f>
        <v>40687.077511574069</v>
      </c>
      <c r="N2283" s="9" t="str">
        <f>TEXT(Table1[[#This Row],[launched_at date time serial]], "yyyy")</f>
        <v>2011</v>
      </c>
      <c r="O2283" t="b">
        <v>0</v>
      </c>
      <c r="P2283">
        <v>11</v>
      </c>
      <c r="Q2283" t="b">
        <v>1</v>
      </c>
      <c r="R2283" t="s">
        <v>8275</v>
      </c>
      <c r="S2283" s="5">
        <f>Table1[[#This Row],[pledged]]/Table1[[#This Row],[goal]]</f>
        <v>1.85</v>
      </c>
      <c r="T2283" s="6">
        <f>Table1[[#This Row],[pledged]]/Table1[[#This Row],[backers_count]]</f>
        <v>50.454545454545453</v>
      </c>
      <c r="U2283" t="s">
        <v>8324</v>
      </c>
      <c r="V2283" t="s">
        <v>8325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f>(Table1[[#This Row],[deadline]]/86400)+25569+(-5/24)</f>
        <v>42382.966273148144</v>
      </c>
      <c r="K2284" s="11" t="str">
        <f>TEXT(Table1[[#This Row],[deadline date time serial]],"yyyy")</f>
        <v>2016</v>
      </c>
      <c r="L2284">
        <v>1447560686</v>
      </c>
      <c r="M2284" s="10">
        <f>(Table1[[#This Row],[launched_at]]/86400)+25569+(-5/24)</f>
        <v>42322.966273148144</v>
      </c>
      <c r="N2284" s="9" t="str">
        <f>TEXT(Table1[[#This Row],[launched_at date time serial]], "yyyy")</f>
        <v>2015</v>
      </c>
      <c r="O2284" t="b">
        <v>0</v>
      </c>
      <c r="P2284">
        <v>12</v>
      </c>
      <c r="Q2284" t="b">
        <v>1</v>
      </c>
      <c r="R2284" t="s">
        <v>8275</v>
      </c>
      <c r="S2284" s="5">
        <f>Table1[[#This Row],[pledged]]/Table1[[#This Row],[goal]]</f>
        <v>1.8533333333333333</v>
      </c>
      <c r="T2284" s="6">
        <f>Table1[[#This Row],[pledged]]/Table1[[#This Row],[backers_count]]</f>
        <v>115.83333333333333</v>
      </c>
      <c r="U2284" t="s">
        <v>8324</v>
      </c>
      <c r="V2284" t="s">
        <v>8325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f>(Table1[[#This Row],[deadline]]/86400)+25569+(-5/24)</f>
        <v>41037.875046296293</v>
      </c>
      <c r="K2285" s="11" t="str">
        <f>TEXT(Table1[[#This Row],[deadline date time serial]],"yyyy")</f>
        <v>2012</v>
      </c>
      <c r="L2285">
        <v>1331348404</v>
      </c>
      <c r="M2285" s="10">
        <f>(Table1[[#This Row],[launched_at]]/86400)+25569+(-5/24)</f>
        <v>40977.916712962957</v>
      </c>
      <c r="N2285" s="9" t="str">
        <f>TEXT(Table1[[#This Row],[launched_at date time serial]], "yyyy")</f>
        <v>2012</v>
      </c>
      <c r="O2285" t="b">
        <v>0</v>
      </c>
      <c r="P2285">
        <v>48</v>
      </c>
      <c r="Q2285" t="b">
        <v>1</v>
      </c>
      <c r="R2285" t="s">
        <v>8275</v>
      </c>
      <c r="S2285" s="5">
        <f>Table1[[#This Row],[pledged]]/Table1[[#This Row],[goal]]</f>
        <v>1.0085533333333332</v>
      </c>
      <c r="T2285" s="6">
        <f>Table1[[#This Row],[pledged]]/Table1[[#This Row],[backers_count]]</f>
        <v>63.03458333333333</v>
      </c>
      <c r="U2285" t="s">
        <v>8324</v>
      </c>
      <c r="V2285" t="s">
        <v>8325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f>(Table1[[#This Row],[deadline]]/86400)+25569+(-5/24)</f>
        <v>40613.958333333328</v>
      </c>
      <c r="K2286" s="11" t="str">
        <f>TEXT(Table1[[#This Row],[deadline date time serial]],"yyyy")</f>
        <v>2011</v>
      </c>
      <c r="L2286">
        <v>1297451245</v>
      </c>
      <c r="M2286" s="10">
        <f>(Table1[[#This Row],[launched_at]]/86400)+25569+(-5/24)</f>
        <v>40585.588483796295</v>
      </c>
      <c r="N2286" s="9" t="str">
        <f>TEXT(Table1[[#This Row],[launched_at date time serial]], "yyyy")</f>
        <v>2011</v>
      </c>
      <c r="O2286" t="b">
        <v>0</v>
      </c>
      <c r="P2286">
        <v>59</v>
      </c>
      <c r="Q2286" t="b">
        <v>1</v>
      </c>
      <c r="R2286" t="s">
        <v>8275</v>
      </c>
      <c r="S2286" s="5">
        <f>Table1[[#This Row],[pledged]]/Table1[[#This Row],[goal]]</f>
        <v>1.0622116666666668</v>
      </c>
      <c r="T2286" s="6">
        <f>Table1[[#This Row],[pledged]]/Table1[[#This Row],[backers_count]]</f>
        <v>108.02152542372882</v>
      </c>
      <c r="U2286" t="s">
        <v>8324</v>
      </c>
      <c r="V2286" t="s">
        <v>8325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f>(Table1[[#This Row],[deadline]]/86400)+25569+(-5/24)</f>
        <v>41088.977349537039</v>
      </c>
      <c r="K2287" s="11" t="str">
        <f>TEXT(Table1[[#This Row],[deadline date time serial]],"yyyy")</f>
        <v>2012</v>
      </c>
      <c r="L2287">
        <v>1338352043</v>
      </c>
      <c r="M2287" s="10">
        <f>(Table1[[#This Row],[launched_at]]/86400)+25569+(-5/24)</f>
        <v>41058.977349537039</v>
      </c>
      <c r="N2287" s="9" t="str">
        <f>TEXT(Table1[[#This Row],[launched_at date time serial]], "yyyy")</f>
        <v>2012</v>
      </c>
      <c r="O2287" t="b">
        <v>0</v>
      </c>
      <c r="P2287">
        <v>79</v>
      </c>
      <c r="Q2287" t="b">
        <v>1</v>
      </c>
      <c r="R2287" t="s">
        <v>8275</v>
      </c>
      <c r="S2287" s="5">
        <f>Table1[[#This Row],[pledged]]/Table1[[#This Row],[goal]]</f>
        <v>1.2136666666666667</v>
      </c>
      <c r="T2287" s="6">
        <f>Table1[[#This Row],[pledged]]/Table1[[#This Row],[backers_count]]</f>
        <v>46.088607594936711</v>
      </c>
      <c r="U2287" t="s">
        <v>8324</v>
      </c>
      <c r="V2287" t="s">
        <v>8325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f>(Table1[[#This Row],[deadline]]/86400)+25569+(-5/24)</f>
        <v>41522.957638888889</v>
      </c>
      <c r="K2288" s="11" t="str">
        <f>TEXT(Table1[[#This Row],[deadline date time serial]],"yyyy")</f>
        <v>2013</v>
      </c>
      <c r="L2288">
        <v>1376003254</v>
      </c>
      <c r="M2288" s="10">
        <f>(Table1[[#This Row],[launched_at]]/86400)+25569+(-5/24)</f>
        <v>41494.755254629628</v>
      </c>
      <c r="N2288" s="9" t="str">
        <f>TEXT(Table1[[#This Row],[launched_at date time serial]], "yyyy")</f>
        <v>2013</v>
      </c>
      <c r="O2288" t="b">
        <v>0</v>
      </c>
      <c r="P2288">
        <v>14</v>
      </c>
      <c r="Q2288" t="b">
        <v>1</v>
      </c>
      <c r="R2288" t="s">
        <v>8275</v>
      </c>
      <c r="S2288" s="5">
        <f>Table1[[#This Row],[pledged]]/Table1[[#This Row],[goal]]</f>
        <v>1.0006666666666666</v>
      </c>
      <c r="T2288" s="6">
        <f>Table1[[#This Row],[pledged]]/Table1[[#This Row],[backers_count]]</f>
        <v>107.21428571428571</v>
      </c>
      <c r="U2288" t="s">
        <v>8324</v>
      </c>
      <c r="V2288" t="s">
        <v>8325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f>(Table1[[#This Row],[deadline]]/86400)+25569+(-5/24)</f>
        <v>41813.459027777775</v>
      </c>
      <c r="K2289" s="11" t="str">
        <f>TEXT(Table1[[#This Row],[deadline date time serial]],"yyyy")</f>
        <v>2014</v>
      </c>
      <c r="L2289">
        <v>1401724860</v>
      </c>
      <c r="M2289" s="10">
        <f>(Table1[[#This Row],[launched_at]]/86400)+25569+(-5/24)</f>
        <v>41792.459027777775</v>
      </c>
      <c r="N2289" s="9" t="str">
        <f>TEXT(Table1[[#This Row],[launched_at date time serial]], "yyyy")</f>
        <v>2014</v>
      </c>
      <c r="O2289" t="b">
        <v>0</v>
      </c>
      <c r="P2289">
        <v>106</v>
      </c>
      <c r="Q2289" t="b">
        <v>1</v>
      </c>
      <c r="R2289" t="s">
        <v>8275</v>
      </c>
      <c r="S2289" s="5">
        <f>Table1[[#This Row],[pledged]]/Table1[[#This Row],[goal]]</f>
        <v>1.1997755555555556</v>
      </c>
      <c r="T2289" s="6">
        <f>Table1[[#This Row],[pledged]]/Table1[[#This Row],[backers_count]]</f>
        <v>50.9338679245283</v>
      </c>
      <c r="U2289" t="s">
        <v>8324</v>
      </c>
      <c r="V2289" t="s">
        <v>8325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f>(Table1[[#This Row],[deadline]]/86400)+25569+(-5/24)</f>
        <v>41086.541666666664</v>
      </c>
      <c r="K2290" s="11" t="str">
        <f>TEXT(Table1[[#This Row],[deadline date time serial]],"yyyy")</f>
        <v>2012</v>
      </c>
      <c r="L2290">
        <v>1339098689</v>
      </c>
      <c r="M2290" s="10">
        <f>(Table1[[#This Row],[launched_at]]/86400)+25569+(-5/24)</f>
        <v>41067.619085648148</v>
      </c>
      <c r="N2290" s="9" t="str">
        <f>TEXT(Table1[[#This Row],[launched_at date time serial]], "yyyy")</f>
        <v>2012</v>
      </c>
      <c r="O2290" t="b">
        <v>0</v>
      </c>
      <c r="P2290">
        <v>25</v>
      </c>
      <c r="Q2290" t="b">
        <v>1</v>
      </c>
      <c r="R2290" t="s">
        <v>8275</v>
      </c>
      <c r="S2290" s="5">
        <f>Table1[[#This Row],[pledged]]/Table1[[#This Row],[goal]]</f>
        <v>1.0009999999999999</v>
      </c>
      <c r="T2290" s="6">
        <f>Table1[[#This Row],[pledged]]/Table1[[#This Row],[backers_count]]</f>
        <v>40.04</v>
      </c>
      <c r="U2290" t="s">
        <v>8324</v>
      </c>
      <c r="V2290" t="s">
        <v>8325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f>(Table1[[#This Row],[deadline]]/86400)+25569+(-5/24)</f>
        <v>41614.765277777777</v>
      </c>
      <c r="K2291" s="11" t="str">
        <f>TEXT(Table1[[#This Row],[deadline date time serial]],"yyyy")</f>
        <v>2013</v>
      </c>
      <c r="L2291">
        <v>1382659060</v>
      </c>
      <c r="M2291" s="10">
        <f>(Table1[[#This Row],[launched_at]]/86400)+25569+(-5/24)</f>
        <v>41571.790046296293</v>
      </c>
      <c r="N2291" s="9" t="str">
        <f>TEXT(Table1[[#This Row],[launched_at date time serial]], "yyyy")</f>
        <v>2013</v>
      </c>
      <c r="O2291" t="b">
        <v>0</v>
      </c>
      <c r="P2291">
        <v>25</v>
      </c>
      <c r="Q2291" t="b">
        <v>1</v>
      </c>
      <c r="R2291" t="s">
        <v>8275</v>
      </c>
      <c r="S2291" s="5">
        <f>Table1[[#This Row],[pledged]]/Table1[[#This Row],[goal]]</f>
        <v>1.0740000000000001</v>
      </c>
      <c r="T2291" s="6">
        <f>Table1[[#This Row],[pledged]]/Table1[[#This Row],[backers_count]]</f>
        <v>64.44</v>
      </c>
      <c r="U2291" t="s">
        <v>8324</v>
      </c>
      <c r="V2291" t="s">
        <v>8325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f>(Table1[[#This Row],[deadline]]/86400)+25569+(-5/24)</f>
        <v>40148.5</v>
      </c>
      <c r="K2292" s="11" t="str">
        <f>TEXT(Table1[[#This Row],[deadline date time serial]],"yyyy")</f>
        <v>2009</v>
      </c>
      <c r="L2292">
        <v>1252908330</v>
      </c>
      <c r="M2292" s="10">
        <f>(Table1[[#This Row],[launched_at]]/86400)+25569+(-5/24)</f>
        <v>40070.045486111107</v>
      </c>
      <c r="N2292" s="9" t="str">
        <f>TEXT(Table1[[#This Row],[launched_at date time serial]], "yyyy")</f>
        <v>2009</v>
      </c>
      <c r="O2292" t="b">
        <v>0</v>
      </c>
      <c r="P2292">
        <v>29</v>
      </c>
      <c r="Q2292" t="b">
        <v>1</v>
      </c>
      <c r="R2292" t="s">
        <v>8275</v>
      </c>
      <c r="S2292" s="5">
        <f>Table1[[#This Row],[pledged]]/Table1[[#This Row],[goal]]</f>
        <v>1.0406666666666666</v>
      </c>
      <c r="T2292" s="6">
        <f>Table1[[#This Row],[pledged]]/Table1[[#This Row],[backers_count]]</f>
        <v>53.827586206896555</v>
      </c>
      <c r="U2292" t="s">
        <v>8324</v>
      </c>
      <c r="V2292" t="s">
        <v>8325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f>(Table1[[#This Row],[deadline]]/86400)+25569+(-5/24)</f>
        <v>41021.958333333328</v>
      </c>
      <c r="K2293" s="11" t="str">
        <f>TEXT(Table1[[#This Row],[deadline date time serial]],"yyyy")</f>
        <v>2012</v>
      </c>
      <c r="L2293">
        <v>1332199618</v>
      </c>
      <c r="M2293" s="10">
        <f>(Table1[[#This Row],[launched_at]]/86400)+25569+(-5/24)</f>
        <v>40987.768726851849</v>
      </c>
      <c r="N2293" s="9" t="str">
        <f>TEXT(Table1[[#This Row],[launched_at date time serial]], "yyyy")</f>
        <v>2012</v>
      </c>
      <c r="O2293" t="b">
        <v>0</v>
      </c>
      <c r="P2293">
        <v>43</v>
      </c>
      <c r="Q2293" t="b">
        <v>1</v>
      </c>
      <c r="R2293" t="s">
        <v>8275</v>
      </c>
      <c r="S2293" s="5">
        <f>Table1[[#This Row],[pledged]]/Table1[[#This Row],[goal]]</f>
        <v>1.728</v>
      </c>
      <c r="T2293" s="6">
        <f>Table1[[#This Row],[pledged]]/Table1[[#This Row],[backers_count]]</f>
        <v>100.46511627906976</v>
      </c>
      <c r="U2293" t="s">
        <v>8324</v>
      </c>
      <c r="V2293" t="s">
        <v>8325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f>(Table1[[#This Row],[deadline]]/86400)+25569+(-5/24)</f>
        <v>41017.489305555551</v>
      </c>
      <c r="K2294" s="11" t="str">
        <f>TEXT(Table1[[#This Row],[deadline date time serial]],"yyyy")</f>
        <v>2012</v>
      </c>
      <c r="L2294">
        <v>1332175476</v>
      </c>
      <c r="M2294" s="10">
        <f>(Table1[[#This Row],[launched_at]]/86400)+25569+(-5/24)</f>
        <v>40987.489305555551</v>
      </c>
      <c r="N2294" s="9" t="str">
        <f>TEXT(Table1[[#This Row],[launched_at date time serial]], "yyyy")</f>
        <v>2012</v>
      </c>
      <c r="O2294" t="b">
        <v>0</v>
      </c>
      <c r="P2294">
        <v>46</v>
      </c>
      <c r="Q2294" t="b">
        <v>1</v>
      </c>
      <c r="R2294" t="s">
        <v>8275</v>
      </c>
      <c r="S2294" s="5">
        <f>Table1[[#This Row],[pledged]]/Table1[[#This Row],[goal]]</f>
        <v>1.072505</v>
      </c>
      <c r="T2294" s="6">
        <f>Table1[[#This Row],[pledged]]/Table1[[#This Row],[backers_count]]</f>
        <v>46.630652173913049</v>
      </c>
      <c r="U2294" t="s">
        <v>8324</v>
      </c>
      <c r="V2294" t="s">
        <v>8325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f>(Table1[[#This Row],[deadline]]/86400)+25569+(-5/24)</f>
        <v>41176.957638888889</v>
      </c>
      <c r="K2295" s="11" t="str">
        <f>TEXT(Table1[[#This Row],[deadline date time serial]],"yyyy")</f>
        <v>2012</v>
      </c>
      <c r="L2295">
        <v>1346345999</v>
      </c>
      <c r="M2295" s="10">
        <f>(Table1[[#This Row],[launched_at]]/86400)+25569+(-5/24)</f>
        <v>41151.499988425923</v>
      </c>
      <c r="N2295" s="9" t="str">
        <f>TEXT(Table1[[#This Row],[launched_at date time serial]], "yyyy")</f>
        <v>2012</v>
      </c>
      <c r="O2295" t="b">
        <v>0</v>
      </c>
      <c r="P2295">
        <v>27</v>
      </c>
      <c r="Q2295" t="b">
        <v>1</v>
      </c>
      <c r="R2295" t="s">
        <v>8275</v>
      </c>
      <c r="S2295" s="5">
        <f>Table1[[#This Row],[pledged]]/Table1[[#This Row],[goal]]</f>
        <v>1.0823529411764705</v>
      </c>
      <c r="T2295" s="6">
        <f>Table1[[#This Row],[pledged]]/Table1[[#This Row],[backers_count]]</f>
        <v>34.074074074074076</v>
      </c>
      <c r="U2295" t="s">
        <v>8324</v>
      </c>
      <c r="V2295" t="s">
        <v>8325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f>(Table1[[#This Row],[deadline]]/86400)+25569+(-5/24)</f>
        <v>41294.514814814815</v>
      </c>
      <c r="K2296" s="11" t="str">
        <f>TEXT(Table1[[#This Row],[deadline date time serial]],"yyyy")</f>
        <v>2013</v>
      </c>
      <c r="L2296">
        <v>1356110480</v>
      </c>
      <c r="M2296" s="10">
        <f>(Table1[[#This Row],[launched_at]]/86400)+25569+(-5/24)</f>
        <v>41264.514814814815</v>
      </c>
      <c r="N2296" s="9" t="str">
        <f>TEXT(Table1[[#This Row],[launched_at date time serial]], "yyyy")</f>
        <v>2012</v>
      </c>
      <c r="O2296" t="b">
        <v>0</v>
      </c>
      <c r="P2296">
        <v>112</v>
      </c>
      <c r="Q2296" t="b">
        <v>1</v>
      </c>
      <c r="R2296" t="s">
        <v>8275</v>
      </c>
      <c r="S2296" s="5">
        <f>Table1[[#This Row],[pledged]]/Table1[[#This Row],[goal]]</f>
        <v>1.4608079999999999</v>
      </c>
      <c r="T2296" s="6">
        <f>Table1[[#This Row],[pledged]]/Table1[[#This Row],[backers_count]]</f>
        <v>65.214642857142863</v>
      </c>
      <c r="U2296" t="s">
        <v>8324</v>
      </c>
      <c r="V2296" t="s">
        <v>8325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f>(Table1[[#This Row],[deadline]]/86400)+25569+(-5/24)</f>
        <v>41300.746018518512</v>
      </c>
      <c r="K2297" s="11" t="str">
        <f>TEXT(Table1[[#This Row],[deadline date time serial]],"yyyy")</f>
        <v>2013</v>
      </c>
      <c r="L2297">
        <v>1356648856</v>
      </c>
      <c r="M2297" s="10">
        <f>(Table1[[#This Row],[launched_at]]/86400)+25569+(-5/24)</f>
        <v>41270.746018518512</v>
      </c>
      <c r="N2297" s="9" t="str">
        <f>TEXT(Table1[[#This Row],[launched_at date time serial]], "yyyy")</f>
        <v>2012</v>
      </c>
      <c r="O2297" t="b">
        <v>0</v>
      </c>
      <c r="P2297">
        <v>34</v>
      </c>
      <c r="Q2297" t="b">
        <v>1</v>
      </c>
      <c r="R2297" t="s">
        <v>8275</v>
      </c>
      <c r="S2297" s="5">
        <f>Table1[[#This Row],[pledged]]/Table1[[#This Row],[goal]]</f>
        <v>1.2524999999999999</v>
      </c>
      <c r="T2297" s="6">
        <f>Table1[[#This Row],[pledged]]/Table1[[#This Row],[backers_count]]</f>
        <v>44.205882352941174</v>
      </c>
      <c r="U2297" t="s">
        <v>8324</v>
      </c>
      <c r="V2297" t="s">
        <v>8325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f>(Table1[[#This Row],[deadline]]/86400)+25569+(-5/24)</f>
        <v>40962.52344907407</v>
      </c>
      <c r="K2298" s="11" t="str">
        <f>TEXT(Table1[[#This Row],[deadline date time serial]],"yyyy")</f>
        <v>2012</v>
      </c>
      <c r="L2298">
        <v>1326994426</v>
      </c>
      <c r="M2298" s="10">
        <f>(Table1[[#This Row],[launched_at]]/86400)+25569+(-5/24)</f>
        <v>40927.52344907407</v>
      </c>
      <c r="N2298" s="9" t="str">
        <f>TEXT(Table1[[#This Row],[launched_at date time serial]], "yyyy")</f>
        <v>2012</v>
      </c>
      <c r="O2298" t="b">
        <v>0</v>
      </c>
      <c r="P2298">
        <v>145</v>
      </c>
      <c r="Q2298" t="b">
        <v>1</v>
      </c>
      <c r="R2298" t="s">
        <v>8275</v>
      </c>
      <c r="S2298" s="5">
        <f>Table1[[#This Row],[pledged]]/Table1[[#This Row],[goal]]</f>
        <v>1.4907142857142857</v>
      </c>
      <c r="T2298" s="6">
        <f>Table1[[#This Row],[pledged]]/Table1[[#This Row],[backers_count]]</f>
        <v>71.965517241379317</v>
      </c>
      <c r="U2298" t="s">
        <v>8324</v>
      </c>
      <c r="V2298" t="s">
        <v>8325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f>(Table1[[#This Row],[deadline]]/86400)+25569+(-5/24)</f>
        <v>40981.957638888889</v>
      </c>
      <c r="K2299" s="11" t="str">
        <f>TEXT(Table1[[#This Row],[deadline date time serial]],"yyyy")</f>
        <v>2012</v>
      </c>
      <c r="L2299">
        <v>1328749249</v>
      </c>
      <c r="M2299" s="10">
        <f>(Table1[[#This Row],[launched_at]]/86400)+25569+(-5/24)</f>
        <v>40947.83390046296</v>
      </c>
      <c r="N2299" s="9" t="str">
        <f>TEXT(Table1[[#This Row],[launched_at date time serial]], "yyyy")</f>
        <v>2012</v>
      </c>
      <c r="O2299" t="b">
        <v>0</v>
      </c>
      <c r="P2299">
        <v>19</v>
      </c>
      <c r="Q2299" t="b">
        <v>1</v>
      </c>
      <c r="R2299" t="s">
        <v>8275</v>
      </c>
      <c r="S2299" s="5">
        <f>Table1[[#This Row],[pledged]]/Table1[[#This Row],[goal]]</f>
        <v>1.006</v>
      </c>
      <c r="T2299" s="6">
        <f>Table1[[#This Row],[pledged]]/Table1[[#This Row],[backers_count]]</f>
        <v>52.94736842105263</v>
      </c>
      <c r="U2299" t="s">
        <v>8324</v>
      </c>
      <c r="V2299" t="s">
        <v>8325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f>(Table1[[#This Row],[deadline]]/86400)+25569+(-5/24)</f>
        <v>41724.59065972222</v>
      </c>
      <c r="K2300" s="11" t="str">
        <f>TEXT(Table1[[#This Row],[deadline date time serial]],"yyyy")</f>
        <v>2014</v>
      </c>
      <c r="L2300">
        <v>1393272633</v>
      </c>
      <c r="M2300" s="10">
        <f>(Table1[[#This Row],[launched_at]]/86400)+25569+(-5/24)</f>
        <v>41694.632326388884</v>
      </c>
      <c r="N2300" s="9" t="str">
        <f>TEXT(Table1[[#This Row],[launched_at date time serial]], "yyyy")</f>
        <v>2014</v>
      </c>
      <c r="O2300" t="b">
        <v>0</v>
      </c>
      <c r="P2300">
        <v>288</v>
      </c>
      <c r="Q2300" t="b">
        <v>1</v>
      </c>
      <c r="R2300" t="s">
        <v>8275</v>
      </c>
      <c r="S2300" s="5">
        <f>Table1[[#This Row],[pledged]]/Table1[[#This Row],[goal]]</f>
        <v>1.0507333333333333</v>
      </c>
      <c r="T2300" s="6">
        <f>Table1[[#This Row],[pledged]]/Table1[[#This Row],[backers_count]]</f>
        <v>109.45138888888889</v>
      </c>
      <c r="U2300" t="s">
        <v>8324</v>
      </c>
      <c r="V2300" t="s">
        <v>8325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f>(Table1[[#This Row],[deadline]]/86400)+25569+(-5/24)</f>
        <v>40579.824178240735</v>
      </c>
      <c r="K2301" s="11" t="str">
        <f>TEXT(Table1[[#This Row],[deadline date time serial]],"yyyy")</f>
        <v>2011</v>
      </c>
      <c r="L2301">
        <v>1295657209</v>
      </c>
      <c r="M2301" s="10">
        <f>(Table1[[#This Row],[launched_at]]/86400)+25569+(-5/24)</f>
        <v>40564.824178240735</v>
      </c>
      <c r="N2301" s="9" t="str">
        <f>TEXT(Table1[[#This Row],[launched_at date time serial]], "yyyy")</f>
        <v>2011</v>
      </c>
      <c r="O2301" t="b">
        <v>0</v>
      </c>
      <c r="P2301">
        <v>14</v>
      </c>
      <c r="Q2301" t="b">
        <v>1</v>
      </c>
      <c r="R2301" t="s">
        <v>8275</v>
      </c>
      <c r="S2301" s="5">
        <f>Table1[[#This Row],[pledged]]/Table1[[#This Row],[goal]]</f>
        <v>3.5016666666666665</v>
      </c>
      <c r="T2301" s="6">
        <f>Table1[[#This Row],[pledged]]/Table1[[#This Row],[backers_count]]</f>
        <v>75.035714285714292</v>
      </c>
      <c r="U2301" t="s">
        <v>8324</v>
      </c>
      <c r="V2301" t="s">
        <v>8325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f>(Table1[[#This Row],[deadline]]/86400)+25569+(-5/24)</f>
        <v>41088.518703703703</v>
      </c>
      <c r="K2302" s="11" t="str">
        <f>TEXT(Table1[[#This Row],[deadline date time serial]],"yyyy")</f>
        <v>2012</v>
      </c>
      <c r="L2302">
        <v>1339694816</v>
      </c>
      <c r="M2302" s="10">
        <f>(Table1[[#This Row],[launched_at]]/86400)+25569+(-5/24)</f>
        <v>41074.518703703703</v>
      </c>
      <c r="N2302" s="9" t="str">
        <f>TEXT(Table1[[#This Row],[launched_at date time serial]], "yyyy")</f>
        <v>2012</v>
      </c>
      <c r="O2302" t="b">
        <v>0</v>
      </c>
      <c r="P2302">
        <v>7</v>
      </c>
      <c r="Q2302" t="b">
        <v>1</v>
      </c>
      <c r="R2302" t="s">
        <v>8275</v>
      </c>
      <c r="S2302" s="5">
        <f>Table1[[#This Row],[pledged]]/Table1[[#This Row],[goal]]</f>
        <v>1.0125</v>
      </c>
      <c r="T2302" s="6">
        <f>Table1[[#This Row],[pledged]]/Table1[[#This Row],[backers_count]]</f>
        <v>115.71428571428571</v>
      </c>
      <c r="U2302" t="s">
        <v>8324</v>
      </c>
      <c r="V2302" t="s">
        <v>8325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f>(Table1[[#This Row],[deadline]]/86400)+25569+(-5/24)</f>
        <v>41445.938611111109</v>
      </c>
      <c r="K2303" s="11" t="str">
        <f>TEXT(Table1[[#This Row],[deadline date time serial]],"yyyy")</f>
        <v>2013</v>
      </c>
      <c r="L2303">
        <v>1369193496</v>
      </c>
      <c r="M2303" s="10">
        <f>(Table1[[#This Row],[launched_at]]/86400)+25569+(-5/24)</f>
        <v>41415.938611111109</v>
      </c>
      <c r="N2303" s="9" t="str">
        <f>TEXT(Table1[[#This Row],[launched_at date time serial]], "yyyy")</f>
        <v>2013</v>
      </c>
      <c r="O2303" t="b">
        <v>1</v>
      </c>
      <c r="P2303">
        <v>211</v>
      </c>
      <c r="Q2303" t="b">
        <v>1</v>
      </c>
      <c r="R2303" t="s">
        <v>8278</v>
      </c>
      <c r="S2303" s="5">
        <f>Table1[[#This Row],[pledged]]/Table1[[#This Row],[goal]]</f>
        <v>1.336044</v>
      </c>
      <c r="T2303" s="6">
        <f>Table1[[#This Row],[pledged]]/Table1[[#This Row],[backers_count]]</f>
        <v>31.659810426540286</v>
      </c>
      <c r="U2303" t="s">
        <v>8324</v>
      </c>
      <c r="V2303" t="s">
        <v>8328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f>(Table1[[#This Row],[deadline]]/86400)+25569+(-5/24)</f>
        <v>41639.083333333328</v>
      </c>
      <c r="K2304" s="11" t="str">
        <f>TEXT(Table1[[#This Row],[deadline date time serial]],"yyyy")</f>
        <v>2013</v>
      </c>
      <c r="L2304">
        <v>1385585434</v>
      </c>
      <c r="M2304" s="10">
        <f>(Table1[[#This Row],[launched_at]]/86400)+25569+(-5/24)</f>
        <v>41605.660115740735</v>
      </c>
      <c r="N2304" s="9" t="str">
        <f>TEXT(Table1[[#This Row],[launched_at date time serial]], "yyyy")</f>
        <v>2013</v>
      </c>
      <c r="O2304" t="b">
        <v>1</v>
      </c>
      <c r="P2304">
        <v>85</v>
      </c>
      <c r="Q2304" t="b">
        <v>1</v>
      </c>
      <c r="R2304" t="s">
        <v>8278</v>
      </c>
      <c r="S2304" s="5">
        <f>Table1[[#This Row],[pledged]]/Table1[[#This Row],[goal]]</f>
        <v>1.7065217391304348</v>
      </c>
      <c r="T2304" s="6">
        <f>Table1[[#This Row],[pledged]]/Table1[[#This Row],[backers_count]]</f>
        <v>46.176470588235297</v>
      </c>
      <c r="U2304" t="s">
        <v>8324</v>
      </c>
      <c r="V2304" t="s">
        <v>8328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f>(Table1[[#This Row],[deadline]]/86400)+25569+(-5/24)</f>
        <v>40889.944398148145</v>
      </c>
      <c r="K2305" s="11" t="str">
        <f>TEXT(Table1[[#This Row],[deadline date time serial]],"yyyy")</f>
        <v>2011</v>
      </c>
      <c r="L2305">
        <v>1320287996</v>
      </c>
      <c r="M2305" s="10">
        <f>(Table1[[#This Row],[launched_at]]/86400)+25569+(-5/24)</f>
        <v>40849.902731481481</v>
      </c>
      <c r="N2305" s="9" t="str">
        <f>TEXT(Table1[[#This Row],[launched_at date time serial]], "yyyy")</f>
        <v>2011</v>
      </c>
      <c r="O2305" t="b">
        <v>1</v>
      </c>
      <c r="P2305">
        <v>103</v>
      </c>
      <c r="Q2305" t="b">
        <v>1</v>
      </c>
      <c r="R2305" t="s">
        <v>8278</v>
      </c>
      <c r="S2305" s="5">
        <f>Table1[[#This Row],[pledged]]/Table1[[#This Row],[goal]]</f>
        <v>1.0935829457364341</v>
      </c>
      <c r="T2305" s="6">
        <f>Table1[[#This Row],[pledged]]/Table1[[#This Row],[backers_count]]</f>
        <v>68.481650485436887</v>
      </c>
      <c r="U2305" t="s">
        <v>8324</v>
      </c>
      <c r="V2305" t="s">
        <v>8328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f>(Table1[[#This Row],[deadline]]/86400)+25569+(-5/24)</f>
        <v>40543.999305555553</v>
      </c>
      <c r="K2306" s="11" t="str">
        <f>TEXT(Table1[[#This Row],[deadline date time serial]],"yyyy")</f>
        <v>2010</v>
      </c>
      <c r="L2306">
        <v>1290281691</v>
      </c>
      <c r="M2306" s="10">
        <f>(Table1[[#This Row],[launched_at]]/86400)+25569+(-5/24)</f>
        <v>40502.607534722221</v>
      </c>
      <c r="N2306" s="9" t="str">
        <f>TEXT(Table1[[#This Row],[launched_at date time serial]], "yyyy")</f>
        <v>2010</v>
      </c>
      <c r="O2306" t="b">
        <v>1</v>
      </c>
      <c r="P2306">
        <v>113</v>
      </c>
      <c r="Q2306" t="b">
        <v>1</v>
      </c>
      <c r="R2306" t="s">
        <v>8278</v>
      </c>
      <c r="S2306" s="5">
        <f>Table1[[#This Row],[pledged]]/Table1[[#This Row],[goal]]</f>
        <v>1.0070033333333335</v>
      </c>
      <c r="T2306" s="6">
        <f>Table1[[#This Row],[pledged]]/Table1[[#This Row],[backers_count]]</f>
        <v>53.469203539823013</v>
      </c>
      <c r="U2306" t="s">
        <v>8324</v>
      </c>
      <c r="V2306" t="s">
        <v>8328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f>(Table1[[#This Row],[deadline]]/86400)+25569+(-5/24)</f>
        <v>41859.541666666664</v>
      </c>
      <c r="K2307" s="11" t="str">
        <f>TEXT(Table1[[#This Row],[deadline date time serial]],"yyyy")</f>
        <v>2014</v>
      </c>
      <c r="L2307">
        <v>1405356072</v>
      </c>
      <c r="M2307" s="10">
        <f>(Table1[[#This Row],[launched_at]]/86400)+25569+(-5/24)</f>
        <v>41834.486944444441</v>
      </c>
      <c r="N2307" s="9" t="str">
        <f>TEXT(Table1[[#This Row],[launched_at date time serial]], "yyyy")</f>
        <v>2014</v>
      </c>
      <c r="O2307" t="b">
        <v>1</v>
      </c>
      <c r="P2307">
        <v>167</v>
      </c>
      <c r="Q2307" t="b">
        <v>1</v>
      </c>
      <c r="R2307" t="s">
        <v>8278</v>
      </c>
      <c r="S2307" s="5">
        <f>Table1[[#This Row],[pledged]]/Table1[[#This Row],[goal]]</f>
        <v>1.0122777777777778</v>
      </c>
      <c r="T2307" s="6">
        <f>Table1[[#This Row],[pledged]]/Table1[[#This Row],[backers_count]]</f>
        <v>109.10778443113773</v>
      </c>
      <c r="U2307" t="s">
        <v>8324</v>
      </c>
      <c r="V2307" t="s">
        <v>8328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f>(Table1[[#This Row],[deadline]]/86400)+25569+(-5/24)</f>
        <v>40977.959826388884</v>
      </c>
      <c r="K2308" s="11" t="str">
        <f>TEXT(Table1[[#This Row],[deadline date time serial]],"yyyy")</f>
        <v>2012</v>
      </c>
      <c r="L2308">
        <v>1328760129</v>
      </c>
      <c r="M2308" s="10">
        <f>(Table1[[#This Row],[launched_at]]/86400)+25569+(-5/24)</f>
        <v>40947.959826388884</v>
      </c>
      <c r="N2308" s="9" t="str">
        <f>TEXT(Table1[[#This Row],[launched_at date time serial]], "yyyy")</f>
        <v>2012</v>
      </c>
      <c r="O2308" t="b">
        <v>1</v>
      </c>
      <c r="P2308">
        <v>73</v>
      </c>
      <c r="Q2308" t="b">
        <v>1</v>
      </c>
      <c r="R2308" t="s">
        <v>8278</v>
      </c>
      <c r="S2308" s="5">
        <f>Table1[[#This Row],[pledged]]/Table1[[#This Row],[goal]]</f>
        <v>1.0675857142857144</v>
      </c>
      <c r="T2308" s="6">
        <f>Table1[[#This Row],[pledged]]/Table1[[#This Row],[backers_count]]</f>
        <v>51.185616438356163</v>
      </c>
      <c r="U2308" t="s">
        <v>8324</v>
      </c>
      <c r="V2308" t="s">
        <v>8328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f>(Table1[[#This Row],[deadline]]/86400)+25569+(-5/24)</f>
        <v>41034.59407407407</v>
      </c>
      <c r="K2309" s="11" t="str">
        <f>TEXT(Table1[[#This Row],[deadline date time serial]],"yyyy")</f>
        <v>2012</v>
      </c>
      <c r="L2309">
        <v>1333653333</v>
      </c>
      <c r="M2309" s="10">
        <f>(Table1[[#This Row],[launched_at]]/86400)+25569+(-5/24)</f>
        <v>41004.594131944446</v>
      </c>
      <c r="N2309" s="9" t="str">
        <f>TEXT(Table1[[#This Row],[launched_at date time serial]], "yyyy")</f>
        <v>2012</v>
      </c>
      <c r="O2309" t="b">
        <v>1</v>
      </c>
      <c r="P2309">
        <v>75</v>
      </c>
      <c r="Q2309" t="b">
        <v>1</v>
      </c>
      <c r="R2309" t="s">
        <v>8278</v>
      </c>
      <c r="S2309" s="5">
        <f>Table1[[#This Row],[pledged]]/Table1[[#This Row],[goal]]</f>
        <v>1.0665777537961894</v>
      </c>
      <c r="T2309" s="6">
        <f>Table1[[#This Row],[pledged]]/Table1[[#This Row],[backers_count]]</f>
        <v>27.936800000000002</v>
      </c>
      <c r="U2309" t="s">
        <v>8324</v>
      </c>
      <c r="V2309" t="s">
        <v>8328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f>(Table1[[#This Row],[deadline]]/86400)+25569+(-5/24)</f>
        <v>41879.833333333328</v>
      </c>
      <c r="K2310" s="11" t="str">
        <f>TEXT(Table1[[#This Row],[deadline date time serial]],"yyyy")</f>
        <v>2014</v>
      </c>
      <c r="L2310">
        <v>1406847996</v>
      </c>
      <c r="M2310" s="10">
        <f>(Table1[[#This Row],[launched_at]]/86400)+25569+(-5/24)</f>
        <v>41851.754583333335</v>
      </c>
      <c r="N2310" s="9" t="str">
        <f>TEXT(Table1[[#This Row],[launched_at date time serial]], "yyyy")</f>
        <v>2014</v>
      </c>
      <c r="O2310" t="b">
        <v>1</v>
      </c>
      <c r="P2310">
        <v>614</v>
      </c>
      <c r="Q2310" t="b">
        <v>1</v>
      </c>
      <c r="R2310" t="s">
        <v>8278</v>
      </c>
      <c r="S2310" s="5">
        <f>Table1[[#This Row],[pledged]]/Table1[[#This Row],[goal]]</f>
        <v>1.0130622</v>
      </c>
      <c r="T2310" s="6">
        <f>Table1[[#This Row],[pledged]]/Table1[[#This Row],[backers_count]]</f>
        <v>82.496921824104234</v>
      </c>
      <c r="U2310" t="s">
        <v>8324</v>
      </c>
      <c r="V2310" t="s">
        <v>8328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f>(Table1[[#This Row],[deadline]]/86400)+25569+(-5/24)</f>
        <v>41342.779363425921</v>
      </c>
      <c r="K2311" s="11" t="str">
        <f>TEXT(Table1[[#This Row],[deadline date time serial]],"yyyy")</f>
        <v>2013</v>
      </c>
      <c r="L2311">
        <v>1359848537</v>
      </c>
      <c r="M2311" s="10">
        <f>(Table1[[#This Row],[launched_at]]/86400)+25569+(-5/24)</f>
        <v>41307.779363425921</v>
      </c>
      <c r="N2311" s="9" t="str">
        <f>TEXT(Table1[[#This Row],[launched_at date time serial]], "yyyy")</f>
        <v>2013</v>
      </c>
      <c r="O2311" t="b">
        <v>1</v>
      </c>
      <c r="P2311">
        <v>107</v>
      </c>
      <c r="Q2311" t="b">
        <v>1</v>
      </c>
      <c r="R2311" t="s">
        <v>8278</v>
      </c>
      <c r="S2311" s="5">
        <f>Table1[[#This Row],[pledged]]/Table1[[#This Row],[goal]]</f>
        <v>1.0667450000000001</v>
      </c>
      <c r="T2311" s="6">
        <f>Table1[[#This Row],[pledged]]/Table1[[#This Row],[backers_count]]</f>
        <v>59.817476635514019</v>
      </c>
      <c r="U2311" t="s">
        <v>8324</v>
      </c>
      <c r="V2311" t="s">
        <v>8328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f>(Table1[[#This Row],[deadline]]/86400)+25569+(-5/24)</f>
        <v>41354.54415509259</v>
      </c>
      <c r="K2312" s="11" t="str">
        <f>TEXT(Table1[[#This Row],[deadline date time serial]],"yyyy")</f>
        <v>2013</v>
      </c>
      <c r="L2312">
        <v>1361300615</v>
      </c>
      <c r="M2312" s="10">
        <f>(Table1[[#This Row],[launched_at]]/86400)+25569+(-5/24)</f>
        <v>41324.585821759254</v>
      </c>
      <c r="N2312" s="9" t="str">
        <f>TEXT(Table1[[#This Row],[launched_at date time serial]], "yyyy")</f>
        <v>2013</v>
      </c>
      <c r="O2312" t="b">
        <v>1</v>
      </c>
      <c r="P2312">
        <v>1224</v>
      </c>
      <c r="Q2312" t="b">
        <v>1</v>
      </c>
      <c r="R2312" t="s">
        <v>8278</v>
      </c>
      <c r="S2312" s="5">
        <f>Table1[[#This Row],[pledged]]/Table1[[#This Row],[goal]]</f>
        <v>4.288397837837838</v>
      </c>
      <c r="T2312" s="6">
        <f>Table1[[#This Row],[pledged]]/Table1[[#This Row],[backers_count]]</f>
        <v>64.816470588235291</v>
      </c>
      <c r="U2312" t="s">
        <v>8324</v>
      </c>
      <c r="V2312" t="s">
        <v>8328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f>(Table1[[#This Row],[deadline]]/86400)+25569+(-5/24)</f>
        <v>41765.796168981477</v>
      </c>
      <c r="K2313" s="11" t="str">
        <f>TEXT(Table1[[#This Row],[deadline date time serial]],"yyyy")</f>
        <v>2014</v>
      </c>
      <c r="L2313">
        <v>1396829189</v>
      </c>
      <c r="M2313" s="10">
        <f>(Table1[[#This Row],[launched_at]]/86400)+25569+(-5/24)</f>
        <v>41735.796168981477</v>
      </c>
      <c r="N2313" s="9" t="str">
        <f>TEXT(Table1[[#This Row],[launched_at date time serial]], "yyyy")</f>
        <v>2014</v>
      </c>
      <c r="O2313" t="b">
        <v>1</v>
      </c>
      <c r="P2313">
        <v>104</v>
      </c>
      <c r="Q2313" t="b">
        <v>1</v>
      </c>
      <c r="R2313" t="s">
        <v>8278</v>
      </c>
      <c r="S2313" s="5">
        <f>Table1[[#This Row],[pledged]]/Table1[[#This Row],[goal]]</f>
        <v>1.0411111111111111</v>
      </c>
      <c r="T2313" s="6">
        <f>Table1[[#This Row],[pledged]]/Table1[[#This Row],[backers_count]]</f>
        <v>90.09615384615384</v>
      </c>
      <c r="U2313" t="s">
        <v>8324</v>
      </c>
      <c r="V2313" t="s">
        <v>8328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f>(Table1[[#This Row],[deadline]]/86400)+25569+(-5/24)</f>
        <v>41747.75</v>
      </c>
      <c r="K2314" s="11" t="str">
        <f>TEXT(Table1[[#This Row],[deadline date time serial]],"yyyy")</f>
        <v>2014</v>
      </c>
      <c r="L2314">
        <v>1395155478</v>
      </c>
      <c r="M2314" s="10">
        <f>(Table1[[#This Row],[launched_at]]/86400)+25569+(-5/24)</f>
        <v>41716.424513888887</v>
      </c>
      <c r="N2314" s="9" t="str">
        <f>TEXT(Table1[[#This Row],[launched_at date time serial]], "yyyy")</f>
        <v>2014</v>
      </c>
      <c r="O2314" t="b">
        <v>1</v>
      </c>
      <c r="P2314">
        <v>79</v>
      </c>
      <c r="Q2314" t="b">
        <v>1</v>
      </c>
      <c r="R2314" t="s">
        <v>8278</v>
      </c>
      <c r="S2314" s="5">
        <f>Table1[[#This Row],[pledged]]/Table1[[#This Row],[goal]]</f>
        <v>1.0786666666666667</v>
      </c>
      <c r="T2314" s="6">
        <f>Table1[[#This Row],[pledged]]/Table1[[#This Row],[backers_count]]</f>
        <v>40.962025316455694</v>
      </c>
      <c r="U2314" t="s">
        <v>8324</v>
      </c>
      <c r="V2314" t="s">
        <v>8328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f>(Table1[[#This Row],[deadline]]/86400)+25569+(-5/24)</f>
        <v>41032.750300925924</v>
      </c>
      <c r="K2315" s="11" t="str">
        <f>TEXT(Table1[[#This Row],[deadline date time serial]],"yyyy")</f>
        <v>2012</v>
      </c>
      <c r="L2315">
        <v>1333494026</v>
      </c>
      <c r="M2315" s="10">
        <f>(Table1[[#This Row],[launched_at]]/86400)+25569+(-5/24)</f>
        <v>41002.750300925924</v>
      </c>
      <c r="N2315" s="9" t="str">
        <f>TEXT(Table1[[#This Row],[launched_at date time serial]], "yyyy")</f>
        <v>2012</v>
      </c>
      <c r="O2315" t="b">
        <v>1</v>
      </c>
      <c r="P2315">
        <v>157</v>
      </c>
      <c r="Q2315" t="b">
        <v>1</v>
      </c>
      <c r="R2315" t="s">
        <v>8278</v>
      </c>
      <c r="S2315" s="5">
        <f>Table1[[#This Row],[pledged]]/Table1[[#This Row],[goal]]</f>
        <v>1.7584040000000001</v>
      </c>
      <c r="T2315" s="6">
        <f>Table1[[#This Row],[pledged]]/Table1[[#This Row],[backers_count]]</f>
        <v>56.000127388535034</v>
      </c>
      <c r="U2315" t="s">
        <v>8324</v>
      </c>
      <c r="V2315" t="s">
        <v>8328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f>(Table1[[#This Row],[deadline]]/86400)+25569+(-5/24)</f>
        <v>41067.343252314815</v>
      </c>
      <c r="K2316" s="11" t="str">
        <f>TEXT(Table1[[#This Row],[deadline date time serial]],"yyyy")</f>
        <v>2012</v>
      </c>
      <c r="L2316">
        <v>1336482857</v>
      </c>
      <c r="M2316" s="10">
        <f>(Table1[[#This Row],[launched_at]]/86400)+25569+(-5/24)</f>
        <v>41037.343252314815</v>
      </c>
      <c r="N2316" s="9" t="str">
        <f>TEXT(Table1[[#This Row],[launched_at date time serial]], "yyyy")</f>
        <v>2012</v>
      </c>
      <c r="O2316" t="b">
        <v>1</v>
      </c>
      <c r="P2316">
        <v>50</v>
      </c>
      <c r="Q2316" t="b">
        <v>1</v>
      </c>
      <c r="R2316" t="s">
        <v>8278</v>
      </c>
      <c r="S2316" s="5">
        <f>Table1[[#This Row],[pledged]]/Table1[[#This Row],[goal]]</f>
        <v>1.5697000000000001</v>
      </c>
      <c r="T2316" s="6">
        <f>Table1[[#This Row],[pledged]]/Table1[[#This Row],[backers_count]]</f>
        <v>37.672800000000002</v>
      </c>
      <c r="U2316" t="s">
        <v>8324</v>
      </c>
      <c r="V2316" t="s">
        <v>8328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f>(Table1[[#This Row],[deadline]]/86400)+25569+(-5/24)</f>
        <v>41034.517858796295</v>
      </c>
      <c r="K2317" s="11" t="str">
        <f>TEXT(Table1[[#This Row],[deadline date time serial]],"yyyy")</f>
        <v>2012</v>
      </c>
      <c r="L2317">
        <v>1333646743</v>
      </c>
      <c r="M2317" s="10">
        <f>(Table1[[#This Row],[launched_at]]/86400)+25569+(-5/24)</f>
        <v>41004.517858796295</v>
      </c>
      <c r="N2317" s="9" t="str">
        <f>TEXT(Table1[[#This Row],[launched_at date time serial]], "yyyy")</f>
        <v>2012</v>
      </c>
      <c r="O2317" t="b">
        <v>1</v>
      </c>
      <c r="P2317">
        <v>64</v>
      </c>
      <c r="Q2317" t="b">
        <v>1</v>
      </c>
      <c r="R2317" t="s">
        <v>8278</v>
      </c>
      <c r="S2317" s="5">
        <f>Table1[[#This Row],[pledged]]/Table1[[#This Row],[goal]]</f>
        <v>1.026</v>
      </c>
      <c r="T2317" s="6">
        <f>Table1[[#This Row],[pledged]]/Table1[[#This Row],[backers_count]]</f>
        <v>40.078125</v>
      </c>
      <c r="U2317" t="s">
        <v>8324</v>
      </c>
      <c r="V2317" t="s">
        <v>8328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f>(Table1[[#This Row],[deadline]]/86400)+25569+(-5/24)</f>
        <v>40156.558333333327</v>
      </c>
      <c r="K2318" s="11" t="str">
        <f>TEXT(Table1[[#This Row],[deadline date time serial]],"yyyy")</f>
        <v>2009</v>
      </c>
      <c r="L2318">
        <v>1253726650</v>
      </c>
      <c r="M2318" s="10">
        <f>(Table1[[#This Row],[launched_at]]/86400)+25569+(-5/24)</f>
        <v>40079.516782407409</v>
      </c>
      <c r="N2318" s="9" t="str">
        <f>TEXT(Table1[[#This Row],[launched_at date time serial]], "yyyy")</f>
        <v>2009</v>
      </c>
      <c r="O2318" t="b">
        <v>1</v>
      </c>
      <c r="P2318">
        <v>200</v>
      </c>
      <c r="Q2318" t="b">
        <v>1</v>
      </c>
      <c r="R2318" t="s">
        <v>8278</v>
      </c>
      <c r="S2318" s="5">
        <f>Table1[[#This Row],[pledged]]/Table1[[#This Row],[goal]]</f>
        <v>1.0404266666666666</v>
      </c>
      <c r="T2318" s="6">
        <f>Table1[[#This Row],[pledged]]/Table1[[#This Row],[backers_count]]</f>
        <v>78.031999999999996</v>
      </c>
      <c r="U2318" t="s">
        <v>8324</v>
      </c>
      <c r="V2318" t="s">
        <v>8328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f>(Table1[[#This Row],[deadline]]/86400)+25569+(-5/24)</f>
        <v>40224</v>
      </c>
      <c r="K2319" s="11" t="str">
        <f>TEXT(Table1[[#This Row],[deadline date time serial]],"yyyy")</f>
        <v>2010</v>
      </c>
      <c r="L2319">
        <v>1263474049</v>
      </c>
      <c r="M2319" s="10">
        <f>(Table1[[#This Row],[launched_at]]/86400)+25569+(-5/24)</f>
        <v>40192.33390046296</v>
      </c>
      <c r="N2319" s="9" t="str">
        <f>TEXT(Table1[[#This Row],[launched_at date time serial]], "yyyy")</f>
        <v>2010</v>
      </c>
      <c r="O2319" t="b">
        <v>1</v>
      </c>
      <c r="P2319">
        <v>22</v>
      </c>
      <c r="Q2319" t="b">
        <v>1</v>
      </c>
      <c r="R2319" t="s">
        <v>8278</v>
      </c>
      <c r="S2319" s="5">
        <f>Table1[[#This Row],[pledged]]/Table1[[#This Row],[goal]]</f>
        <v>1.04</v>
      </c>
      <c r="T2319" s="6">
        <f>Table1[[#This Row],[pledged]]/Table1[[#This Row],[backers_count]]</f>
        <v>18.90909090909091</v>
      </c>
      <c r="U2319" t="s">
        <v>8324</v>
      </c>
      <c r="V2319" t="s">
        <v>8328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f>(Table1[[#This Row],[deadline]]/86400)+25569+(-5/24)</f>
        <v>40081.957638888889</v>
      </c>
      <c r="K2320" s="11" t="str">
        <f>TEXT(Table1[[#This Row],[deadline date time serial]],"yyyy")</f>
        <v>2009</v>
      </c>
      <c r="L2320">
        <v>1251214014</v>
      </c>
      <c r="M2320" s="10">
        <f>(Table1[[#This Row],[launched_at]]/86400)+25569+(-5/24)</f>
        <v>40050.435347222221</v>
      </c>
      <c r="N2320" s="9" t="str">
        <f>TEXT(Table1[[#This Row],[launched_at date time serial]], "yyyy")</f>
        <v>2009</v>
      </c>
      <c r="O2320" t="b">
        <v>1</v>
      </c>
      <c r="P2320">
        <v>163</v>
      </c>
      <c r="Q2320" t="b">
        <v>1</v>
      </c>
      <c r="R2320" t="s">
        <v>8278</v>
      </c>
      <c r="S2320" s="5">
        <f>Table1[[#This Row],[pledged]]/Table1[[#This Row],[goal]]</f>
        <v>1.2105999999999999</v>
      </c>
      <c r="T2320" s="6">
        <f>Table1[[#This Row],[pledged]]/Table1[[#This Row],[backers_count]]</f>
        <v>37.134969325153371</v>
      </c>
      <c r="U2320" t="s">
        <v>8324</v>
      </c>
      <c r="V2320" t="s">
        <v>8328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f>(Table1[[#This Row],[deadline]]/86400)+25569+(-5/24)</f>
        <v>41622.873668981476</v>
      </c>
      <c r="K2321" s="11" t="str">
        <f>TEXT(Table1[[#This Row],[deadline date time serial]],"yyyy")</f>
        <v>2013</v>
      </c>
      <c r="L2321">
        <v>1384480685</v>
      </c>
      <c r="M2321" s="10">
        <f>(Table1[[#This Row],[launched_at]]/86400)+25569+(-5/24)</f>
        <v>41592.873668981476</v>
      </c>
      <c r="N2321" s="9" t="str">
        <f>TEXT(Table1[[#This Row],[launched_at date time serial]], "yyyy")</f>
        <v>2013</v>
      </c>
      <c r="O2321" t="b">
        <v>1</v>
      </c>
      <c r="P2321">
        <v>77</v>
      </c>
      <c r="Q2321" t="b">
        <v>1</v>
      </c>
      <c r="R2321" t="s">
        <v>8278</v>
      </c>
      <c r="S2321" s="5">
        <f>Table1[[#This Row],[pledged]]/Table1[[#This Row],[goal]]</f>
        <v>1.077</v>
      </c>
      <c r="T2321" s="6">
        <f>Table1[[#This Row],[pledged]]/Table1[[#This Row],[backers_count]]</f>
        <v>41.961038961038959</v>
      </c>
      <c r="U2321" t="s">
        <v>8324</v>
      </c>
      <c r="V2321" t="s">
        <v>8328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f>(Table1[[#This Row],[deadline]]/86400)+25569+(-5/24)</f>
        <v>41731.567129629628</v>
      </c>
      <c r="K2322" s="11" t="str">
        <f>TEXT(Table1[[#This Row],[deadline date time serial]],"yyyy")</f>
        <v>2014</v>
      </c>
      <c r="L2322">
        <v>1393443400</v>
      </c>
      <c r="M2322" s="10">
        <f>(Table1[[#This Row],[launched_at]]/86400)+25569+(-5/24)</f>
        <v>41696.608796296292</v>
      </c>
      <c r="N2322" s="9" t="str">
        <f>TEXT(Table1[[#This Row],[launched_at date time serial]], "yyyy")</f>
        <v>2014</v>
      </c>
      <c r="O2322" t="b">
        <v>1</v>
      </c>
      <c r="P2322">
        <v>89</v>
      </c>
      <c r="Q2322" t="b">
        <v>1</v>
      </c>
      <c r="R2322" t="s">
        <v>8278</v>
      </c>
      <c r="S2322" s="5">
        <f>Table1[[#This Row],[pledged]]/Table1[[#This Row],[goal]]</f>
        <v>1.0866</v>
      </c>
      <c r="T2322" s="6">
        <f>Table1[[#This Row],[pledged]]/Table1[[#This Row],[backers_count]]</f>
        <v>61.044943820224717</v>
      </c>
      <c r="U2322" t="s">
        <v>8324</v>
      </c>
      <c r="V2322" t="s">
        <v>8328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f>(Table1[[#This Row],[deadline]]/86400)+25569+(-5/24)</f>
        <v>42829.010428240734</v>
      </c>
      <c r="K2323" s="11" t="str">
        <f>TEXT(Table1[[#This Row],[deadline date time serial]],"yyyy")</f>
        <v>2017</v>
      </c>
      <c r="L2323">
        <v>1488694501</v>
      </c>
      <c r="M2323" s="10">
        <f>(Table1[[#This Row],[launched_at]]/86400)+25569+(-5/24)</f>
        <v>42799.052094907405</v>
      </c>
      <c r="N2323" s="9" t="str">
        <f>TEXT(Table1[[#This Row],[launched_at date time serial]], "yyyy")</f>
        <v>2017</v>
      </c>
      <c r="O2323" t="b">
        <v>0</v>
      </c>
      <c r="P2323">
        <v>64</v>
      </c>
      <c r="Q2323" t="b">
        <v>0</v>
      </c>
      <c r="R2323" t="s">
        <v>8297</v>
      </c>
      <c r="S2323" s="5">
        <f>Table1[[#This Row],[pledged]]/Table1[[#This Row],[goal]]</f>
        <v>0.39120962394619685</v>
      </c>
      <c r="T2323" s="6">
        <f>Table1[[#This Row],[pledged]]/Table1[[#This Row],[backers_count]]</f>
        <v>64.53125</v>
      </c>
      <c r="U2323" t="s">
        <v>8335</v>
      </c>
      <c r="V2323" t="s">
        <v>8351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f>(Table1[[#This Row],[deadline]]/86400)+25569+(-5/24)</f>
        <v>42834.645474537036</v>
      </c>
      <c r="K2324" s="11" t="str">
        <f>TEXT(Table1[[#This Row],[deadline date time serial]],"yyyy")</f>
        <v>2017</v>
      </c>
      <c r="L2324">
        <v>1489181369</v>
      </c>
      <c r="M2324" s="10">
        <f>(Table1[[#This Row],[launched_at]]/86400)+25569+(-5/24)</f>
        <v>42804.6871412037</v>
      </c>
      <c r="N2324" s="9" t="str">
        <f>TEXT(Table1[[#This Row],[launched_at date time serial]], "yyyy")</f>
        <v>2017</v>
      </c>
      <c r="O2324" t="b">
        <v>0</v>
      </c>
      <c r="P2324">
        <v>4</v>
      </c>
      <c r="Q2324" t="b">
        <v>0</v>
      </c>
      <c r="R2324" t="s">
        <v>8297</v>
      </c>
      <c r="S2324" s="5">
        <f>Table1[[#This Row],[pledged]]/Table1[[#This Row],[goal]]</f>
        <v>3.1481481481481478E-2</v>
      </c>
      <c r="T2324" s="6">
        <f>Table1[[#This Row],[pledged]]/Table1[[#This Row],[backers_count]]</f>
        <v>21.25</v>
      </c>
      <c r="U2324" t="s">
        <v>8335</v>
      </c>
      <c r="V2324" t="s">
        <v>8351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f>(Table1[[#This Row],[deadline]]/86400)+25569+(-5/24)</f>
        <v>42814.546840277777</v>
      </c>
      <c r="K2325" s="11" t="str">
        <f>TEXT(Table1[[#This Row],[deadline date time serial]],"yyyy")</f>
        <v>2017</v>
      </c>
      <c r="L2325">
        <v>1489428447</v>
      </c>
      <c r="M2325" s="10">
        <f>(Table1[[#This Row],[launched_at]]/86400)+25569+(-5/24)</f>
        <v>42807.546840277777</v>
      </c>
      <c r="N2325" s="9" t="str">
        <f>TEXT(Table1[[#This Row],[launched_at date time serial]], "yyyy")</f>
        <v>2017</v>
      </c>
      <c r="O2325" t="b">
        <v>0</v>
      </c>
      <c r="P2325">
        <v>4</v>
      </c>
      <c r="Q2325" t="b">
        <v>0</v>
      </c>
      <c r="R2325" t="s">
        <v>8297</v>
      </c>
      <c r="S2325" s="5">
        <f>Table1[[#This Row],[pledged]]/Table1[[#This Row],[goal]]</f>
        <v>0.48</v>
      </c>
      <c r="T2325" s="6">
        <f>Table1[[#This Row],[pledged]]/Table1[[#This Row],[backers_count]]</f>
        <v>30</v>
      </c>
      <c r="U2325" t="s">
        <v>8335</v>
      </c>
      <c r="V2325" t="s">
        <v>8351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f>(Table1[[#This Row],[deadline]]/86400)+25569+(-5/24)</f>
        <v>42820.635243055549</v>
      </c>
      <c r="K2326" s="11" t="str">
        <f>TEXT(Table1[[#This Row],[deadline date time serial]],"yyyy")</f>
        <v>2017</v>
      </c>
      <c r="L2326">
        <v>1487970885</v>
      </c>
      <c r="M2326" s="10">
        <f>(Table1[[#This Row],[launched_at]]/86400)+25569+(-5/24)</f>
        <v>42790.67690972222</v>
      </c>
      <c r="N2326" s="9" t="str">
        <f>TEXT(Table1[[#This Row],[launched_at date time serial]], "yyyy")</f>
        <v>2017</v>
      </c>
      <c r="O2326" t="b">
        <v>0</v>
      </c>
      <c r="P2326">
        <v>61</v>
      </c>
      <c r="Q2326" t="b">
        <v>0</v>
      </c>
      <c r="R2326" t="s">
        <v>8297</v>
      </c>
      <c r="S2326" s="5">
        <f>Table1[[#This Row],[pledged]]/Table1[[#This Row],[goal]]</f>
        <v>0.20733333333333334</v>
      </c>
      <c r="T2326" s="6">
        <f>Table1[[#This Row],[pledged]]/Table1[[#This Row],[backers_count]]</f>
        <v>25.491803278688526</v>
      </c>
      <c r="U2326" t="s">
        <v>8335</v>
      </c>
      <c r="V2326" t="s">
        <v>8351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f>(Table1[[#This Row],[deadline]]/86400)+25569+(-5/24)</f>
        <v>42823.772349537037</v>
      </c>
      <c r="K2327" s="11" t="str">
        <f>TEXT(Table1[[#This Row],[deadline date time serial]],"yyyy")</f>
        <v>2017</v>
      </c>
      <c r="L2327">
        <v>1488241931</v>
      </c>
      <c r="M2327" s="10">
        <f>(Table1[[#This Row],[launched_at]]/86400)+25569+(-5/24)</f>
        <v>42793.814016203702</v>
      </c>
      <c r="N2327" s="9" t="str">
        <f>TEXT(Table1[[#This Row],[launched_at date time serial]], "yyyy")</f>
        <v>2017</v>
      </c>
      <c r="O2327" t="b">
        <v>0</v>
      </c>
      <c r="P2327">
        <v>7</v>
      </c>
      <c r="Q2327" t="b">
        <v>0</v>
      </c>
      <c r="R2327" t="s">
        <v>8297</v>
      </c>
      <c r="S2327" s="5">
        <f>Table1[[#This Row],[pledged]]/Table1[[#This Row],[goal]]</f>
        <v>0.08</v>
      </c>
      <c r="T2327" s="6">
        <f>Table1[[#This Row],[pledged]]/Table1[[#This Row],[backers_count]]</f>
        <v>11.428571428571429</v>
      </c>
      <c r="U2327" t="s">
        <v>8335</v>
      </c>
      <c r="V2327" t="s">
        <v>8351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f>(Table1[[#This Row],[deadline]]/86400)+25569+(-5/24)</f>
        <v>42855.499999999993</v>
      </c>
      <c r="K2328" s="11" t="str">
        <f>TEXT(Table1[[#This Row],[deadline date time serial]],"yyyy")</f>
        <v>2017</v>
      </c>
      <c r="L2328">
        <v>1489106948</v>
      </c>
      <c r="M2328" s="10">
        <f>(Table1[[#This Row],[launched_at]]/86400)+25569+(-5/24)</f>
        <v>42803.825787037036</v>
      </c>
      <c r="N2328" s="9" t="str">
        <f>TEXT(Table1[[#This Row],[launched_at date time serial]], "yyyy")</f>
        <v>2017</v>
      </c>
      <c r="O2328" t="b">
        <v>0</v>
      </c>
      <c r="P2328">
        <v>1</v>
      </c>
      <c r="Q2328" t="b">
        <v>0</v>
      </c>
      <c r="R2328" t="s">
        <v>8297</v>
      </c>
      <c r="S2328" s="5">
        <f>Table1[[#This Row],[pledged]]/Table1[[#This Row],[goal]]</f>
        <v>7.1999999999999998E-3</v>
      </c>
      <c r="T2328" s="6">
        <f>Table1[[#This Row],[pledged]]/Table1[[#This Row],[backers_count]]</f>
        <v>108</v>
      </c>
      <c r="U2328" t="s">
        <v>8335</v>
      </c>
      <c r="V2328" t="s">
        <v>8351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f>(Table1[[#This Row],[deadline]]/86400)+25569+(-5/24)</f>
        <v>41877.708796296291</v>
      </c>
      <c r="K2329" s="11" t="str">
        <f>TEXT(Table1[[#This Row],[deadline date time serial]],"yyyy")</f>
        <v>2014</v>
      </c>
      <c r="L2329">
        <v>1406066440</v>
      </c>
      <c r="M2329" s="10">
        <f>(Table1[[#This Row],[launched_at]]/86400)+25569+(-5/24)</f>
        <v>41842.708796296291</v>
      </c>
      <c r="N2329" s="9" t="str">
        <f>TEXT(Table1[[#This Row],[launched_at date time serial]], "yyyy")</f>
        <v>2014</v>
      </c>
      <c r="O2329" t="b">
        <v>1</v>
      </c>
      <c r="P2329">
        <v>3355</v>
      </c>
      <c r="Q2329" t="b">
        <v>1</v>
      </c>
      <c r="R2329" t="s">
        <v>8297</v>
      </c>
      <c r="S2329" s="5">
        <f>Table1[[#This Row],[pledged]]/Table1[[#This Row],[goal]]</f>
        <v>5.2609431428571432</v>
      </c>
      <c r="T2329" s="6">
        <f>Table1[[#This Row],[pledged]]/Table1[[#This Row],[backers_count]]</f>
        <v>54.883162444113267</v>
      </c>
      <c r="U2329" t="s">
        <v>8335</v>
      </c>
      <c r="V2329" t="s">
        <v>8351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f>(Table1[[#This Row],[deadline]]/86400)+25569+(-5/24)</f>
        <v>42169.573344907403</v>
      </c>
      <c r="K2330" s="11" t="str">
        <f>TEXT(Table1[[#This Row],[deadline date time serial]],"yyyy")</f>
        <v>2015</v>
      </c>
      <c r="L2330">
        <v>1431715537</v>
      </c>
      <c r="M2330" s="10">
        <f>(Table1[[#This Row],[launched_at]]/86400)+25569+(-5/24)</f>
        <v>42139.573344907403</v>
      </c>
      <c r="N2330" s="9" t="str">
        <f>TEXT(Table1[[#This Row],[launched_at date time serial]], "yyyy")</f>
        <v>2015</v>
      </c>
      <c r="O2330" t="b">
        <v>1</v>
      </c>
      <c r="P2330">
        <v>537</v>
      </c>
      <c r="Q2330" t="b">
        <v>1</v>
      </c>
      <c r="R2330" t="s">
        <v>8297</v>
      </c>
      <c r="S2330" s="5">
        <f>Table1[[#This Row],[pledged]]/Table1[[#This Row],[goal]]</f>
        <v>2.5445000000000002</v>
      </c>
      <c r="T2330" s="6">
        <f>Table1[[#This Row],[pledged]]/Table1[[#This Row],[backers_count]]</f>
        <v>47.383612662942269</v>
      </c>
      <c r="U2330" t="s">
        <v>8335</v>
      </c>
      <c r="V2330" t="s">
        <v>8351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f>(Table1[[#This Row],[deadline]]/86400)+25569+(-5/24)</f>
        <v>41837.416041666664</v>
      </c>
      <c r="K2331" s="11" t="str">
        <f>TEXT(Table1[[#This Row],[deadline date time serial]],"yyyy")</f>
        <v>2014</v>
      </c>
      <c r="L2331">
        <v>1403017146</v>
      </c>
      <c r="M2331" s="10">
        <f>(Table1[[#This Row],[launched_at]]/86400)+25569+(-5/24)</f>
        <v>41807.416041666664</v>
      </c>
      <c r="N2331" s="9" t="str">
        <f>TEXT(Table1[[#This Row],[launched_at date time serial]], "yyyy")</f>
        <v>2014</v>
      </c>
      <c r="O2331" t="b">
        <v>1</v>
      </c>
      <c r="P2331">
        <v>125</v>
      </c>
      <c r="Q2331" t="b">
        <v>1</v>
      </c>
      <c r="R2331" t="s">
        <v>8297</v>
      </c>
      <c r="S2331" s="5">
        <f>Table1[[#This Row],[pledged]]/Table1[[#This Row],[goal]]</f>
        <v>1.0591999999999999</v>
      </c>
      <c r="T2331" s="6">
        <f>Table1[[#This Row],[pledged]]/Table1[[#This Row],[backers_count]]</f>
        <v>211.84</v>
      </c>
      <c r="U2331" t="s">
        <v>8335</v>
      </c>
      <c r="V2331" t="s">
        <v>8351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f>(Table1[[#This Row],[deadline]]/86400)+25569+(-5/24)</f>
        <v>42362.791666666664</v>
      </c>
      <c r="K2332" s="11" t="str">
        <f>TEXT(Table1[[#This Row],[deadline date time serial]],"yyyy")</f>
        <v>2015</v>
      </c>
      <c r="L2332">
        <v>1448400943</v>
      </c>
      <c r="M2332" s="10">
        <f>(Table1[[#This Row],[launched_at]]/86400)+25569+(-5/24)</f>
        <v>42332.691469907404</v>
      </c>
      <c r="N2332" s="9" t="str">
        <f>TEXT(Table1[[#This Row],[launched_at date time serial]], "yyyy")</f>
        <v>2015</v>
      </c>
      <c r="O2332" t="b">
        <v>1</v>
      </c>
      <c r="P2332">
        <v>163</v>
      </c>
      <c r="Q2332" t="b">
        <v>1</v>
      </c>
      <c r="R2332" t="s">
        <v>8297</v>
      </c>
      <c r="S2332" s="5">
        <f>Table1[[#This Row],[pledged]]/Table1[[#This Row],[goal]]</f>
        <v>1.0242285714285715</v>
      </c>
      <c r="T2332" s="6">
        <f>Table1[[#This Row],[pledged]]/Table1[[#This Row],[backers_count]]</f>
        <v>219.92638036809817</v>
      </c>
      <c r="U2332" t="s">
        <v>8335</v>
      </c>
      <c r="V2332" t="s">
        <v>8351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f>(Table1[[#This Row],[deadline]]/86400)+25569+(-5/24)</f>
        <v>41868.797337962962</v>
      </c>
      <c r="K2333" s="11" t="str">
        <f>TEXT(Table1[[#This Row],[deadline date time serial]],"yyyy")</f>
        <v>2014</v>
      </c>
      <c r="L2333">
        <v>1405728490</v>
      </c>
      <c r="M2333" s="10">
        <f>(Table1[[#This Row],[launched_at]]/86400)+25569+(-5/24)</f>
        <v>41838.797337962962</v>
      </c>
      <c r="N2333" s="9" t="str">
        <f>TEXT(Table1[[#This Row],[launched_at date time serial]], "yyyy")</f>
        <v>2014</v>
      </c>
      <c r="O2333" t="b">
        <v>1</v>
      </c>
      <c r="P2333">
        <v>283</v>
      </c>
      <c r="Q2333" t="b">
        <v>1</v>
      </c>
      <c r="R2333" t="s">
        <v>8297</v>
      </c>
      <c r="S2333" s="5">
        <f>Table1[[#This Row],[pledged]]/Table1[[#This Row],[goal]]</f>
        <v>1.4431375</v>
      </c>
      <c r="T2333" s="6">
        <f>Table1[[#This Row],[pledged]]/Table1[[#This Row],[backers_count]]</f>
        <v>40.795406360424032</v>
      </c>
      <c r="U2333" t="s">
        <v>8335</v>
      </c>
      <c r="V2333" t="s">
        <v>8351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f>(Table1[[#This Row],[deadline]]/86400)+25569+(-5/24)</f>
        <v>42041.419803240737</v>
      </c>
      <c r="K2334" s="11" t="str">
        <f>TEXT(Table1[[#This Row],[deadline date time serial]],"yyyy")</f>
        <v>2015</v>
      </c>
      <c r="L2334">
        <v>1420643071</v>
      </c>
      <c r="M2334" s="10">
        <f>(Table1[[#This Row],[launched_at]]/86400)+25569+(-5/24)</f>
        <v>42011.419803240737</v>
      </c>
      <c r="N2334" s="9" t="str">
        <f>TEXT(Table1[[#This Row],[launched_at date time serial]], "yyyy")</f>
        <v>2015</v>
      </c>
      <c r="O2334" t="b">
        <v>1</v>
      </c>
      <c r="P2334">
        <v>352</v>
      </c>
      <c r="Q2334" t="b">
        <v>1</v>
      </c>
      <c r="R2334" t="s">
        <v>8297</v>
      </c>
      <c r="S2334" s="5">
        <f>Table1[[#This Row],[pledged]]/Table1[[#This Row],[goal]]</f>
        <v>1.06308</v>
      </c>
      <c r="T2334" s="6">
        <f>Table1[[#This Row],[pledged]]/Table1[[#This Row],[backers_count]]</f>
        <v>75.502840909090907</v>
      </c>
      <c r="U2334" t="s">
        <v>8335</v>
      </c>
      <c r="V2334" t="s">
        <v>8351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f>(Table1[[#This Row],[deadline]]/86400)+25569+(-5/24)</f>
        <v>41788.534722222219</v>
      </c>
      <c r="K2335" s="11" t="str">
        <f>TEXT(Table1[[#This Row],[deadline date time serial]],"yyyy")</f>
        <v>2014</v>
      </c>
      <c r="L2335">
        <v>1399563390</v>
      </c>
      <c r="M2335" s="10">
        <f>(Table1[[#This Row],[launched_at]]/86400)+25569+(-5/24)</f>
        <v>41767.442013888889</v>
      </c>
      <c r="N2335" s="9" t="str">
        <f>TEXT(Table1[[#This Row],[launched_at date time serial]], "yyyy")</f>
        <v>2014</v>
      </c>
      <c r="O2335" t="b">
        <v>1</v>
      </c>
      <c r="P2335">
        <v>94</v>
      </c>
      <c r="Q2335" t="b">
        <v>1</v>
      </c>
      <c r="R2335" t="s">
        <v>8297</v>
      </c>
      <c r="S2335" s="5">
        <f>Table1[[#This Row],[pledged]]/Table1[[#This Row],[goal]]</f>
        <v>2.1216666666666666</v>
      </c>
      <c r="T2335" s="6">
        <f>Table1[[#This Row],[pledged]]/Table1[[#This Row],[backers_count]]</f>
        <v>13.542553191489361</v>
      </c>
      <c r="U2335" t="s">
        <v>8335</v>
      </c>
      <c r="V2335" t="s">
        <v>8351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f>(Table1[[#This Row],[deadline]]/86400)+25569+(-5/24)</f>
        <v>41948.523611111108</v>
      </c>
      <c r="K2336" s="11" t="str">
        <f>TEXT(Table1[[#This Row],[deadline date time serial]],"yyyy")</f>
        <v>2014</v>
      </c>
      <c r="L2336">
        <v>1412611498</v>
      </c>
      <c r="M2336" s="10">
        <f>(Table1[[#This Row],[launched_at]]/86400)+25569+(-5/24)</f>
        <v>41918.461782407401</v>
      </c>
      <c r="N2336" s="9" t="str">
        <f>TEXT(Table1[[#This Row],[launched_at date time serial]], "yyyy")</f>
        <v>2014</v>
      </c>
      <c r="O2336" t="b">
        <v>1</v>
      </c>
      <c r="P2336">
        <v>67</v>
      </c>
      <c r="Q2336" t="b">
        <v>1</v>
      </c>
      <c r="R2336" t="s">
        <v>8297</v>
      </c>
      <c r="S2336" s="5">
        <f>Table1[[#This Row],[pledged]]/Table1[[#This Row],[goal]]</f>
        <v>1.0195000000000001</v>
      </c>
      <c r="T2336" s="6">
        <f>Table1[[#This Row],[pledged]]/Table1[[#This Row],[backers_count]]</f>
        <v>60.865671641791046</v>
      </c>
      <c r="U2336" t="s">
        <v>8335</v>
      </c>
      <c r="V2336" t="s">
        <v>8351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f>(Table1[[#This Row],[deadline]]/86400)+25569+(-5/24)</f>
        <v>41801.363923611112</v>
      </c>
      <c r="K2337" s="11" t="str">
        <f>TEXT(Table1[[#This Row],[deadline date time serial]],"yyyy")</f>
        <v>2014</v>
      </c>
      <c r="L2337">
        <v>1399902243</v>
      </c>
      <c r="M2337" s="10">
        <f>(Table1[[#This Row],[launched_at]]/86400)+25569+(-5/24)</f>
        <v>41771.363923611112</v>
      </c>
      <c r="N2337" s="9" t="str">
        <f>TEXT(Table1[[#This Row],[launched_at date time serial]], "yyyy")</f>
        <v>2014</v>
      </c>
      <c r="O2337" t="b">
        <v>1</v>
      </c>
      <c r="P2337">
        <v>221</v>
      </c>
      <c r="Q2337" t="b">
        <v>1</v>
      </c>
      <c r="R2337" t="s">
        <v>8297</v>
      </c>
      <c r="S2337" s="5">
        <f>Table1[[#This Row],[pledged]]/Table1[[#This Row],[goal]]</f>
        <v>1.0227200000000001</v>
      </c>
      <c r="T2337" s="6">
        <f>Table1[[#This Row],[pledged]]/Table1[[#This Row],[backers_count]]</f>
        <v>115.69230769230769</v>
      </c>
      <c r="U2337" t="s">
        <v>8335</v>
      </c>
      <c r="V2337" t="s">
        <v>8351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f>(Table1[[#This Row],[deadline]]/86400)+25569+(-5/24)</f>
        <v>41706.716377314813</v>
      </c>
      <c r="K2338" s="11" t="str">
        <f>TEXT(Table1[[#This Row],[deadline date time serial]],"yyyy")</f>
        <v>2014</v>
      </c>
      <c r="L2338">
        <v>1390860695</v>
      </c>
      <c r="M2338" s="10">
        <f>(Table1[[#This Row],[launched_at]]/86400)+25569+(-5/24)</f>
        <v>41666.716377314813</v>
      </c>
      <c r="N2338" s="9" t="str">
        <f>TEXT(Table1[[#This Row],[launched_at date time serial]], "yyyy")</f>
        <v>2014</v>
      </c>
      <c r="O2338" t="b">
        <v>1</v>
      </c>
      <c r="P2338">
        <v>2165</v>
      </c>
      <c r="Q2338" t="b">
        <v>1</v>
      </c>
      <c r="R2338" t="s">
        <v>8297</v>
      </c>
      <c r="S2338" s="5">
        <f>Table1[[#This Row],[pledged]]/Table1[[#This Row],[goal]]</f>
        <v>5.2073254999999996</v>
      </c>
      <c r="T2338" s="6">
        <f>Table1[[#This Row],[pledged]]/Table1[[#This Row],[backers_count]]</f>
        <v>48.104623556581984</v>
      </c>
      <c r="U2338" t="s">
        <v>8335</v>
      </c>
      <c r="V2338" t="s">
        <v>8351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f>(Table1[[#This Row],[deadline]]/86400)+25569+(-5/24)</f>
        <v>41816.432210648149</v>
      </c>
      <c r="K2339" s="11" t="str">
        <f>TEXT(Table1[[#This Row],[deadline date time serial]],"yyyy")</f>
        <v>2014</v>
      </c>
      <c r="L2339">
        <v>1401204143</v>
      </c>
      <c r="M2339" s="10">
        <f>(Table1[[#This Row],[launched_at]]/86400)+25569+(-5/24)</f>
        <v>41786.432210648149</v>
      </c>
      <c r="N2339" s="9" t="str">
        <f>TEXT(Table1[[#This Row],[launched_at date time serial]], "yyyy")</f>
        <v>2014</v>
      </c>
      <c r="O2339" t="b">
        <v>1</v>
      </c>
      <c r="P2339">
        <v>179</v>
      </c>
      <c r="Q2339" t="b">
        <v>1</v>
      </c>
      <c r="R2339" t="s">
        <v>8297</v>
      </c>
      <c r="S2339" s="5">
        <f>Table1[[#This Row],[pledged]]/Table1[[#This Row],[goal]]</f>
        <v>1.1065833333333333</v>
      </c>
      <c r="T2339" s="6">
        <f>Table1[[#This Row],[pledged]]/Table1[[#This Row],[backers_count]]</f>
        <v>74.184357541899445</v>
      </c>
      <c r="U2339" t="s">
        <v>8335</v>
      </c>
      <c r="V2339" t="s">
        <v>8351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f>(Table1[[#This Row],[deadline]]/86400)+25569+(-5/24)</f>
        <v>41819.688472222224</v>
      </c>
      <c r="K2340" s="11" t="str">
        <f>TEXT(Table1[[#This Row],[deadline date time serial]],"yyyy")</f>
        <v>2014</v>
      </c>
      <c r="L2340">
        <v>1401485484</v>
      </c>
      <c r="M2340" s="10">
        <f>(Table1[[#This Row],[launched_at]]/86400)+25569+(-5/24)</f>
        <v>41789.688472222224</v>
      </c>
      <c r="N2340" s="9" t="str">
        <f>TEXT(Table1[[#This Row],[launched_at date time serial]], "yyyy")</f>
        <v>2014</v>
      </c>
      <c r="O2340" t="b">
        <v>1</v>
      </c>
      <c r="P2340">
        <v>123</v>
      </c>
      <c r="Q2340" t="b">
        <v>1</v>
      </c>
      <c r="R2340" t="s">
        <v>8297</v>
      </c>
      <c r="S2340" s="5">
        <f>Table1[[#This Row],[pledged]]/Table1[[#This Row],[goal]]</f>
        <v>1.0114333333333334</v>
      </c>
      <c r="T2340" s="6">
        <f>Table1[[#This Row],[pledged]]/Table1[[#This Row],[backers_count]]</f>
        <v>123.34552845528455</v>
      </c>
      <c r="U2340" t="s">
        <v>8335</v>
      </c>
      <c r="V2340" t="s">
        <v>8351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f>(Table1[[#This Row],[deadline]]/86400)+25569+(-5/24)</f>
        <v>42723.124305555553</v>
      </c>
      <c r="K2341" s="11" t="str">
        <f>TEXT(Table1[[#This Row],[deadline date time serial]],"yyyy")</f>
        <v>2016</v>
      </c>
      <c r="L2341">
        <v>1479496309</v>
      </c>
      <c r="M2341" s="10">
        <f>(Table1[[#This Row],[launched_at]]/86400)+25569+(-5/24)</f>
        <v>42692.591539351844</v>
      </c>
      <c r="N2341" s="9" t="str">
        <f>TEXT(Table1[[#This Row],[launched_at date time serial]], "yyyy")</f>
        <v>2016</v>
      </c>
      <c r="O2341" t="b">
        <v>1</v>
      </c>
      <c r="P2341">
        <v>1104</v>
      </c>
      <c r="Q2341" t="b">
        <v>1</v>
      </c>
      <c r="R2341" t="s">
        <v>8297</v>
      </c>
      <c r="S2341" s="5">
        <f>Table1[[#This Row],[pledged]]/Table1[[#This Row],[goal]]</f>
        <v>2.9420799999999998</v>
      </c>
      <c r="T2341" s="6">
        <f>Table1[[#This Row],[pledged]]/Table1[[#This Row],[backers_count]]</f>
        <v>66.623188405797094</v>
      </c>
      <c r="U2341" t="s">
        <v>8335</v>
      </c>
      <c r="V2341" t="s">
        <v>8351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f>(Table1[[#This Row],[deadline]]/86400)+25569+(-5/24)</f>
        <v>42673.434467592589</v>
      </c>
      <c r="K2342" s="11" t="str">
        <f>TEXT(Table1[[#This Row],[deadline date time serial]],"yyyy")</f>
        <v>2016</v>
      </c>
      <c r="L2342">
        <v>1475249138</v>
      </c>
      <c r="M2342" s="10">
        <f>(Table1[[#This Row],[launched_at]]/86400)+25569+(-5/24)</f>
        <v>42643.434467592589</v>
      </c>
      <c r="N2342" s="9" t="str">
        <f>TEXT(Table1[[#This Row],[launched_at date time serial]], "yyyy")</f>
        <v>2016</v>
      </c>
      <c r="O2342" t="b">
        <v>1</v>
      </c>
      <c r="P2342">
        <v>403</v>
      </c>
      <c r="Q2342" t="b">
        <v>1</v>
      </c>
      <c r="R2342" t="s">
        <v>8297</v>
      </c>
      <c r="S2342" s="5">
        <f>Table1[[#This Row],[pledged]]/Table1[[#This Row],[goal]]</f>
        <v>1.0577749999999999</v>
      </c>
      <c r="T2342" s="6">
        <f>Table1[[#This Row],[pledged]]/Table1[[#This Row],[backers_count]]</f>
        <v>104.99007444168734</v>
      </c>
      <c r="U2342" t="s">
        <v>8335</v>
      </c>
      <c r="V2342" t="s">
        <v>8351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f>(Table1[[#This Row],[deadline]]/86400)+25569+(-5/24)</f>
        <v>42197.605370370373</v>
      </c>
      <c r="K2343" s="11" t="str">
        <f>TEXT(Table1[[#This Row],[deadline date time serial]],"yyyy")</f>
        <v>2015</v>
      </c>
      <c r="L2343">
        <v>1434137504</v>
      </c>
      <c r="M2343" s="10">
        <f>(Table1[[#This Row],[launched_at]]/86400)+25569+(-5/24)</f>
        <v>42167.605370370373</v>
      </c>
      <c r="N2343" s="9" t="str">
        <f>TEXT(Table1[[#This Row],[launched_at date time serial]], "yyyy")</f>
        <v>2015</v>
      </c>
      <c r="O2343" t="b">
        <v>0</v>
      </c>
      <c r="P2343">
        <v>0</v>
      </c>
      <c r="Q2343" t="b">
        <v>0</v>
      </c>
      <c r="R2343" t="s">
        <v>8271</v>
      </c>
      <c r="S2343" s="5">
        <f>Table1[[#This Row],[pledged]]/Table1[[#This Row],[goal]]</f>
        <v>0</v>
      </c>
      <c r="T2343" s="6" t="e">
        <f>Table1[[#This Row],[pledged]]/Table1[[#This Row],[backers_count]]</f>
        <v>#DIV/0!</v>
      </c>
      <c r="U2343" t="s">
        <v>8318</v>
      </c>
      <c r="V2343" t="s">
        <v>8319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f>(Table1[[#This Row],[deadline]]/86400)+25569+(-5/24)</f>
        <v>41918</v>
      </c>
      <c r="K2344" s="11" t="str">
        <f>TEXT(Table1[[#This Row],[deadline date time serial]],"yyyy")</f>
        <v>2014</v>
      </c>
      <c r="L2344">
        <v>1410799870</v>
      </c>
      <c r="M2344" s="10">
        <f>(Table1[[#This Row],[launched_at]]/86400)+25569+(-5/24)</f>
        <v>41897.49386574074</v>
      </c>
      <c r="N2344" s="9" t="str">
        <f>TEXT(Table1[[#This Row],[launched_at date time serial]], "yyyy")</f>
        <v>2014</v>
      </c>
      <c r="O2344" t="b">
        <v>0</v>
      </c>
      <c r="P2344">
        <v>0</v>
      </c>
      <c r="Q2344" t="b">
        <v>0</v>
      </c>
      <c r="R2344" t="s">
        <v>8271</v>
      </c>
      <c r="S2344" s="5">
        <f>Table1[[#This Row],[pledged]]/Table1[[#This Row],[goal]]</f>
        <v>0</v>
      </c>
      <c r="T2344" s="6" t="e">
        <f>Table1[[#This Row],[pledged]]/Table1[[#This Row],[backers_count]]</f>
        <v>#DIV/0!</v>
      </c>
      <c r="U2344" t="s">
        <v>8318</v>
      </c>
      <c r="V2344" t="s">
        <v>8319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f>(Table1[[#This Row],[deadline]]/86400)+25569+(-5/24)</f>
        <v>42377.615972222215</v>
      </c>
      <c r="K2345" s="11" t="str">
        <f>TEXT(Table1[[#This Row],[deadline date time serial]],"yyyy")</f>
        <v>2016</v>
      </c>
      <c r="L2345">
        <v>1447962505</v>
      </c>
      <c r="M2345" s="10">
        <f>(Table1[[#This Row],[launched_at]]/86400)+25569+(-5/24)</f>
        <v>42327.616956018515</v>
      </c>
      <c r="N2345" s="9" t="str">
        <f>TEXT(Table1[[#This Row],[launched_at date time serial]], "yyyy")</f>
        <v>2015</v>
      </c>
      <c r="O2345" t="b">
        <v>0</v>
      </c>
      <c r="P2345">
        <v>1</v>
      </c>
      <c r="Q2345" t="b">
        <v>0</v>
      </c>
      <c r="R2345" t="s">
        <v>8271</v>
      </c>
      <c r="S2345" s="5">
        <f>Table1[[#This Row],[pledged]]/Table1[[#This Row],[goal]]</f>
        <v>0.03</v>
      </c>
      <c r="T2345" s="6">
        <f>Table1[[#This Row],[pledged]]/Table1[[#This Row],[backers_count]]</f>
        <v>300</v>
      </c>
      <c r="U2345" t="s">
        <v>8318</v>
      </c>
      <c r="V2345" t="s">
        <v>8319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f>(Table1[[#This Row],[deadline]]/86400)+25569+(-5/24)</f>
        <v>42545.519317129627</v>
      </c>
      <c r="K2346" s="11" t="str">
        <f>TEXT(Table1[[#This Row],[deadline date time serial]],"yyyy")</f>
        <v>2016</v>
      </c>
      <c r="L2346">
        <v>1464197269</v>
      </c>
      <c r="M2346" s="10">
        <f>(Table1[[#This Row],[launched_at]]/86400)+25569+(-5/24)</f>
        <v>42515.519317129627</v>
      </c>
      <c r="N2346" s="9" t="str">
        <f>TEXT(Table1[[#This Row],[launched_at date time serial]], "yyyy")</f>
        <v>2016</v>
      </c>
      <c r="O2346" t="b">
        <v>0</v>
      </c>
      <c r="P2346">
        <v>1</v>
      </c>
      <c r="Q2346" t="b">
        <v>0</v>
      </c>
      <c r="R2346" t="s">
        <v>8271</v>
      </c>
      <c r="S2346" s="5">
        <f>Table1[[#This Row],[pledged]]/Table1[[#This Row],[goal]]</f>
        <v>1E-3</v>
      </c>
      <c r="T2346" s="6">
        <f>Table1[[#This Row],[pledged]]/Table1[[#This Row],[backers_count]]</f>
        <v>1</v>
      </c>
      <c r="U2346" t="s">
        <v>8318</v>
      </c>
      <c r="V2346" t="s">
        <v>8319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f>(Table1[[#This Row],[deadline]]/86400)+25569+(-5/24)</f>
        <v>42094.777083333327</v>
      </c>
      <c r="K2347" s="11" t="str">
        <f>TEXT(Table1[[#This Row],[deadline date time serial]],"yyyy")</f>
        <v>2015</v>
      </c>
      <c r="L2347">
        <v>1424822556</v>
      </c>
      <c r="M2347" s="10">
        <f>(Table1[[#This Row],[launched_at]]/86400)+25569+(-5/24)</f>
        <v>42059.79347222222</v>
      </c>
      <c r="N2347" s="9" t="str">
        <f>TEXT(Table1[[#This Row],[launched_at date time serial]], "yyyy")</f>
        <v>2015</v>
      </c>
      <c r="O2347" t="b">
        <v>0</v>
      </c>
      <c r="P2347">
        <v>0</v>
      </c>
      <c r="Q2347" t="b">
        <v>0</v>
      </c>
      <c r="R2347" t="s">
        <v>8271</v>
      </c>
      <c r="S2347" s="5">
        <f>Table1[[#This Row],[pledged]]/Table1[[#This Row],[goal]]</f>
        <v>0</v>
      </c>
      <c r="T2347" s="6" t="e">
        <f>Table1[[#This Row],[pledged]]/Table1[[#This Row],[backers_count]]</f>
        <v>#DIV/0!</v>
      </c>
      <c r="U2347" t="s">
        <v>8318</v>
      </c>
      <c r="V2347" t="s">
        <v>8319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f>(Table1[[#This Row],[deadline]]/86400)+25569+(-5/24)</f>
        <v>42660.590636574074</v>
      </c>
      <c r="K2348" s="11" t="str">
        <f>TEXT(Table1[[#This Row],[deadline date time serial]],"yyyy")</f>
        <v>2016</v>
      </c>
      <c r="L2348">
        <v>1472843431</v>
      </c>
      <c r="M2348" s="10">
        <f>(Table1[[#This Row],[launched_at]]/86400)+25569+(-5/24)</f>
        <v>42615.590636574074</v>
      </c>
      <c r="N2348" s="9" t="str">
        <f>TEXT(Table1[[#This Row],[launched_at date time serial]], "yyyy")</f>
        <v>2016</v>
      </c>
      <c r="O2348" t="b">
        <v>0</v>
      </c>
      <c r="P2348">
        <v>3</v>
      </c>
      <c r="Q2348" t="b">
        <v>0</v>
      </c>
      <c r="R2348" t="s">
        <v>8271</v>
      </c>
      <c r="S2348" s="5">
        <f>Table1[[#This Row],[pledged]]/Table1[[#This Row],[goal]]</f>
        <v>6.4999999999999997E-4</v>
      </c>
      <c r="T2348" s="6">
        <f>Table1[[#This Row],[pledged]]/Table1[[#This Row],[backers_count]]</f>
        <v>13</v>
      </c>
      <c r="U2348" t="s">
        <v>8318</v>
      </c>
      <c r="V2348" t="s">
        <v>8319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f>(Table1[[#This Row],[deadline]]/86400)+25569+(-5/24)</f>
        <v>42607.39902777777</v>
      </c>
      <c r="K2349" s="11" t="str">
        <f>TEXT(Table1[[#This Row],[deadline date time serial]],"yyyy")</f>
        <v>2016</v>
      </c>
      <c r="L2349">
        <v>1469543676</v>
      </c>
      <c r="M2349" s="10">
        <f>(Table1[[#This Row],[launched_at]]/86400)+25569+(-5/24)</f>
        <v>42577.39902777777</v>
      </c>
      <c r="N2349" s="9" t="str">
        <f>TEXT(Table1[[#This Row],[launched_at date time serial]], "yyyy")</f>
        <v>2016</v>
      </c>
      <c r="O2349" t="b">
        <v>0</v>
      </c>
      <c r="P2349">
        <v>1</v>
      </c>
      <c r="Q2349" t="b">
        <v>0</v>
      </c>
      <c r="R2349" t="s">
        <v>8271</v>
      </c>
      <c r="S2349" s="5">
        <f>Table1[[#This Row],[pledged]]/Table1[[#This Row],[goal]]</f>
        <v>1.4999999999999999E-2</v>
      </c>
      <c r="T2349" s="6">
        <f>Table1[[#This Row],[pledged]]/Table1[[#This Row],[backers_count]]</f>
        <v>15</v>
      </c>
      <c r="U2349" t="s">
        <v>8318</v>
      </c>
      <c r="V2349" t="s">
        <v>8319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f>(Table1[[#This Row],[deadline]]/86400)+25569+(-5/24)</f>
        <v>42420.723819444444</v>
      </c>
      <c r="K2350" s="11" t="str">
        <f>TEXT(Table1[[#This Row],[deadline date time serial]],"yyyy")</f>
        <v>2016</v>
      </c>
      <c r="L2350">
        <v>1450822938</v>
      </c>
      <c r="M2350" s="10">
        <f>(Table1[[#This Row],[launched_at]]/86400)+25569+(-5/24)</f>
        <v>42360.723819444444</v>
      </c>
      <c r="N2350" s="9" t="str">
        <f>TEXT(Table1[[#This Row],[launched_at date time serial]], "yyyy")</f>
        <v>2015</v>
      </c>
      <c r="O2350" t="b">
        <v>0</v>
      </c>
      <c r="P2350">
        <v>5</v>
      </c>
      <c r="Q2350" t="b">
        <v>0</v>
      </c>
      <c r="R2350" t="s">
        <v>8271</v>
      </c>
      <c r="S2350" s="5">
        <f>Table1[[#This Row],[pledged]]/Table1[[#This Row],[goal]]</f>
        <v>3.8571428571428572E-3</v>
      </c>
      <c r="T2350" s="6">
        <f>Table1[[#This Row],[pledged]]/Table1[[#This Row],[backers_count]]</f>
        <v>54</v>
      </c>
      <c r="U2350" t="s">
        <v>8318</v>
      </c>
      <c r="V2350" t="s">
        <v>8319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f>(Table1[[#This Row],[deadline]]/86400)+25569+(-5/24)</f>
        <v>42227.567453703705</v>
      </c>
      <c r="K2351" s="11" t="str">
        <f>TEXT(Table1[[#This Row],[deadline date time serial]],"yyyy")</f>
        <v>2015</v>
      </c>
      <c r="L2351">
        <v>1436812628</v>
      </c>
      <c r="M2351" s="10">
        <f>(Table1[[#This Row],[launched_at]]/86400)+25569+(-5/24)</f>
        <v>42198.567453703705</v>
      </c>
      <c r="N2351" s="9" t="str">
        <f>TEXT(Table1[[#This Row],[launched_at date time serial]], "yyyy")</f>
        <v>2015</v>
      </c>
      <c r="O2351" t="b">
        <v>0</v>
      </c>
      <c r="P2351">
        <v>0</v>
      </c>
      <c r="Q2351" t="b">
        <v>0</v>
      </c>
      <c r="R2351" t="s">
        <v>8271</v>
      </c>
      <c r="S2351" s="5">
        <f>Table1[[#This Row],[pledged]]/Table1[[#This Row],[goal]]</f>
        <v>0</v>
      </c>
      <c r="T2351" s="6" t="e">
        <f>Table1[[#This Row],[pledged]]/Table1[[#This Row],[backers_count]]</f>
        <v>#DIV/0!</v>
      </c>
      <c r="U2351" t="s">
        <v>8318</v>
      </c>
      <c r="V2351" t="s">
        <v>8319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f>(Table1[[#This Row],[deadline]]/86400)+25569+(-5/24)</f>
        <v>42738.633912037032</v>
      </c>
      <c r="K2352" s="11" t="str">
        <f>TEXT(Table1[[#This Row],[deadline date time serial]],"yyyy")</f>
        <v>2017</v>
      </c>
      <c r="L2352">
        <v>1480882370</v>
      </c>
      <c r="M2352" s="10">
        <f>(Table1[[#This Row],[launched_at]]/86400)+25569+(-5/24)</f>
        <v>42708.633912037032</v>
      </c>
      <c r="N2352" s="9" t="str">
        <f>TEXT(Table1[[#This Row],[launched_at date time serial]], "yyyy")</f>
        <v>2016</v>
      </c>
      <c r="O2352" t="b">
        <v>0</v>
      </c>
      <c r="P2352">
        <v>0</v>
      </c>
      <c r="Q2352" t="b">
        <v>0</v>
      </c>
      <c r="R2352" t="s">
        <v>8271</v>
      </c>
      <c r="S2352" s="5">
        <f>Table1[[#This Row],[pledged]]/Table1[[#This Row],[goal]]</f>
        <v>0</v>
      </c>
      <c r="T2352" s="6" t="e">
        <f>Table1[[#This Row],[pledged]]/Table1[[#This Row],[backers_count]]</f>
        <v>#DIV/0!</v>
      </c>
      <c r="U2352" t="s">
        <v>8318</v>
      </c>
      <c r="V2352" t="s">
        <v>8319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f>(Table1[[#This Row],[deadline]]/86400)+25569+(-5/24)</f>
        <v>42123.892812500002</v>
      </c>
      <c r="K2353" s="11" t="str">
        <f>TEXT(Table1[[#This Row],[deadline date time serial]],"yyyy")</f>
        <v>2015</v>
      </c>
      <c r="L2353">
        <v>1427768739</v>
      </c>
      <c r="M2353" s="10">
        <f>(Table1[[#This Row],[launched_at]]/86400)+25569+(-5/24)</f>
        <v>42093.892812500002</v>
      </c>
      <c r="N2353" s="9" t="str">
        <f>TEXT(Table1[[#This Row],[launched_at date time serial]], "yyyy")</f>
        <v>2015</v>
      </c>
      <c r="O2353" t="b">
        <v>0</v>
      </c>
      <c r="P2353">
        <v>7</v>
      </c>
      <c r="Q2353" t="b">
        <v>0</v>
      </c>
      <c r="R2353" t="s">
        <v>8271</v>
      </c>
      <c r="S2353" s="5">
        <f>Table1[[#This Row],[pledged]]/Table1[[#This Row],[goal]]</f>
        <v>5.7142857142857143E-3</v>
      </c>
      <c r="T2353" s="6">
        <f>Table1[[#This Row],[pledged]]/Table1[[#This Row],[backers_count]]</f>
        <v>15.428571428571429</v>
      </c>
      <c r="U2353" t="s">
        <v>8318</v>
      </c>
      <c r="V2353" t="s">
        <v>8319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f>(Table1[[#This Row],[deadline]]/86400)+25569+(-5/24)</f>
        <v>42161.425370370365</v>
      </c>
      <c r="K2354" s="11" t="str">
        <f>TEXT(Table1[[#This Row],[deadline date time serial]],"yyyy")</f>
        <v>2015</v>
      </c>
      <c r="L2354">
        <v>1428419552</v>
      </c>
      <c r="M2354" s="10">
        <f>(Table1[[#This Row],[launched_at]]/86400)+25569+(-5/24)</f>
        <v>42101.425370370365</v>
      </c>
      <c r="N2354" s="9" t="str">
        <f>TEXT(Table1[[#This Row],[launched_at date time serial]], "yyyy")</f>
        <v>2015</v>
      </c>
      <c r="O2354" t="b">
        <v>0</v>
      </c>
      <c r="P2354">
        <v>0</v>
      </c>
      <c r="Q2354" t="b">
        <v>0</v>
      </c>
      <c r="R2354" t="s">
        <v>8271</v>
      </c>
      <c r="S2354" s="5">
        <f>Table1[[#This Row],[pledged]]/Table1[[#This Row],[goal]]</f>
        <v>0</v>
      </c>
      <c r="T2354" s="6" t="e">
        <f>Table1[[#This Row],[pledged]]/Table1[[#This Row],[backers_count]]</f>
        <v>#DIV/0!</v>
      </c>
      <c r="U2354" t="s">
        <v>8318</v>
      </c>
      <c r="V2354" t="s">
        <v>8319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f>(Table1[[#This Row],[deadline]]/86400)+25569+(-5/24)</f>
        <v>42115.467847222222</v>
      </c>
      <c r="K2355" s="11" t="str">
        <f>TEXT(Table1[[#This Row],[deadline date time serial]],"yyyy")</f>
        <v>2015</v>
      </c>
      <c r="L2355">
        <v>1428596022</v>
      </c>
      <c r="M2355" s="10">
        <f>(Table1[[#This Row],[launched_at]]/86400)+25569+(-5/24)</f>
        <v>42103.467847222222</v>
      </c>
      <c r="N2355" s="9" t="str">
        <f>TEXT(Table1[[#This Row],[launched_at date time serial]], "yyyy")</f>
        <v>2015</v>
      </c>
      <c r="O2355" t="b">
        <v>0</v>
      </c>
      <c r="P2355">
        <v>0</v>
      </c>
      <c r="Q2355" t="b">
        <v>0</v>
      </c>
      <c r="R2355" t="s">
        <v>8271</v>
      </c>
      <c r="S2355" s="5">
        <f>Table1[[#This Row],[pledged]]/Table1[[#This Row],[goal]]</f>
        <v>0</v>
      </c>
      <c r="T2355" s="6" t="e">
        <f>Table1[[#This Row],[pledged]]/Table1[[#This Row],[backers_count]]</f>
        <v>#DIV/0!</v>
      </c>
      <c r="U2355" t="s">
        <v>8318</v>
      </c>
      <c r="V2355" t="s">
        <v>8319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f>(Table1[[#This Row],[deadline]]/86400)+25569+(-5/24)</f>
        <v>42014.51458333333</v>
      </c>
      <c r="K2356" s="11" t="str">
        <f>TEXT(Table1[[#This Row],[deadline date time serial]],"yyyy")</f>
        <v>2015</v>
      </c>
      <c r="L2356">
        <v>1415726460</v>
      </c>
      <c r="M2356" s="10">
        <f>(Table1[[#This Row],[launched_at]]/86400)+25569+(-5/24)</f>
        <v>41954.51458333333</v>
      </c>
      <c r="N2356" s="9" t="str">
        <f>TEXT(Table1[[#This Row],[launched_at date time serial]], "yyyy")</f>
        <v>2014</v>
      </c>
      <c r="O2356" t="b">
        <v>0</v>
      </c>
      <c r="P2356">
        <v>1</v>
      </c>
      <c r="Q2356" t="b">
        <v>0</v>
      </c>
      <c r="R2356" t="s">
        <v>8271</v>
      </c>
      <c r="S2356" s="5">
        <f>Table1[[#This Row],[pledged]]/Table1[[#This Row],[goal]]</f>
        <v>7.1428571428571429E-4</v>
      </c>
      <c r="T2356" s="6">
        <f>Table1[[#This Row],[pledged]]/Table1[[#This Row],[backers_count]]</f>
        <v>25</v>
      </c>
      <c r="U2356" t="s">
        <v>8318</v>
      </c>
      <c r="V2356" t="s">
        <v>8319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f>(Table1[[#This Row],[deadline]]/86400)+25569+(-5/24)</f>
        <v>42126.709907407407</v>
      </c>
      <c r="K2357" s="11" t="str">
        <f>TEXT(Table1[[#This Row],[deadline date time serial]],"yyyy")</f>
        <v>2015</v>
      </c>
      <c r="L2357">
        <v>1428012136</v>
      </c>
      <c r="M2357" s="10">
        <f>(Table1[[#This Row],[launched_at]]/86400)+25569+(-5/24)</f>
        <v>42096.709907407407</v>
      </c>
      <c r="N2357" s="9" t="str">
        <f>TEXT(Table1[[#This Row],[launched_at date time serial]], "yyyy")</f>
        <v>2015</v>
      </c>
      <c r="O2357" t="b">
        <v>0</v>
      </c>
      <c r="P2357">
        <v>2</v>
      </c>
      <c r="Q2357" t="b">
        <v>0</v>
      </c>
      <c r="R2357" t="s">
        <v>8271</v>
      </c>
      <c r="S2357" s="5">
        <f>Table1[[#This Row],[pledged]]/Table1[[#This Row],[goal]]</f>
        <v>6.875E-3</v>
      </c>
      <c r="T2357" s="6">
        <f>Table1[[#This Row],[pledged]]/Table1[[#This Row],[backers_count]]</f>
        <v>27.5</v>
      </c>
      <c r="U2357" t="s">
        <v>8318</v>
      </c>
      <c r="V2357" t="s">
        <v>8319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f>(Table1[[#This Row],[deadline]]/86400)+25569+(-5/24)</f>
        <v>42160.575277777774</v>
      </c>
      <c r="K2358" s="11" t="str">
        <f>TEXT(Table1[[#This Row],[deadline date time serial]],"yyyy")</f>
        <v>2015</v>
      </c>
      <c r="L2358">
        <v>1430938104</v>
      </c>
      <c r="M2358" s="10">
        <f>(Table1[[#This Row],[launched_at]]/86400)+25569+(-5/24)</f>
        <v>42130.575277777774</v>
      </c>
      <c r="N2358" s="9" t="str">
        <f>TEXT(Table1[[#This Row],[launched_at date time serial]], "yyyy")</f>
        <v>2015</v>
      </c>
      <c r="O2358" t="b">
        <v>0</v>
      </c>
      <c r="P2358">
        <v>0</v>
      </c>
      <c r="Q2358" t="b">
        <v>0</v>
      </c>
      <c r="R2358" t="s">
        <v>8271</v>
      </c>
      <c r="S2358" s="5">
        <f>Table1[[#This Row],[pledged]]/Table1[[#This Row],[goal]]</f>
        <v>0</v>
      </c>
      <c r="T2358" s="6" t="e">
        <f>Table1[[#This Row],[pledged]]/Table1[[#This Row],[backers_count]]</f>
        <v>#DIV/0!</v>
      </c>
      <c r="U2358" t="s">
        <v>8318</v>
      </c>
      <c r="V2358" t="s">
        <v>8319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f>(Table1[[#This Row],[deadline]]/86400)+25569+(-5/24)</f>
        <v>42294.411782407406</v>
      </c>
      <c r="K2359" s="11" t="str">
        <f>TEXT(Table1[[#This Row],[deadline date time serial]],"yyyy")</f>
        <v>2015</v>
      </c>
      <c r="L2359">
        <v>1442501578</v>
      </c>
      <c r="M2359" s="10">
        <f>(Table1[[#This Row],[launched_at]]/86400)+25569+(-5/24)</f>
        <v>42264.411782407406</v>
      </c>
      <c r="N2359" s="9" t="str">
        <f>TEXT(Table1[[#This Row],[launched_at date time serial]], "yyyy")</f>
        <v>2015</v>
      </c>
      <c r="O2359" t="b">
        <v>0</v>
      </c>
      <c r="P2359">
        <v>0</v>
      </c>
      <c r="Q2359" t="b">
        <v>0</v>
      </c>
      <c r="R2359" t="s">
        <v>8271</v>
      </c>
      <c r="S2359" s="5">
        <f>Table1[[#This Row],[pledged]]/Table1[[#This Row],[goal]]</f>
        <v>0</v>
      </c>
      <c r="T2359" s="6" t="e">
        <f>Table1[[#This Row],[pledged]]/Table1[[#This Row],[backers_count]]</f>
        <v>#DIV/0!</v>
      </c>
      <c r="U2359" t="s">
        <v>8318</v>
      </c>
      <c r="V2359" t="s">
        <v>8319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f>(Table1[[#This Row],[deadline]]/86400)+25569+(-5/24)</f>
        <v>42034.818749999999</v>
      </c>
      <c r="K2360" s="11" t="str">
        <f>TEXT(Table1[[#This Row],[deadline date time serial]],"yyyy")</f>
        <v>2015</v>
      </c>
      <c r="L2360">
        <v>1417818036</v>
      </c>
      <c r="M2360" s="10">
        <f>(Table1[[#This Row],[launched_at]]/86400)+25569+(-5/24)</f>
        <v>41978.722638888888</v>
      </c>
      <c r="N2360" s="9" t="str">
        <f>TEXT(Table1[[#This Row],[launched_at date time serial]], "yyyy")</f>
        <v>2014</v>
      </c>
      <c r="O2360" t="b">
        <v>0</v>
      </c>
      <c r="P2360">
        <v>0</v>
      </c>
      <c r="Q2360" t="b">
        <v>0</v>
      </c>
      <c r="R2360" t="s">
        <v>8271</v>
      </c>
      <c r="S2360" s="5">
        <f>Table1[[#This Row],[pledged]]/Table1[[#This Row],[goal]]</f>
        <v>0</v>
      </c>
      <c r="T2360" s="6" t="e">
        <f>Table1[[#This Row],[pledged]]/Table1[[#This Row],[backers_count]]</f>
        <v>#DIV/0!</v>
      </c>
      <c r="U2360" t="s">
        <v>8318</v>
      </c>
      <c r="V2360" t="s">
        <v>8319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f>(Table1[[#This Row],[deadline]]/86400)+25569+(-5/24)</f>
        <v>42219.441249999996</v>
      </c>
      <c r="K2361" s="11" t="str">
        <f>TEXT(Table1[[#This Row],[deadline date time serial]],"yyyy")</f>
        <v>2015</v>
      </c>
      <c r="L2361">
        <v>1433432124</v>
      </c>
      <c r="M2361" s="10">
        <f>(Table1[[#This Row],[launched_at]]/86400)+25569+(-5/24)</f>
        <v>42159.441249999996</v>
      </c>
      <c r="N2361" s="9" t="str">
        <f>TEXT(Table1[[#This Row],[launched_at date time serial]], "yyyy")</f>
        <v>2015</v>
      </c>
      <c r="O2361" t="b">
        <v>0</v>
      </c>
      <c r="P2361">
        <v>3</v>
      </c>
      <c r="Q2361" t="b">
        <v>0</v>
      </c>
      <c r="R2361" t="s">
        <v>8271</v>
      </c>
      <c r="S2361" s="5">
        <f>Table1[[#This Row],[pledged]]/Table1[[#This Row],[goal]]</f>
        <v>0.14680000000000001</v>
      </c>
      <c r="T2361" s="6">
        <f>Table1[[#This Row],[pledged]]/Table1[[#This Row],[backers_count]]</f>
        <v>367</v>
      </c>
      <c r="U2361" t="s">
        <v>8318</v>
      </c>
      <c r="V2361" t="s">
        <v>8319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f>(Table1[[#This Row],[deadline]]/86400)+25569+(-5/24)</f>
        <v>42407.498611111114</v>
      </c>
      <c r="K2362" s="11" t="str">
        <f>TEXT(Table1[[#This Row],[deadline date time serial]],"yyyy")</f>
        <v>2016</v>
      </c>
      <c r="L2362">
        <v>1452272280</v>
      </c>
      <c r="M2362" s="10">
        <f>(Table1[[#This Row],[launched_at]]/86400)+25569+(-5/24)</f>
        <v>42377.498611111114</v>
      </c>
      <c r="N2362" s="9" t="str">
        <f>TEXT(Table1[[#This Row],[launched_at date time serial]], "yyyy")</f>
        <v>2016</v>
      </c>
      <c r="O2362" t="b">
        <v>0</v>
      </c>
      <c r="P2362">
        <v>1</v>
      </c>
      <c r="Q2362" t="b">
        <v>0</v>
      </c>
      <c r="R2362" t="s">
        <v>8271</v>
      </c>
      <c r="S2362" s="5">
        <f>Table1[[#This Row],[pledged]]/Table1[[#This Row],[goal]]</f>
        <v>4.0000000000000002E-4</v>
      </c>
      <c r="T2362" s="6">
        <f>Table1[[#This Row],[pledged]]/Table1[[#This Row],[backers_count]]</f>
        <v>2</v>
      </c>
      <c r="U2362" t="s">
        <v>8318</v>
      </c>
      <c r="V2362" t="s">
        <v>8319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f>(Table1[[#This Row],[deadline]]/86400)+25569+(-5/24)</f>
        <v>42490.708333333336</v>
      </c>
      <c r="K2363" s="11" t="str">
        <f>TEXT(Table1[[#This Row],[deadline date time serial]],"yyyy")</f>
        <v>2016</v>
      </c>
      <c r="L2363">
        <v>1459975008</v>
      </c>
      <c r="M2363" s="10">
        <f>(Table1[[#This Row],[launched_at]]/86400)+25569+(-5/24)</f>
        <v>42466.650555555556</v>
      </c>
      <c r="N2363" s="9" t="str">
        <f>TEXT(Table1[[#This Row],[launched_at date time serial]], "yyyy")</f>
        <v>2016</v>
      </c>
      <c r="O2363" t="b">
        <v>0</v>
      </c>
      <c r="P2363">
        <v>0</v>
      </c>
      <c r="Q2363" t="b">
        <v>0</v>
      </c>
      <c r="R2363" t="s">
        <v>8271</v>
      </c>
      <c r="S2363" s="5">
        <f>Table1[[#This Row],[pledged]]/Table1[[#This Row],[goal]]</f>
        <v>0</v>
      </c>
      <c r="T2363" s="6" t="e">
        <f>Table1[[#This Row],[pledged]]/Table1[[#This Row],[backers_count]]</f>
        <v>#DIV/0!</v>
      </c>
      <c r="U2363" t="s">
        <v>8318</v>
      </c>
      <c r="V2363" t="s">
        <v>8319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f>(Table1[[#This Row],[deadline]]/86400)+25569+(-5/24)</f>
        <v>41984.47997685185</v>
      </c>
      <c r="K2364" s="11" t="str">
        <f>TEXT(Table1[[#This Row],[deadline date time serial]],"yyyy")</f>
        <v>2014</v>
      </c>
      <c r="L2364">
        <v>1415723470</v>
      </c>
      <c r="M2364" s="10">
        <f>(Table1[[#This Row],[launched_at]]/86400)+25569+(-5/24)</f>
        <v>41954.47997685185</v>
      </c>
      <c r="N2364" s="9" t="str">
        <f>TEXT(Table1[[#This Row],[launched_at date time serial]], "yyyy")</f>
        <v>2014</v>
      </c>
      <c r="O2364" t="b">
        <v>0</v>
      </c>
      <c r="P2364">
        <v>2</v>
      </c>
      <c r="Q2364" t="b">
        <v>0</v>
      </c>
      <c r="R2364" t="s">
        <v>8271</v>
      </c>
      <c r="S2364" s="5">
        <f>Table1[[#This Row],[pledged]]/Table1[[#This Row],[goal]]</f>
        <v>0.2857142857142857</v>
      </c>
      <c r="T2364" s="6">
        <f>Table1[[#This Row],[pledged]]/Table1[[#This Row],[backers_count]]</f>
        <v>60</v>
      </c>
      <c r="U2364" t="s">
        <v>8318</v>
      </c>
      <c r="V2364" t="s">
        <v>8319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f>(Table1[[#This Row],[deadline]]/86400)+25569+(-5/24)</f>
        <v>42366.803240740737</v>
      </c>
      <c r="K2365" s="11" t="str">
        <f>TEXT(Table1[[#This Row],[deadline date time serial]],"yyyy")</f>
        <v>2015</v>
      </c>
      <c r="L2365">
        <v>1447460200</v>
      </c>
      <c r="M2365" s="10">
        <f>(Table1[[#This Row],[launched_at]]/86400)+25569+(-5/24)</f>
        <v>42321.803240740737</v>
      </c>
      <c r="N2365" s="9" t="str">
        <f>TEXT(Table1[[#This Row],[launched_at date time serial]], "yyyy")</f>
        <v>2015</v>
      </c>
      <c r="O2365" t="b">
        <v>0</v>
      </c>
      <c r="P2365">
        <v>0</v>
      </c>
      <c r="Q2365" t="b">
        <v>0</v>
      </c>
      <c r="R2365" t="s">
        <v>8271</v>
      </c>
      <c r="S2365" s="5">
        <f>Table1[[#This Row],[pledged]]/Table1[[#This Row],[goal]]</f>
        <v>0</v>
      </c>
      <c r="T2365" s="6" t="e">
        <f>Table1[[#This Row],[pledged]]/Table1[[#This Row],[backers_count]]</f>
        <v>#DIV/0!</v>
      </c>
      <c r="U2365" t="s">
        <v>8318</v>
      </c>
      <c r="V2365" t="s">
        <v>8319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f>(Table1[[#This Row],[deadline]]/86400)+25569+(-5/24)</f>
        <v>42303.726342592585</v>
      </c>
      <c r="K2366" s="11" t="str">
        <f>TEXT(Table1[[#This Row],[deadline date time serial]],"yyyy")</f>
        <v>2015</v>
      </c>
      <c r="L2366">
        <v>1441146356</v>
      </c>
      <c r="M2366" s="10">
        <f>(Table1[[#This Row],[launched_at]]/86400)+25569+(-5/24)</f>
        <v>42248.726342592585</v>
      </c>
      <c r="N2366" s="9" t="str">
        <f>TEXT(Table1[[#This Row],[launched_at date time serial]], "yyyy")</f>
        <v>2015</v>
      </c>
      <c r="O2366" t="b">
        <v>0</v>
      </c>
      <c r="P2366">
        <v>0</v>
      </c>
      <c r="Q2366" t="b">
        <v>0</v>
      </c>
      <c r="R2366" t="s">
        <v>8271</v>
      </c>
      <c r="S2366" s="5">
        <f>Table1[[#This Row],[pledged]]/Table1[[#This Row],[goal]]</f>
        <v>0</v>
      </c>
      <c r="T2366" s="6" t="e">
        <f>Table1[[#This Row],[pledged]]/Table1[[#This Row],[backers_count]]</f>
        <v>#DIV/0!</v>
      </c>
      <c r="U2366" t="s">
        <v>8318</v>
      </c>
      <c r="V2366" t="s">
        <v>8319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f>(Table1[[#This Row],[deadline]]/86400)+25569+(-5/24)</f>
        <v>42386.749999999993</v>
      </c>
      <c r="K2367" s="11" t="str">
        <f>TEXT(Table1[[#This Row],[deadline date time serial]],"yyyy")</f>
        <v>2016</v>
      </c>
      <c r="L2367">
        <v>1449596425</v>
      </c>
      <c r="M2367" s="10">
        <f>(Table1[[#This Row],[launched_at]]/86400)+25569+(-5/24)</f>
        <v>42346.528067129628</v>
      </c>
      <c r="N2367" s="9" t="str">
        <f>TEXT(Table1[[#This Row],[launched_at date time serial]], "yyyy")</f>
        <v>2015</v>
      </c>
      <c r="O2367" t="b">
        <v>0</v>
      </c>
      <c r="P2367">
        <v>0</v>
      </c>
      <c r="Q2367" t="b">
        <v>0</v>
      </c>
      <c r="R2367" t="s">
        <v>8271</v>
      </c>
      <c r="S2367" s="5">
        <f>Table1[[#This Row],[pledged]]/Table1[[#This Row],[goal]]</f>
        <v>0</v>
      </c>
      <c r="T2367" s="6" t="e">
        <f>Table1[[#This Row],[pledged]]/Table1[[#This Row],[backers_count]]</f>
        <v>#DIV/0!</v>
      </c>
      <c r="U2367" t="s">
        <v>8318</v>
      </c>
      <c r="V2367" t="s">
        <v>8319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f>(Table1[[#This Row],[deadline]]/86400)+25569+(-5/24)</f>
        <v>42298.323298611103</v>
      </c>
      <c r="K2368" s="11" t="str">
        <f>TEXT(Table1[[#This Row],[deadline date time serial]],"yyyy")</f>
        <v>2015</v>
      </c>
      <c r="L2368">
        <v>1442839533</v>
      </c>
      <c r="M2368" s="10">
        <f>(Table1[[#This Row],[launched_at]]/86400)+25569+(-5/24)</f>
        <v>42268.323298611103</v>
      </c>
      <c r="N2368" s="9" t="str">
        <f>TEXT(Table1[[#This Row],[launched_at date time serial]], "yyyy")</f>
        <v>2015</v>
      </c>
      <c r="O2368" t="b">
        <v>0</v>
      </c>
      <c r="P2368">
        <v>27</v>
      </c>
      <c r="Q2368" t="b">
        <v>0</v>
      </c>
      <c r="R2368" t="s">
        <v>8271</v>
      </c>
      <c r="S2368" s="5">
        <f>Table1[[#This Row],[pledged]]/Table1[[#This Row],[goal]]</f>
        <v>0.1052</v>
      </c>
      <c r="T2368" s="6">
        <f>Table1[[#This Row],[pledged]]/Table1[[#This Row],[backers_count]]</f>
        <v>97.407407407407405</v>
      </c>
      <c r="U2368" t="s">
        <v>8318</v>
      </c>
      <c r="V2368" t="s">
        <v>8319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f>(Table1[[#This Row],[deadline]]/86400)+25569+(-5/24)</f>
        <v>42485.720092592594</v>
      </c>
      <c r="K2369" s="11" t="str">
        <f>TEXT(Table1[[#This Row],[deadline date time serial]],"yyyy")</f>
        <v>2016</v>
      </c>
      <c r="L2369">
        <v>1456442216</v>
      </c>
      <c r="M2369" s="10">
        <f>(Table1[[#This Row],[launched_at]]/86400)+25569+(-5/24)</f>
        <v>42425.761759259258</v>
      </c>
      <c r="N2369" s="9" t="str">
        <f>TEXT(Table1[[#This Row],[launched_at date time serial]], "yyyy")</f>
        <v>2016</v>
      </c>
      <c r="O2369" t="b">
        <v>0</v>
      </c>
      <c r="P2369">
        <v>14</v>
      </c>
      <c r="Q2369" t="b">
        <v>0</v>
      </c>
      <c r="R2369" t="s">
        <v>8271</v>
      </c>
      <c r="S2369" s="5">
        <f>Table1[[#This Row],[pledged]]/Table1[[#This Row],[goal]]</f>
        <v>1.34E-2</v>
      </c>
      <c r="T2369" s="6">
        <f>Table1[[#This Row],[pledged]]/Table1[[#This Row],[backers_count]]</f>
        <v>47.857142857142854</v>
      </c>
      <c r="U2369" t="s">
        <v>8318</v>
      </c>
      <c r="V2369" t="s">
        <v>8319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f>(Table1[[#This Row],[deadline]]/86400)+25569+(-5/24)</f>
        <v>42108.471817129626</v>
      </c>
      <c r="K2370" s="11" t="str">
        <f>TEXT(Table1[[#This Row],[deadline date time serial]],"yyyy")</f>
        <v>2015</v>
      </c>
      <c r="L2370">
        <v>1425143965</v>
      </c>
      <c r="M2370" s="10">
        <f>(Table1[[#This Row],[launched_at]]/86400)+25569+(-5/24)</f>
        <v>42063.513483796291</v>
      </c>
      <c r="N2370" s="9" t="str">
        <f>TEXT(Table1[[#This Row],[launched_at date time serial]], "yyyy")</f>
        <v>2015</v>
      </c>
      <c r="O2370" t="b">
        <v>0</v>
      </c>
      <c r="P2370">
        <v>2</v>
      </c>
      <c r="Q2370" t="b">
        <v>0</v>
      </c>
      <c r="R2370" t="s">
        <v>8271</v>
      </c>
      <c r="S2370" s="5">
        <f>Table1[[#This Row],[pledged]]/Table1[[#This Row],[goal]]</f>
        <v>2.5000000000000001E-3</v>
      </c>
      <c r="T2370" s="6">
        <f>Table1[[#This Row],[pledged]]/Table1[[#This Row],[backers_count]]</f>
        <v>50</v>
      </c>
      <c r="U2370" t="s">
        <v>8318</v>
      </c>
      <c r="V2370" t="s">
        <v>8319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f>(Table1[[#This Row],[deadline]]/86400)+25569+(-5/24)</f>
        <v>42410.60429398148</v>
      </c>
      <c r="K2371" s="11" t="str">
        <f>TEXT(Table1[[#This Row],[deadline date time serial]],"yyyy")</f>
        <v>2016</v>
      </c>
      <c r="L2371">
        <v>1452540611</v>
      </c>
      <c r="M2371" s="10">
        <f>(Table1[[#This Row],[launched_at]]/86400)+25569+(-5/24)</f>
        <v>42380.60429398148</v>
      </c>
      <c r="N2371" s="9" t="str">
        <f>TEXT(Table1[[#This Row],[launched_at date time serial]], "yyyy")</f>
        <v>2016</v>
      </c>
      <c r="O2371" t="b">
        <v>0</v>
      </c>
      <c r="P2371">
        <v>0</v>
      </c>
      <c r="Q2371" t="b">
        <v>0</v>
      </c>
      <c r="R2371" t="s">
        <v>8271</v>
      </c>
      <c r="S2371" s="5">
        <f>Table1[[#This Row],[pledged]]/Table1[[#This Row],[goal]]</f>
        <v>0</v>
      </c>
      <c r="T2371" s="6" t="e">
        <f>Table1[[#This Row],[pledged]]/Table1[[#This Row],[backers_count]]</f>
        <v>#DIV/0!</v>
      </c>
      <c r="U2371" t="s">
        <v>8318</v>
      </c>
      <c r="V2371" t="s">
        <v>8319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f>(Table1[[#This Row],[deadline]]/86400)+25569+(-5/24)</f>
        <v>41990.980798611105</v>
      </c>
      <c r="K2372" s="11" t="str">
        <f>TEXT(Table1[[#This Row],[deadline date time serial]],"yyyy")</f>
        <v>2014</v>
      </c>
      <c r="L2372">
        <v>1416285141</v>
      </c>
      <c r="M2372" s="10">
        <f>(Table1[[#This Row],[launched_at]]/86400)+25569+(-5/24)</f>
        <v>41960.980798611105</v>
      </c>
      <c r="N2372" s="9" t="str">
        <f>TEXT(Table1[[#This Row],[launched_at date time serial]], "yyyy")</f>
        <v>2014</v>
      </c>
      <c r="O2372" t="b">
        <v>0</v>
      </c>
      <c r="P2372">
        <v>4</v>
      </c>
      <c r="Q2372" t="b">
        <v>0</v>
      </c>
      <c r="R2372" t="s">
        <v>8271</v>
      </c>
      <c r="S2372" s="5">
        <f>Table1[[#This Row],[pledged]]/Table1[[#This Row],[goal]]</f>
        <v>3.2799999999999999E-3</v>
      </c>
      <c r="T2372" s="6">
        <f>Table1[[#This Row],[pledged]]/Table1[[#This Row],[backers_count]]</f>
        <v>20.5</v>
      </c>
      <c r="U2372" t="s">
        <v>8318</v>
      </c>
      <c r="V2372" t="s">
        <v>8319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f>(Table1[[#This Row],[deadline]]/86400)+25569+(-5/24)</f>
        <v>42180.569398148145</v>
      </c>
      <c r="K2373" s="11" t="str">
        <f>TEXT(Table1[[#This Row],[deadline date time serial]],"yyyy")</f>
        <v>2015</v>
      </c>
      <c r="L2373">
        <v>1432665596</v>
      </c>
      <c r="M2373" s="10">
        <f>(Table1[[#This Row],[launched_at]]/86400)+25569+(-5/24)</f>
        <v>42150.569398148145</v>
      </c>
      <c r="N2373" s="9" t="str">
        <f>TEXT(Table1[[#This Row],[launched_at date time serial]], "yyyy")</f>
        <v>2015</v>
      </c>
      <c r="O2373" t="b">
        <v>0</v>
      </c>
      <c r="P2373">
        <v>0</v>
      </c>
      <c r="Q2373" t="b">
        <v>0</v>
      </c>
      <c r="R2373" t="s">
        <v>8271</v>
      </c>
      <c r="S2373" s="5">
        <f>Table1[[#This Row],[pledged]]/Table1[[#This Row],[goal]]</f>
        <v>0</v>
      </c>
      <c r="T2373" s="6" t="e">
        <f>Table1[[#This Row],[pledged]]/Table1[[#This Row],[backers_count]]</f>
        <v>#DIV/0!</v>
      </c>
      <c r="U2373" t="s">
        <v>8318</v>
      </c>
      <c r="V2373" t="s">
        <v>8319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f>(Table1[[#This Row],[deadline]]/86400)+25569+(-5/24)</f>
        <v>42117.860775462956</v>
      </c>
      <c r="K2374" s="11" t="str">
        <f>TEXT(Table1[[#This Row],[deadline date time serial]],"yyyy")</f>
        <v>2015</v>
      </c>
      <c r="L2374">
        <v>1427247571</v>
      </c>
      <c r="M2374" s="10">
        <f>(Table1[[#This Row],[launched_at]]/86400)+25569+(-5/24)</f>
        <v>42087.860775462956</v>
      </c>
      <c r="N2374" s="9" t="str">
        <f>TEXT(Table1[[#This Row],[launched_at date time serial]], "yyyy")</f>
        <v>2015</v>
      </c>
      <c r="O2374" t="b">
        <v>0</v>
      </c>
      <c r="P2374">
        <v>6</v>
      </c>
      <c r="Q2374" t="b">
        <v>0</v>
      </c>
      <c r="R2374" t="s">
        <v>8271</v>
      </c>
      <c r="S2374" s="5">
        <f>Table1[[#This Row],[pledged]]/Table1[[#This Row],[goal]]</f>
        <v>3.272727272727273E-2</v>
      </c>
      <c r="T2374" s="6">
        <f>Table1[[#This Row],[pledged]]/Table1[[#This Row],[backers_count]]</f>
        <v>30</v>
      </c>
      <c r="U2374" t="s">
        <v>8318</v>
      </c>
      <c r="V2374" t="s">
        <v>8319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f>(Table1[[#This Row],[deadline]]/86400)+25569+(-5/24)</f>
        <v>42245.453981481478</v>
      </c>
      <c r="K2375" s="11" t="str">
        <f>TEXT(Table1[[#This Row],[deadline date time serial]],"yyyy")</f>
        <v>2015</v>
      </c>
      <c r="L2375">
        <v>1438271624</v>
      </c>
      <c r="M2375" s="10">
        <f>(Table1[[#This Row],[launched_at]]/86400)+25569+(-5/24)</f>
        <v>42215.453981481478</v>
      </c>
      <c r="N2375" s="9" t="str">
        <f>TEXT(Table1[[#This Row],[launched_at date time serial]], "yyyy")</f>
        <v>2015</v>
      </c>
      <c r="O2375" t="b">
        <v>0</v>
      </c>
      <c r="P2375">
        <v>1</v>
      </c>
      <c r="Q2375" t="b">
        <v>0</v>
      </c>
      <c r="R2375" t="s">
        <v>8271</v>
      </c>
      <c r="S2375" s="5">
        <f>Table1[[#This Row],[pledged]]/Table1[[#This Row],[goal]]</f>
        <v>5.8823529411764708E-5</v>
      </c>
      <c r="T2375" s="6">
        <f>Table1[[#This Row],[pledged]]/Table1[[#This Row],[backers_count]]</f>
        <v>50</v>
      </c>
      <c r="U2375" t="s">
        <v>8318</v>
      </c>
      <c r="V2375" t="s">
        <v>8319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f>(Table1[[#This Row],[deadline]]/86400)+25569+(-5/24)</f>
        <v>42047.634953703702</v>
      </c>
      <c r="K2376" s="11" t="str">
        <f>TEXT(Table1[[#This Row],[deadline date time serial]],"yyyy")</f>
        <v>2015</v>
      </c>
      <c r="L2376">
        <v>1421180060</v>
      </c>
      <c r="M2376" s="10">
        <f>(Table1[[#This Row],[launched_at]]/86400)+25569+(-5/24)</f>
        <v>42017.634953703702</v>
      </c>
      <c r="N2376" s="9" t="str">
        <f>TEXT(Table1[[#This Row],[launched_at date time serial]], "yyyy")</f>
        <v>2015</v>
      </c>
      <c r="O2376" t="b">
        <v>0</v>
      </c>
      <c r="P2376">
        <v>1</v>
      </c>
      <c r="Q2376" t="b">
        <v>0</v>
      </c>
      <c r="R2376" t="s">
        <v>8271</v>
      </c>
      <c r="S2376" s="5">
        <f>Table1[[#This Row],[pledged]]/Table1[[#This Row],[goal]]</f>
        <v>4.5454545454545455E-4</v>
      </c>
      <c r="T2376" s="6">
        <f>Table1[[#This Row],[pledged]]/Table1[[#This Row],[backers_count]]</f>
        <v>10</v>
      </c>
      <c r="U2376" t="s">
        <v>8318</v>
      </c>
      <c r="V2376" t="s">
        <v>8319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f>(Table1[[#This Row],[deadline]]/86400)+25569+(-5/24)</f>
        <v>42622.627743055556</v>
      </c>
      <c r="K2377" s="11" t="str">
        <f>TEXT(Table1[[#This Row],[deadline date time serial]],"yyyy")</f>
        <v>2016</v>
      </c>
      <c r="L2377">
        <v>1470859437</v>
      </c>
      <c r="M2377" s="10">
        <f>(Table1[[#This Row],[launched_at]]/86400)+25569+(-5/24)</f>
        <v>42592.627743055556</v>
      </c>
      <c r="N2377" s="9" t="str">
        <f>TEXT(Table1[[#This Row],[launched_at date time serial]], "yyyy")</f>
        <v>2016</v>
      </c>
      <c r="O2377" t="b">
        <v>0</v>
      </c>
      <c r="P2377">
        <v>0</v>
      </c>
      <c r="Q2377" t="b">
        <v>0</v>
      </c>
      <c r="R2377" t="s">
        <v>8271</v>
      </c>
      <c r="S2377" s="5">
        <f>Table1[[#This Row],[pledged]]/Table1[[#This Row],[goal]]</f>
        <v>0</v>
      </c>
      <c r="T2377" s="6" t="e">
        <f>Table1[[#This Row],[pledged]]/Table1[[#This Row],[backers_count]]</f>
        <v>#DIV/0!</v>
      </c>
      <c r="U2377" t="s">
        <v>8318</v>
      </c>
      <c r="V2377" t="s">
        <v>8319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f>(Table1[[#This Row],[deadline]]/86400)+25569+(-5/24)</f>
        <v>42348.717199074068</v>
      </c>
      <c r="K2378" s="11" t="str">
        <f>TEXT(Table1[[#This Row],[deadline date time serial]],"yyyy")</f>
        <v>2015</v>
      </c>
      <c r="L2378">
        <v>1447193566</v>
      </c>
      <c r="M2378" s="10">
        <f>(Table1[[#This Row],[launched_at]]/86400)+25569+(-5/24)</f>
        <v>42318.717199074068</v>
      </c>
      <c r="N2378" s="9" t="str">
        <f>TEXT(Table1[[#This Row],[launched_at date time serial]], "yyyy")</f>
        <v>2015</v>
      </c>
      <c r="O2378" t="b">
        <v>0</v>
      </c>
      <c r="P2378">
        <v>4</v>
      </c>
      <c r="Q2378" t="b">
        <v>0</v>
      </c>
      <c r="R2378" t="s">
        <v>8271</v>
      </c>
      <c r="S2378" s="5">
        <f>Table1[[#This Row],[pledged]]/Table1[[#This Row],[goal]]</f>
        <v>0.10877666666666666</v>
      </c>
      <c r="T2378" s="6">
        <f>Table1[[#This Row],[pledged]]/Table1[[#This Row],[backers_count]]</f>
        <v>81.582499999999996</v>
      </c>
      <c r="U2378" t="s">
        <v>8318</v>
      </c>
      <c r="V2378" t="s">
        <v>8319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f>(Table1[[#This Row],[deadline]]/86400)+25569+(-5/24)</f>
        <v>42699.703506944446</v>
      </c>
      <c r="K2379" s="11" t="str">
        <f>TEXT(Table1[[#This Row],[deadline date time serial]],"yyyy")</f>
        <v>2016</v>
      </c>
      <c r="L2379">
        <v>1477515183</v>
      </c>
      <c r="M2379" s="10">
        <f>(Table1[[#This Row],[launched_at]]/86400)+25569+(-5/24)</f>
        <v>42669.661840277775</v>
      </c>
      <c r="N2379" s="9" t="str">
        <f>TEXT(Table1[[#This Row],[launched_at date time serial]], "yyyy")</f>
        <v>2016</v>
      </c>
      <c r="O2379" t="b">
        <v>0</v>
      </c>
      <c r="P2379">
        <v>0</v>
      </c>
      <c r="Q2379" t="b">
        <v>0</v>
      </c>
      <c r="R2379" t="s">
        <v>8271</v>
      </c>
      <c r="S2379" s="5">
        <f>Table1[[#This Row],[pledged]]/Table1[[#This Row],[goal]]</f>
        <v>0</v>
      </c>
      <c r="T2379" s="6" t="e">
        <f>Table1[[#This Row],[pledged]]/Table1[[#This Row],[backers_count]]</f>
        <v>#DIV/0!</v>
      </c>
      <c r="U2379" t="s">
        <v>8318</v>
      </c>
      <c r="V2379" t="s">
        <v>8319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f>(Table1[[#This Row],[deadline]]/86400)+25569+(-5/24)</f>
        <v>42241.804745370369</v>
      </c>
      <c r="K2380" s="11" t="str">
        <f>TEXT(Table1[[#This Row],[deadline date time serial]],"yyyy")</f>
        <v>2015</v>
      </c>
      <c r="L2380">
        <v>1438042730</v>
      </c>
      <c r="M2380" s="10">
        <f>(Table1[[#This Row],[launched_at]]/86400)+25569+(-5/24)</f>
        <v>42212.804745370369</v>
      </c>
      <c r="N2380" s="9" t="str">
        <f>TEXT(Table1[[#This Row],[launched_at date time serial]], "yyyy")</f>
        <v>2015</v>
      </c>
      <c r="O2380" t="b">
        <v>0</v>
      </c>
      <c r="P2380">
        <v>0</v>
      </c>
      <c r="Q2380" t="b">
        <v>0</v>
      </c>
      <c r="R2380" t="s">
        <v>8271</v>
      </c>
      <c r="S2380" s="5">
        <f>Table1[[#This Row],[pledged]]/Table1[[#This Row],[goal]]</f>
        <v>0</v>
      </c>
      <c r="T2380" s="6" t="e">
        <f>Table1[[#This Row],[pledged]]/Table1[[#This Row],[backers_count]]</f>
        <v>#DIV/0!</v>
      </c>
      <c r="U2380" t="s">
        <v>8318</v>
      </c>
      <c r="V2380" t="s">
        <v>8319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f>(Table1[[#This Row],[deadline]]/86400)+25569+(-5/24)</f>
        <v>42281.808055555557</v>
      </c>
      <c r="K2381" s="11" t="str">
        <f>TEXT(Table1[[#This Row],[deadline date time serial]],"yyyy")</f>
        <v>2015</v>
      </c>
      <c r="L2381">
        <v>1440116616</v>
      </c>
      <c r="M2381" s="10">
        <f>(Table1[[#This Row],[launched_at]]/86400)+25569+(-5/24)</f>
        <v>42236.808055555557</v>
      </c>
      <c r="N2381" s="9" t="str">
        <f>TEXT(Table1[[#This Row],[launched_at date time serial]], "yyyy")</f>
        <v>2015</v>
      </c>
      <c r="O2381" t="b">
        <v>0</v>
      </c>
      <c r="P2381">
        <v>0</v>
      </c>
      <c r="Q2381" t="b">
        <v>0</v>
      </c>
      <c r="R2381" t="s">
        <v>8271</v>
      </c>
      <c r="S2381" s="5">
        <f>Table1[[#This Row],[pledged]]/Table1[[#This Row],[goal]]</f>
        <v>0</v>
      </c>
      <c r="T2381" s="6" t="e">
        <f>Table1[[#This Row],[pledged]]/Table1[[#This Row],[backers_count]]</f>
        <v>#DIV/0!</v>
      </c>
      <c r="U2381" t="s">
        <v>8318</v>
      </c>
      <c r="V2381" t="s">
        <v>8319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f>(Table1[[#This Row],[deadline]]/86400)+25569+(-5/24)</f>
        <v>42278.584976851846</v>
      </c>
      <c r="K2382" s="11" t="str">
        <f>TEXT(Table1[[#This Row],[deadline date time serial]],"yyyy")</f>
        <v>2015</v>
      </c>
      <c r="L2382">
        <v>1441134142</v>
      </c>
      <c r="M2382" s="10">
        <f>(Table1[[#This Row],[launched_at]]/86400)+25569+(-5/24)</f>
        <v>42248.584976851846</v>
      </c>
      <c r="N2382" s="9" t="str">
        <f>TEXT(Table1[[#This Row],[launched_at date time serial]], "yyyy")</f>
        <v>2015</v>
      </c>
      <c r="O2382" t="b">
        <v>0</v>
      </c>
      <c r="P2382">
        <v>3</v>
      </c>
      <c r="Q2382" t="b">
        <v>0</v>
      </c>
      <c r="R2382" t="s">
        <v>8271</v>
      </c>
      <c r="S2382" s="5">
        <f>Table1[[#This Row],[pledged]]/Table1[[#This Row],[goal]]</f>
        <v>3.6666666666666666E-3</v>
      </c>
      <c r="T2382" s="6">
        <f>Table1[[#This Row],[pledged]]/Table1[[#This Row],[backers_count]]</f>
        <v>18.333333333333332</v>
      </c>
      <c r="U2382" t="s">
        <v>8318</v>
      </c>
      <c r="V2382" t="s">
        <v>8319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f>(Table1[[#This Row],[deadline]]/86400)+25569+(-5/24)</f>
        <v>42104.727407407401</v>
      </c>
      <c r="K2383" s="11" t="str">
        <f>TEXT(Table1[[#This Row],[deadline date time serial]],"yyyy")</f>
        <v>2015</v>
      </c>
      <c r="L2383">
        <v>1426112848</v>
      </c>
      <c r="M2383" s="10">
        <f>(Table1[[#This Row],[launched_at]]/86400)+25569+(-5/24)</f>
        <v>42074.727407407401</v>
      </c>
      <c r="N2383" s="9" t="str">
        <f>TEXT(Table1[[#This Row],[launched_at date time serial]], "yyyy")</f>
        <v>2015</v>
      </c>
      <c r="O2383" t="b">
        <v>0</v>
      </c>
      <c r="P2383">
        <v>7</v>
      </c>
      <c r="Q2383" t="b">
        <v>0</v>
      </c>
      <c r="R2383" t="s">
        <v>8271</v>
      </c>
      <c r="S2383" s="5">
        <f>Table1[[#This Row],[pledged]]/Table1[[#This Row],[goal]]</f>
        <v>1.8193398957730169E-2</v>
      </c>
      <c r="T2383" s="6">
        <f>Table1[[#This Row],[pledged]]/Table1[[#This Row],[backers_count]]</f>
        <v>224.42857142857142</v>
      </c>
      <c r="U2383" t="s">
        <v>8318</v>
      </c>
      <c r="V2383" t="s">
        <v>8319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f>(Table1[[#This Row],[deadline]]/86400)+25569+(-5/24)</f>
        <v>42219.979201388887</v>
      </c>
      <c r="K2384" s="11" t="str">
        <f>TEXT(Table1[[#This Row],[deadline date time serial]],"yyyy")</f>
        <v>2015</v>
      </c>
      <c r="L2384">
        <v>1436502603</v>
      </c>
      <c r="M2384" s="10">
        <f>(Table1[[#This Row],[launched_at]]/86400)+25569+(-5/24)</f>
        <v>42194.979201388887</v>
      </c>
      <c r="N2384" s="9" t="str">
        <f>TEXT(Table1[[#This Row],[launched_at date time serial]], "yyyy")</f>
        <v>2015</v>
      </c>
      <c r="O2384" t="b">
        <v>0</v>
      </c>
      <c r="P2384">
        <v>2</v>
      </c>
      <c r="Q2384" t="b">
        <v>0</v>
      </c>
      <c r="R2384" t="s">
        <v>8271</v>
      </c>
      <c r="S2384" s="5">
        <f>Table1[[#This Row],[pledged]]/Table1[[#This Row],[goal]]</f>
        <v>2.5000000000000001E-2</v>
      </c>
      <c r="T2384" s="6">
        <f>Table1[[#This Row],[pledged]]/Table1[[#This Row],[backers_count]]</f>
        <v>37.5</v>
      </c>
      <c r="U2384" t="s">
        <v>8318</v>
      </c>
      <c r="V2384" t="s">
        <v>8319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f>(Table1[[#This Row],[deadline]]/86400)+25569+(-5/24)</f>
        <v>42056.848460648143</v>
      </c>
      <c r="K2385" s="11" t="str">
        <f>TEXT(Table1[[#This Row],[deadline date time serial]],"yyyy")</f>
        <v>2015</v>
      </c>
      <c r="L2385">
        <v>1421976107</v>
      </c>
      <c r="M2385" s="10">
        <f>(Table1[[#This Row],[launched_at]]/86400)+25569+(-5/24)</f>
        <v>42026.848460648143</v>
      </c>
      <c r="N2385" s="9" t="str">
        <f>TEXT(Table1[[#This Row],[launched_at date time serial]], "yyyy")</f>
        <v>2015</v>
      </c>
      <c r="O2385" t="b">
        <v>0</v>
      </c>
      <c r="P2385">
        <v>3</v>
      </c>
      <c r="Q2385" t="b">
        <v>0</v>
      </c>
      <c r="R2385" t="s">
        <v>8271</v>
      </c>
      <c r="S2385" s="5">
        <f>Table1[[#This Row],[pledged]]/Table1[[#This Row],[goal]]</f>
        <v>4.3499999999999997E-2</v>
      </c>
      <c r="T2385" s="6">
        <f>Table1[[#This Row],[pledged]]/Table1[[#This Row],[backers_count]]</f>
        <v>145</v>
      </c>
      <c r="U2385" t="s">
        <v>8318</v>
      </c>
      <c r="V2385" t="s">
        <v>8319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f>(Table1[[#This Row],[deadline]]/86400)+25569+(-5/24)</f>
        <v>41956.900960648149</v>
      </c>
      <c r="K2386" s="11" t="str">
        <f>TEXT(Table1[[#This Row],[deadline date time serial]],"yyyy")</f>
        <v>2014</v>
      </c>
      <c r="L2386">
        <v>1413337043</v>
      </c>
      <c r="M2386" s="10">
        <f>(Table1[[#This Row],[launched_at]]/86400)+25569+(-5/24)</f>
        <v>41926.859293981477</v>
      </c>
      <c r="N2386" s="9" t="str">
        <f>TEXT(Table1[[#This Row],[launched_at date time serial]], "yyyy")</f>
        <v>2014</v>
      </c>
      <c r="O2386" t="b">
        <v>0</v>
      </c>
      <c r="P2386">
        <v>8</v>
      </c>
      <c r="Q2386" t="b">
        <v>0</v>
      </c>
      <c r="R2386" t="s">
        <v>8271</v>
      </c>
      <c r="S2386" s="5">
        <f>Table1[[#This Row],[pledged]]/Table1[[#This Row],[goal]]</f>
        <v>8.0000000000000002E-3</v>
      </c>
      <c r="T2386" s="6">
        <f>Table1[[#This Row],[pledged]]/Table1[[#This Row],[backers_count]]</f>
        <v>1</v>
      </c>
      <c r="U2386" t="s">
        <v>8318</v>
      </c>
      <c r="V2386" t="s">
        <v>8319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f>(Table1[[#This Row],[deadline]]/86400)+25569+(-5/24)</f>
        <v>42221.493425925924</v>
      </c>
      <c r="K2387" s="11" t="str">
        <f>TEXT(Table1[[#This Row],[deadline date time serial]],"yyyy")</f>
        <v>2015</v>
      </c>
      <c r="L2387">
        <v>1436201432</v>
      </c>
      <c r="M2387" s="10">
        <f>(Table1[[#This Row],[launched_at]]/86400)+25569+(-5/24)</f>
        <v>42191.493425925924</v>
      </c>
      <c r="N2387" s="9" t="str">
        <f>TEXT(Table1[[#This Row],[launched_at date time serial]], "yyyy")</f>
        <v>2015</v>
      </c>
      <c r="O2387" t="b">
        <v>0</v>
      </c>
      <c r="P2387">
        <v>7</v>
      </c>
      <c r="Q2387" t="b">
        <v>0</v>
      </c>
      <c r="R2387" t="s">
        <v>8271</v>
      </c>
      <c r="S2387" s="5">
        <f>Table1[[#This Row],[pledged]]/Table1[[#This Row],[goal]]</f>
        <v>1.2123076923076924E-2</v>
      </c>
      <c r="T2387" s="6">
        <f>Table1[[#This Row],[pledged]]/Table1[[#This Row],[backers_count]]</f>
        <v>112.57142857142857</v>
      </c>
      <c r="U2387" t="s">
        <v>8318</v>
      </c>
      <c r="V2387" t="s">
        <v>8319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f>(Table1[[#This Row],[deadline]]/86400)+25569+(-5/24)</f>
        <v>42014.629907407405</v>
      </c>
      <c r="K2388" s="11" t="str">
        <f>TEXT(Table1[[#This Row],[deadline date time serial]],"yyyy")</f>
        <v>2015</v>
      </c>
      <c r="L2388">
        <v>1415736424</v>
      </c>
      <c r="M2388" s="10">
        <f>(Table1[[#This Row],[launched_at]]/86400)+25569+(-5/24)</f>
        <v>41954.629907407405</v>
      </c>
      <c r="N2388" s="9" t="str">
        <f>TEXT(Table1[[#This Row],[launched_at date time serial]], "yyyy")</f>
        <v>2014</v>
      </c>
      <c r="O2388" t="b">
        <v>0</v>
      </c>
      <c r="P2388">
        <v>0</v>
      </c>
      <c r="Q2388" t="b">
        <v>0</v>
      </c>
      <c r="R2388" t="s">
        <v>8271</v>
      </c>
      <c r="S2388" s="5">
        <f>Table1[[#This Row],[pledged]]/Table1[[#This Row],[goal]]</f>
        <v>0</v>
      </c>
      <c r="T2388" s="6" t="e">
        <f>Table1[[#This Row],[pledged]]/Table1[[#This Row],[backers_count]]</f>
        <v>#DIV/0!</v>
      </c>
      <c r="U2388" t="s">
        <v>8318</v>
      </c>
      <c r="V2388" t="s">
        <v>8319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f>(Table1[[#This Row],[deadline]]/86400)+25569+(-5/24)</f>
        <v>42573.418287037035</v>
      </c>
      <c r="K2389" s="11" t="str">
        <f>TEXT(Table1[[#This Row],[deadline date time serial]],"yyyy")</f>
        <v>2016</v>
      </c>
      <c r="L2389">
        <v>1465311740</v>
      </c>
      <c r="M2389" s="10">
        <f>(Table1[[#This Row],[launched_at]]/86400)+25569+(-5/24)</f>
        <v>42528.418287037035</v>
      </c>
      <c r="N2389" s="9" t="str">
        <f>TEXT(Table1[[#This Row],[launched_at date time serial]], "yyyy")</f>
        <v>2016</v>
      </c>
      <c r="O2389" t="b">
        <v>0</v>
      </c>
      <c r="P2389">
        <v>3</v>
      </c>
      <c r="Q2389" t="b">
        <v>0</v>
      </c>
      <c r="R2389" t="s">
        <v>8271</v>
      </c>
      <c r="S2389" s="5">
        <f>Table1[[#This Row],[pledged]]/Table1[[#This Row],[goal]]</f>
        <v>6.8399999999999997E-3</v>
      </c>
      <c r="T2389" s="6">
        <f>Table1[[#This Row],[pledged]]/Table1[[#This Row],[backers_count]]</f>
        <v>342</v>
      </c>
      <c r="U2389" t="s">
        <v>8318</v>
      </c>
      <c r="V2389" t="s">
        <v>8319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f>(Table1[[#This Row],[deadline]]/86400)+25569+(-5/24)</f>
        <v>42019.603472222218</v>
      </c>
      <c r="K2390" s="11" t="str">
        <f>TEXT(Table1[[#This Row],[deadline date time serial]],"yyyy")</f>
        <v>2015</v>
      </c>
      <c r="L2390">
        <v>1418761759</v>
      </c>
      <c r="M2390" s="10">
        <f>(Table1[[#This Row],[launched_at]]/86400)+25569+(-5/24)</f>
        <v>41989.645358796297</v>
      </c>
      <c r="N2390" s="9" t="str">
        <f>TEXT(Table1[[#This Row],[launched_at date time serial]], "yyyy")</f>
        <v>2014</v>
      </c>
      <c r="O2390" t="b">
        <v>0</v>
      </c>
      <c r="P2390">
        <v>8</v>
      </c>
      <c r="Q2390" t="b">
        <v>0</v>
      </c>
      <c r="R2390" t="s">
        <v>8271</v>
      </c>
      <c r="S2390" s="5">
        <f>Table1[[#This Row],[pledged]]/Table1[[#This Row],[goal]]</f>
        <v>1.2513513513513513E-2</v>
      </c>
      <c r="T2390" s="6">
        <f>Table1[[#This Row],[pledged]]/Table1[[#This Row],[backers_count]]</f>
        <v>57.875</v>
      </c>
      <c r="U2390" t="s">
        <v>8318</v>
      </c>
      <c r="V2390" t="s">
        <v>8319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f>(Table1[[#This Row],[deadline]]/86400)+25569+(-5/24)</f>
        <v>42210.707638888889</v>
      </c>
      <c r="K2391" s="11" t="str">
        <f>TEXT(Table1[[#This Row],[deadline date time serial]],"yyyy")</f>
        <v>2015</v>
      </c>
      <c r="L2391">
        <v>1435160452</v>
      </c>
      <c r="M2391" s="10">
        <f>(Table1[[#This Row],[launched_at]]/86400)+25569+(-5/24)</f>
        <v>42179.445046296292</v>
      </c>
      <c r="N2391" s="9" t="str">
        <f>TEXT(Table1[[#This Row],[launched_at date time serial]], "yyyy")</f>
        <v>2015</v>
      </c>
      <c r="O2391" t="b">
        <v>0</v>
      </c>
      <c r="P2391">
        <v>1</v>
      </c>
      <c r="Q2391" t="b">
        <v>0</v>
      </c>
      <c r="R2391" t="s">
        <v>8271</v>
      </c>
      <c r="S2391" s="5">
        <f>Table1[[#This Row],[pledged]]/Table1[[#This Row],[goal]]</f>
        <v>1.8749999999999999E-3</v>
      </c>
      <c r="T2391" s="6">
        <f>Table1[[#This Row],[pledged]]/Table1[[#This Row],[backers_count]]</f>
        <v>30</v>
      </c>
      <c r="U2391" t="s">
        <v>8318</v>
      </c>
      <c r="V2391" t="s">
        <v>8319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f>(Table1[[#This Row],[deadline]]/86400)+25569+(-5/24)</f>
        <v>42008.053981481477</v>
      </c>
      <c r="K2392" s="11" t="str">
        <f>TEXT(Table1[[#This Row],[deadline date time serial]],"yyyy")</f>
        <v>2015</v>
      </c>
      <c r="L2392">
        <v>1416896264</v>
      </c>
      <c r="M2392" s="10">
        <f>(Table1[[#This Row],[launched_at]]/86400)+25569+(-5/24)</f>
        <v>41968.053981481477</v>
      </c>
      <c r="N2392" s="9" t="str">
        <f>TEXT(Table1[[#This Row],[launched_at date time serial]], "yyyy")</f>
        <v>2014</v>
      </c>
      <c r="O2392" t="b">
        <v>0</v>
      </c>
      <c r="P2392">
        <v>0</v>
      </c>
      <c r="Q2392" t="b">
        <v>0</v>
      </c>
      <c r="R2392" t="s">
        <v>8271</v>
      </c>
      <c r="S2392" s="5">
        <f>Table1[[#This Row],[pledged]]/Table1[[#This Row],[goal]]</f>
        <v>0</v>
      </c>
      <c r="T2392" s="6" t="e">
        <f>Table1[[#This Row],[pledged]]/Table1[[#This Row],[backers_count]]</f>
        <v>#DIV/0!</v>
      </c>
      <c r="U2392" t="s">
        <v>8318</v>
      </c>
      <c r="V2392" t="s">
        <v>8319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f>(Table1[[#This Row],[deadline]]/86400)+25569+(-5/24)</f>
        <v>42094.544490740744</v>
      </c>
      <c r="K2393" s="11" t="str">
        <f>TEXT(Table1[[#This Row],[deadline date time serial]],"yyyy")</f>
        <v>2015</v>
      </c>
      <c r="L2393">
        <v>1425236644</v>
      </c>
      <c r="M2393" s="10">
        <f>(Table1[[#This Row],[launched_at]]/86400)+25569+(-5/24)</f>
        <v>42064.586157407401</v>
      </c>
      <c r="N2393" s="9" t="str">
        <f>TEXT(Table1[[#This Row],[launched_at date time serial]], "yyyy")</f>
        <v>2015</v>
      </c>
      <c r="O2393" t="b">
        <v>0</v>
      </c>
      <c r="P2393">
        <v>1</v>
      </c>
      <c r="Q2393" t="b">
        <v>0</v>
      </c>
      <c r="R2393" t="s">
        <v>8271</v>
      </c>
      <c r="S2393" s="5">
        <f>Table1[[#This Row],[pledged]]/Table1[[#This Row],[goal]]</f>
        <v>1.25E-3</v>
      </c>
      <c r="T2393" s="6">
        <f>Table1[[#This Row],[pledged]]/Table1[[#This Row],[backers_count]]</f>
        <v>25</v>
      </c>
      <c r="U2393" t="s">
        <v>8318</v>
      </c>
      <c r="V2393" t="s">
        <v>8319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f>(Table1[[#This Row],[deadline]]/86400)+25569+(-5/24)</f>
        <v>42305.912303240737</v>
      </c>
      <c r="K2394" s="11" t="str">
        <f>TEXT(Table1[[#This Row],[deadline date time serial]],"yyyy")</f>
        <v>2015</v>
      </c>
      <c r="L2394">
        <v>1443495223</v>
      </c>
      <c r="M2394" s="10">
        <f>(Table1[[#This Row],[launched_at]]/86400)+25569+(-5/24)</f>
        <v>42275.912303240737</v>
      </c>
      <c r="N2394" s="9" t="str">
        <f>TEXT(Table1[[#This Row],[launched_at date time serial]], "yyyy")</f>
        <v>2015</v>
      </c>
      <c r="O2394" t="b">
        <v>0</v>
      </c>
      <c r="P2394">
        <v>0</v>
      </c>
      <c r="Q2394" t="b">
        <v>0</v>
      </c>
      <c r="R2394" t="s">
        <v>8271</v>
      </c>
      <c r="S2394" s="5">
        <f>Table1[[#This Row],[pledged]]/Table1[[#This Row],[goal]]</f>
        <v>0</v>
      </c>
      <c r="T2394" s="6" t="e">
        <f>Table1[[#This Row],[pledged]]/Table1[[#This Row],[backers_count]]</f>
        <v>#DIV/0!</v>
      </c>
      <c r="U2394" t="s">
        <v>8318</v>
      </c>
      <c r="V2394" t="s">
        <v>8319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f>(Table1[[#This Row],[deadline]]/86400)+25569+(-5/24)</f>
        <v>42224.440011574072</v>
      </c>
      <c r="K2395" s="11" t="str">
        <f>TEXT(Table1[[#This Row],[deadline date time serial]],"yyyy")</f>
        <v>2015</v>
      </c>
      <c r="L2395">
        <v>1436456017</v>
      </c>
      <c r="M2395" s="10">
        <f>(Table1[[#This Row],[launched_at]]/86400)+25569+(-5/24)</f>
        <v>42194.440011574072</v>
      </c>
      <c r="N2395" s="9" t="str">
        <f>TEXT(Table1[[#This Row],[launched_at date time serial]], "yyyy")</f>
        <v>2015</v>
      </c>
      <c r="O2395" t="b">
        <v>0</v>
      </c>
      <c r="P2395">
        <v>1</v>
      </c>
      <c r="Q2395" t="b">
        <v>0</v>
      </c>
      <c r="R2395" t="s">
        <v>8271</v>
      </c>
      <c r="S2395" s="5">
        <f>Table1[[#This Row],[pledged]]/Table1[[#This Row],[goal]]</f>
        <v>5.0000000000000001E-4</v>
      </c>
      <c r="T2395" s="6">
        <f>Table1[[#This Row],[pledged]]/Table1[[#This Row],[backers_count]]</f>
        <v>50</v>
      </c>
      <c r="U2395" t="s">
        <v>8318</v>
      </c>
      <c r="V2395" t="s">
        <v>8319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f>(Table1[[#This Row],[deadline]]/86400)+25569+(-5/24)</f>
        <v>42061.15385416666</v>
      </c>
      <c r="K2396" s="11" t="str">
        <f>TEXT(Table1[[#This Row],[deadline date time serial]],"yyyy")</f>
        <v>2015</v>
      </c>
      <c r="L2396">
        <v>1422348093</v>
      </c>
      <c r="M2396" s="10">
        <f>(Table1[[#This Row],[launched_at]]/86400)+25569+(-5/24)</f>
        <v>42031.15385416666</v>
      </c>
      <c r="N2396" s="9" t="str">
        <f>TEXT(Table1[[#This Row],[launched_at date time serial]], "yyyy")</f>
        <v>2015</v>
      </c>
      <c r="O2396" t="b">
        <v>0</v>
      </c>
      <c r="P2396">
        <v>2</v>
      </c>
      <c r="Q2396" t="b">
        <v>0</v>
      </c>
      <c r="R2396" t="s">
        <v>8271</v>
      </c>
      <c r="S2396" s="5">
        <f>Table1[[#This Row],[pledged]]/Table1[[#This Row],[goal]]</f>
        <v>5.9999999999999995E-4</v>
      </c>
      <c r="T2396" s="6">
        <f>Table1[[#This Row],[pledged]]/Table1[[#This Row],[backers_count]]</f>
        <v>1.5</v>
      </c>
      <c r="U2396" t="s">
        <v>8318</v>
      </c>
      <c r="V2396" t="s">
        <v>8319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f>(Table1[[#This Row],[deadline]]/86400)+25569+(-5/24)</f>
        <v>42745.164583333331</v>
      </c>
      <c r="K2397" s="11" t="str">
        <f>TEXT(Table1[[#This Row],[deadline date time serial]],"yyyy")</f>
        <v>2017</v>
      </c>
      <c r="L2397">
        <v>1481597687</v>
      </c>
      <c r="M2397" s="10">
        <f>(Table1[[#This Row],[launched_at]]/86400)+25569+(-5/24)</f>
        <v>42716.913043981483</v>
      </c>
      <c r="N2397" s="9" t="str">
        <f>TEXT(Table1[[#This Row],[launched_at date time serial]], "yyyy")</f>
        <v>2016</v>
      </c>
      <c r="O2397" t="b">
        <v>0</v>
      </c>
      <c r="P2397">
        <v>0</v>
      </c>
      <c r="Q2397" t="b">
        <v>0</v>
      </c>
      <c r="R2397" t="s">
        <v>8271</v>
      </c>
      <c r="S2397" s="5">
        <f>Table1[[#This Row],[pledged]]/Table1[[#This Row],[goal]]</f>
        <v>0</v>
      </c>
      <c r="T2397" s="6" t="e">
        <f>Table1[[#This Row],[pledged]]/Table1[[#This Row],[backers_count]]</f>
        <v>#DIV/0!</v>
      </c>
      <c r="U2397" t="s">
        <v>8318</v>
      </c>
      <c r="V2397" t="s">
        <v>8319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f>(Table1[[#This Row],[deadline]]/86400)+25569+(-5/24)</f>
        <v>42292.640717592592</v>
      </c>
      <c r="K2398" s="11" t="str">
        <f>TEXT(Table1[[#This Row],[deadline date time serial]],"yyyy")</f>
        <v>2015</v>
      </c>
      <c r="L2398">
        <v>1442348558</v>
      </c>
      <c r="M2398" s="10">
        <f>(Table1[[#This Row],[launched_at]]/86400)+25569+(-5/24)</f>
        <v>42262.640717592592</v>
      </c>
      <c r="N2398" s="9" t="str">
        <f>TEXT(Table1[[#This Row],[launched_at date time serial]], "yyyy")</f>
        <v>2015</v>
      </c>
      <c r="O2398" t="b">
        <v>0</v>
      </c>
      <c r="P2398">
        <v>1</v>
      </c>
      <c r="Q2398" t="b">
        <v>0</v>
      </c>
      <c r="R2398" t="s">
        <v>8271</v>
      </c>
      <c r="S2398" s="5">
        <f>Table1[[#This Row],[pledged]]/Table1[[#This Row],[goal]]</f>
        <v>2E-3</v>
      </c>
      <c r="T2398" s="6">
        <f>Table1[[#This Row],[pledged]]/Table1[[#This Row],[backers_count]]</f>
        <v>10</v>
      </c>
      <c r="U2398" t="s">
        <v>8318</v>
      </c>
      <c r="V2398" t="s">
        <v>8319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f>(Table1[[#This Row],[deadline]]/86400)+25569+(-5/24)</f>
        <v>42006.676574074074</v>
      </c>
      <c r="K2399" s="11" t="str">
        <f>TEXT(Table1[[#This Row],[deadline date time serial]],"yyyy")</f>
        <v>2015</v>
      </c>
      <c r="L2399">
        <v>1417641256</v>
      </c>
      <c r="M2399" s="10">
        <f>(Table1[[#This Row],[launched_at]]/86400)+25569+(-5/24)</f>
        <v>41976.676574074074</v>
      </c>
      <c r="N2399" s="9" t="str">
        <f>TEXT(Table1[[#This Row],[launched_at date time serial]], "yyyy")</f>
        <v>2014</v>
      </c>
      <c r="O2399" t="b">
        <v>0</v>
      </c>
      <c r="P2399">
        <v>0</v>
      </c>
      <c r="Q2399" t="b">
        <v>0</v>
      </c>
      <c r="R2399" t="s">
        <v>8271</v>
      </c>
      <c r="S2399" s="5">
        <f>Table1[[#This Row],[pledged]]/Table1[[#This Row],[goal]]</f>
        <v>0</v>
      </c>
      <c r="T2399" s="6" t="e">
        <f>Table1[[#This Row],[pledged]]/Table1[[#This Row],[backers_count]]</f>
        <v>#DIV/0!</v>
      </c>
      <c r="U2399" t="s">
        <v>8318</v>
      </c>
      <c r="V2399" t="s">
        <v>8319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f>(Table1[[#This Row],[deadline]]/86400)+25569+(-5/24)</f>
        <v>42187.708148148151</v>
      </c>
      <c r="K2400" s="11" t="str">
        <f>TEXT(Table1[[#This Row],[deadline date time serial]],"yyyy")</f>
        <v>2015</v>
      </c>
      <c r="L2400">
        <v>1433282384</v>
      </c>
      <c r="M2400" s="10">
        <f>(Table1[[#This Row],[launched_at]]/86400)+25569+(-5/24)</f>
        <v>42157.708148148151</v>
      </c>
      <c r="N2400" s="9" t="str">
        <f>TEXT(Table1[[#This Row],[launched_at date time serial]], "yyyy")</f>
        <v>2015</v>
      </c>
      <c r="O2400" t="b">
        <v>0</v>
      </c>
      <c r="P2400">
        <v>0</v>
      </c>
      <c r="Q2400" t="b">
        <v>0</v>
      </c>
      <c r="R2400" t="s">
        <v>8271</v>
      </c>
      <c r="S2400" s="5">
        <f>Table1[[#This Row],[pledged]]/Table1[[#This Row],[goal]]</f>
        <v>0</v>
      </c>
      <c r="T2400" s="6" t="e">
        <f>Table1[[#This Row],[pledged]]/Table1[[#This Row],[backers_count]]</f>
        <v>#DIV/0!</v>
      </c>
      <c r="U2400" t="s">
        <v>8318</v>
      </c>
      <c r="V2400" t="s">
        <v>8319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f>(Table1[[#This Row],[deadline]]/86400)+25569+(-5/24)</f>
        <v>41991.644745370366</v>
      </c>
      <c r="K2401" s="11" t="str">
        <f>TEXT(Table1[[#This Row],[deadline date time serial]],"yyyy")</f>
        <v>2014</v>
      </c>
      <c r="L2401">
        <v>1415910506</v>
      </c>
      <c r="M2401" s="10">
        <f>(Table1[[#This Row],[launched_at]]/86400)+25569+(-5/24)</f>
        <v>41956.644745370366</v>
      </c>
      <c r="N2401" s="9" t="str">
        <f>TEXT(Table1[[#This Row],[launched_at date time serial]], "yyyy")</f>
        <v>2014</v>
      </c>
      <c r="O2401" t="b">
        <v>0</v>
      </c>
      <c r="P2401">
        <v>0</v>
      </c>
      <c r="Q2401" t="b">
        <v>0</v>
      </c>
      <c r="R2401" t="s">
        <v>8271</v>
      </c>
      <c r="S2401" s="5">
        <f>Table1[[#This Row],[pledged]]/Table1[[#This Row],[goal]]</f>
        <v>0</v>
      </c>
      <c r="T2401" s="6" t="e">
        <f>Table1[[#This Row],[pledged]]/Table1[[#This Row],[backers_count]]</f>
        <v>#DIV/0!</v>
      </c>
      <c r="U2401" t="s">
        <v>8318</v>
      </c>
      <c r="V2401" t="s">
        <v>8319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f>(Table1[[#This Row],[deadline]]/86400)+25569+(-5/24)</f>
        <v>42474.059768518513</v>
      </c>
      <c r="K2402" s="11" t="str">
        <f>TEXT(Table1[[#This Row],[deadline date time serial]],"yyyy")</f>
        <v>2016</v>
      </c>
      <c r="L2402">
        <v>1458023164</v>
      </c>
      <c r="M2402" s="10">
        <f>(Table1[[#This Row],[launched_at]]/86400)+25569+(-5/24)</f>
        <v>42444.059768518513</v>
      </c>
      <c r="N2402" s="9" t="str">
        <f>TEXT(Table1[[#This Row],[launched_at date time serial]], "yyyy")</f>
        <v>2016</v>
      </c>
      <c r="O2402" t="b">
        <v>0</v>
      </c>
      <c r="P2402">
        <v>0</v>
      </c>
      <c r="Q2402" t="b">
        <v>0</v>
      </c>
      <c r="R2402" t="s">
        <v>8271</v>
      </c>
      <c r="S2402" s="5">
        <f>Table1[[#This Row],[pledged]]/Table1[[#This Row],[goal]]</f>
        <v>0</v>
      </c>
      <c r="T2402" s="6" t="e">
        <f>Table1[[#This Row],[pledged]]/Table1[[#This Row],[backers_count]]</f>
        <v>#DIV/0!</v>
      </c>
      <c r="U2402" t="s">
        <v>8318</v>
      </c>
      <c r="V2402" t="s">
        <v>8319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f>(Table1[[#This Row],[deadline]]/86400)+25569+(-5/24)</f>
        <v>42434.614537037036</v>
      </c>
      <c r="K2403" s="11" t="str">
        <f>TEXT(Table1[[#This Row],[deadline date time serial]],"yyyy")</f>
        <v>2016</v>
      </c>
      <c r="L2403">
        <v>1452023096</v>
      </c>
      <c r="M2403" s="10">
        <f>(Table1[[#This Row],[launched_at]]/86400)+25569+(-5/24)</f>
        <v>42374.614537037036</v>
      </c>
      <c r="N2403" s="9" t="str">
        <f>TEXT(Table1[[#This Row],[launched_at date time serial]], "yyyy")</f>
        <v>2016</v>
      </c>
      <c r="O2403" t="b">
        <v>0</v>
      </c>
      <c r="P2403">
        <v>9</v>
      </c>
      <c r="Q2403" t="b">
        <v>0</v>
      </c>
      <c r="R2403" t="s">
        <v>8283</v>
      </c>
      <c r="S2403" s="5">
        <f>Table1[[#This Row],[pledged]]/Table1[[#This Row],[goal]]</f>
        <v>7.1785714285714283E-3</v>
      </c>
      <c r="T2403" s="6">
        <f>Table1[[#This Row],[pledged]]/Table1[[#This Row],[backers_count]]</f>
        <v>22.333333333333332</v>
      </c>
      <c r="U2403" t="s">
        <v>8335</v>
      </c>
      <c r="V2403" t="s">
        <v>8336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f>(Table1[[#This Row],[deadline]]/86400)+25569+(-5/24)</f>
        <v>42137.47142361111</v>
      </c>
      <c r="K2404" s="11" t="str">
        <f>TEXT(Table1[[#This Row],[deadline date time serial]],"yyyy")</f>
        <v>2015</v>
      </c>
      <c r="L2404">
        <v>1428941931</v>
      </c>
      <c r="M2404" s="10">
        <f>(Table1[[#This Row],[launched_at]]/86400)+25569+(-5/24)</f>
        <v>42107.47142361111</v>
      </c>
      <c r="N2404" s="9" t="str">
        <f>TEXT(Table1[[#This Row],[launched_at date time serial]], "yyyy")</f>
        <v>2015</v>
      </c>
      <c r="O2404" t="b">
        <v>0</v>
      </c>
      <c r="P2404">
        <v>1</v>
      </c>
      <c r="Q2404" t="b">
        <v>0</v>
      </c>
      <c r="R2404" t="s">
        <v>8283</v>
      </c>
      <c r="S2404" s="5">
        <f>Table1[[#This Row],[pledged]]/Table1[[#This Row],[goal]]</f>
        <v>4.3333333333333331E-3</v>
      </c>
      <c r="T2404" s="6">
        <f>Table1[[#This Row],[pledged]]/Table1[[#This Row],[backers_count]]</f>
        <v>52</v>
      </c>
      <c r="U2404" t="s">
        <v>8335</v>
      </c>
      <c r="V2404" t="s">
        <v>8336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f>(Table1[[#This Row],[deadline]]/86400)+25569+(-5/24)</f>
        <v>42459.632615740738</v>
      </c>
      <c r="K2405" s="11" t="str">
        <f>TEXT(Table1[[#This Row],[deadline date time serial]],"yyyy")</f>
        <v>2016</v>
      </c>
      <c r="L2405">
        <v>1454188258</v>
      </c>
      <c r="M2405" s="10">
        <f>(Table1[[#This Row],[launched_at]]/86400)+25569+(-5/24)</f>
        <v>42399.67428240741</v>
      </c>
      <c r="N2405" s="9" t="str">
        <f>TEXT(Table1[[#This Row],[launched_at date time serial]], "yyyy")</f>
        <v>2016</v>
      </c>
      <c r="O2405" t="b">
        <v>0</v>
      </c>
      <c r="P2405">
        <v>12</v>
      </c>
      <c r="Q2405" t="b">
        <v>0</v>
      </c>
      <c r="R2405" t="s">
        <v>8283</v>
      </c>
      <c r="S2405" s="5">
        <f>Table1[[#This Row],[pledged]]/Table1[[#This Row],[goal]]</f>
        <v>0.16833333333333333</v>
      </c>
      <c r="T2405" s="6">
        <f>Table1[[#This Row],[pledged]]/Table1[[#This Row],[backers_count]]</f>
        <v>16.833333333333332</v>
      </c>
      <c r="U2405" t="s">
        <v>8335</v>
      </c>
      <c r="V2405" t="s">
        <v>8336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f>(Table1[[#This Row],[deadline]]/86400)+25569+(-5/24)</f>
        <v>42371.831099537034</v>
      </c>
      <c r="K2406" s="11" t="str">
        <f>TEXT(Table1[[#This Row],[deadline date time serial]],"yyyy")</f>
        <v>2016</v>
      </c>
      <c r="L2406">
        <v>1449190607</v>
      </c>
      <c r="M2406" s="10">
        <f>(Table1[[#This Row],[launched_at]]/86400)+25569+(-5/24)</f>
        <v>42341.831099537034</v>
      </c>
      <c r="N2406" s="9" t="str">
        <f>TEXT(Table1[[#This Row],[launched_at date time serial]], "yyyy")</f>
        <v>2015</v>
      </c>
      <c r="O2406" t="b">
        <v>0</v>
      </c>
      <c r="P2406">
        <v>0</v>
      </c>
      <c r="Q2406" t="b">
        <v>0</v>
      </c>
      <c r="R2406" t="s">
        <v>8283</v>
      </c>
      <c r="S2406" s="5">
        <f>Table1[[#This Row],[pledged]]/Table1[[#This Row],[goal]]</f>
        <v>0</v>
      </c>
      <c r="T2406" s="6" t="e">
        <f>Table1[[#This Row],[pledged]]/Table1[[#This Row],[backers_count]]</f>
        <v>#DIV/0!</v>
      </c>
      <c r="U2406" t="s">
        <v>8335</v>
      </c>
      <c r="V2406" t="s">
        <v>8336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f>(Table1[[#This Row],[deadline]]/86400)+25569+(-5/24)</f>
        <v>42616.377025462956</v>
      </c>
      <c r="K2407" s="11" t="str">
        <f>TEXT(Table1[[#This Row],[deadline date time serial]],"yyyy")</f>
        <v>2016</v>
      </c>
      <c r="L2407">
        <v>1471096975</v>
      </c>
      <c r="M2407" s="10">
        <f>(Table1[[#This Row],[launched_at]]/86400)+25569+(-5/24)</f>
        <v>42595.377025462956</v>
      </c>
      <c r="N2407" s="9" t="str">
        <f>TEXT(Table1[[#This Row],[launched_at date time serial]], "yyyy")</f>
        <v>2016</v>
      </c>
      <c r="O2407" t="b">
        <v>0</v>
      </c>
      <c r="P2407">
        <v>20</v>
      </c>
      <c r="Q2407" t="b">
        <v>0</v>
      </c>
      <c r="R2407" t="s">
        <v>8283</v>
      </c>
      <c r="S2407" s="5">
        <f>Table1[[#This Row],[pledged]]/Table1[[#This Row],[goal]]</f>
        <v>0.22520000000000001</v>
      </c>
      <c r="T2407" s="6">
        <f>Table1[[#This Row],[pledged]]/Table1[[#This Row],[backers_count]]</f>
        <v>56.3</v>
      </c>
      <c r="U2407" t="s">
        <v>8335</v>
      </c>
      <c r="V2407" t="s">
        <v>8336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f>(Table1[[#This Row],[deadline]]/86400)+25569+(-5/24)</f>
        <v>42022.902662037035</v>
      </c>
      <c r="K2408" s="11" t="str">
        <f>TEXT(Table1[[#This Row],[deadline date time serial]],"yyyy")</f>
        <v>2015</v>
      </c>
      <c r="L2408">
        <v>1418179190</v>
      </c>
      <c r="M2408" s="10">
        <f>(Table1[[#This Row],[launched_at]]/86400)+25569+(-5/24)</f>
        <v>41982.902662037035</v>
      </c>
      <c r="N2408" s="9" t="str">
        <f>TEXT(Table1[[#This Row],[launched_at date time serial]], "yyyy")</f>
        <v>2014</v>
      </c>
      <c r="O2408" t="b">
        <v>0</v>
      </c>
      <c r="P2408">
        <v>16</v>
      </c>
      <c r="Q2408" t="b">
        <v>0</v>
      </c>
      <c r="R2408" t="s">
        <v>8283</v>
      </c>
      <c r="S2408" s="5">
        <f>Table1[[#This Row],[pledged]]/Table1[[#This Row],[goal]]</f>
        <v>0.41384615384615386</v>
      </c>
      <c r="T2408" s="6">
        <f>Table1[[#This Row],[pledged]]/Table1[[#This Row],[backers_count]]</f>
        <v>84.0625</v>
      </c>
      <c r="U2408" t="s">
        <v>8335</v>
      </c>
      <c r="V2408" t="s">
        <v>8336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f>(Table1[[#This Row],[deadline]]/86400)+25569+(-5/24)</f>
        <v>42105.041666666664</v>
      </c>
      <c r="K2409" s="11" t="str">
        <f>TEXT(Table1[[#This Row],[deadline date time serial]],"yyyy")</f>
        <v>2015</v>
      </c>
      <c r="L2409">
        <v>1426772928</v>
      </c>
      <c r="M2409" s="10">
        <f>(Table1[[#This Row],[launched_at]]/86400)+25569+(-5/24)</f>
        <v>42082.367222222216</v>
      </c>
      <c r="N2409" s="9" t="str">
        <f>TEXT(Table1[[#This Row],[launched_at date time serial]], "yyyy")</f>
        <v>2015</v>
      </c>
      <c r="O2409" t="b">
        <v>0</v>
      </c>
      <c r="P2409">
        <v>33</v>
      </c>
      <c r="Q2409" t="b">
        <v>0</v>
      </c>
      <c r="R2409" t="s">
        <v>8283</v>
      </c>
      <c r="S2409" s="5">
        <f>Table1[[#This Row],[pledged]]/Table1[[#This Row],[goal]]</f>
        <v>0.25259090909090909</v>
      </c>
      <c r="T2409" s="6">
        <f>Table1[[#This Row],[pledged]]/Table1[[#This Row],[backers_count]]</f>
        <v>168.39393939393941</v>
      </c>
      <c r="U2409" t="s">
        <v>8335</v>
      </c>
      <c r="V2409" t="s">
        <v>8336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f>(Table1[[#This Row],[deadline]]/86400)+25569+(-5/24)</f>
        <v>41948.974039351851</v>
      </c>
      <c r="K2410" s="11" t="str">
        <f>TEXT(Table1[[#This Row],[deadline date time serial]],"yyyy")</f>
        <v>2014</v>
      </c>
      <c r="L2410">
        <v>1412652157</v>
      </c>
      <c r="M2410" s="10">
        <f>(Table1[[#This Row],[launched_at]]/86400)+25569+(-5/24)</f>
        <v>41918.93237268518</v>
      </c>
      <c r="N2410" s="9" t="str">
        <f>TEXT(Table1[[#This Row],[launched_at date time serial]], "yyyy")</f>
        <v>2014</v>
      </c>
      <c r="O2410" t="b">
        <v>0</v>
      </c>
      <c r="P2410">
        <v>2</v>
      </c>
      <c r="Q2410" t="b">
        <v>0</v>
      </c>
      <c r="R2410" t="s">
        <v>8283</v>
      </c>
      <c r="S2410" s="5">
        <f>Table1[[#This Row],[pledged]]/Table1[[#This Row],[goal]]</f>
        <v>2E-3</v>
      </c>
      <c r="T2410" s="6">
        <f>Table1[[#This Row],[pledged]]/Table1[[#This Row],[backers_count]]</f>
        <v>15</v>
      </c>
      <c r="U2410" t="s">
        <v>8335</v>
      </c>
      <c r="V2410" t="s">
        <v>8336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f>(Table1[[#This Row],[deadline]]/86400)+25569+(-5/24)</f>
        <v>42234.667534722219</v>
      </c>
      <c r="K2411" s="11" t="str">
        <f>TEXT(Table1[[#This Row],[deadline date time serial]],"yyyy")</f>
        <v>2015</v>
      </c>
      <c r="L2411">
        <v>1437339675</v>
      </c>
      <c r="M2411" s="10">
        <f>(Table1[[#This Row],[launched_at]]/86400)+25569+(-5/24)</f>
        <v>42204.667534722219</v>
      </c>
      <c r="N2411" s="9" t="str">
        <f>TEXT(Table1[[#This Row],[launched_at date time serial]], "yyyy")</f>
        <v>2015</v>
      </c>
      <c r="O2411" t="b">
        <v>0</v>
      </c>
      <c r="P2411">
        <v>6</v>
      </c>
      <c r="Q2411" t="b">
        <v>0</v>
      </c>
      <c r="R2411" t="s">
        <v>8283</v>
      </c>
      <c r="S2411" s="5">
        <f>Table1[[#This Row],[pledged]]/Table1[[#This Row],[goal]]</f>
        <v>1.84E-2</v>
      </c>
      <c r="T2411" s="6">
        <f>Table1[[#This Row],[pledged]]/Table1[[#This Row],[backers_count]]</f>
        <v>76.666666666666671</v>
      </c>
      <c r="U2411" t="s">
        <v>8335</v>
      </c>
      <c r="V2411" t="s">
        <v>8336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f>(Table1[[#This Row],[deadline]]/86400)+25569+(-5/24)</f>
        <v>42254.199942129628</v>
      </c>
      <c r="K2412" s="11" t="str">
        <f>TEXT(Table1[[#This Row],[deadline date time serial]],"yyyy")</f>
        <v>2015</v>
      </c>
      <c r="L2412">
        <v>1439027275</v>
      </c>
      <c r="M2412" s="10">
        <f>(Table1[[#This Row],[launched_at]]/86400)+25569+(-5/24)</f>
        <v>42224.199942129628</v>
      </c>
      <c r="N2412" s="9" t="str">
        <f>TEXT(Table1[[#This Row],[launched_at date time serial]], "yyyy")</f>
        <v>2015</v>
      </c>
      <c r="O2412" t="b">
        <v>0</v>
      </c>
      <c r="P2412">
        <v>0</v>
      </c>
      <c r="Q2412" t="b">
        <v>0</v>
      </c>
      <c r="R2412" t="s">
        <v>8283</v>
      </c>
      <c r="S2412" s="5">
        <f>Table1[[#This Row],[pledged]]/Table1[[#This Row],[goal]]</f>
        <v>0</v>
      </c>
      <c r="T2412" s="6" t="e">
        <f>Table1[[#This Row],[pledged]]/Table1[[#This Row],[backers_count]]</f>
        <v>#DIV/0!</v>
      </c>
      <c r="U2412" t="s">
        <v>8335</v>
      </c>
      <c r="V2412" t="s">
        <v>8336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f>(Table1[[#This Row],[deadline]]/86400)+25569+(-5/24)</f>
        <v>42241.524097222216</v>
      </c>
      <c r="K2413" s="11" t="str">
        <f>TEXT(Table1[[#This Row],[deadline date time serial]],"yyyy")</f>
        <v>2015</v>
      </c>
      <c r="L2413">
        <v>1437932082</v>
      </c>
      <c r="M2413" s="10">
        <f>(Table1[[#This Row],[launched_at]]/86400)+25569+(-5/24)</f>
        <v>42211.524097222216</v>
      </c>
      <c r="N2413" s="9" t="str">
        <f>TEXT(Table1[[#This Row],[launched_at date time serial]], "yyyy")</f>
        <v>2015</v>
      </c>
      <c r="O2413" t="b">
        <v>0</v>
      </c>
      <c r="P2413">
        <v>3</v>
      </c>
      <c r="Q2413" t="b">
        <v>0</v>
      </c>
      <c r="R2413" t="s">
        <v>8283</v>
      </c>
      <c r="S2413" s="5">
        <f>Table1[[#This Row],[pledged]]/Table1[[#This Row],[goal]]</f>
        <v>6.0400000000000002E-3</v>
      </c>
      <c r="T2413" s="6">
        <f>Table1[[#This Row],[pledged]]/Table1[[#This Row],[backers_count]]</f>
        <v>50.333333333333336</v>
      </c>
      <c r="U2413" t="s">
        <v>8335</v>
      </c>
      <c r="V2413" t="s">
        <v>8336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f>(Table1[[#This Row],[deadline]]/86400)+25569+(-5/24)</f>
        <v>42700.570289351854</v>
      </c>
      <c r="K2414" s="11" t="str">
        <f>TEXT(Table1[[#This Row],[deadline date time serial]],"yyyy")</f>
        <v>2016</v>
      </c>
      <c r="L2414">
        <v>1476294073</v>
      </c>
      <c r="M2414" s="10">
        <f>(Table1[[#This Row],[launched_at]]/86400)+25569+(-5/24)</f>
        <v>42655.528622685182</v>
      </c>
      <c r="N2414" s="9" t="str">
        <f>TEXT(Table1[[#This Row],[launched_at date time serial]], "yyyy")</f>
        <v>2016</v>
      </c>
      <c r="O2414" t="b">
        <v>0</v>
      </c>
      <c r="P2414">
        <v>0</v>
      </c>
      <c r="Q2414" t="b">
        <v>0</v>
      </c>
      <c r="R2414" t="s">
        <v>8283</v>
      </c>
      <c r="S2414" s="5">
        <f>Table1[[#This Row],[pledged]]/Table1[[#This Row],[goal]]</f>
        <v>0</v>
      </c>
      <c r="T2414" s="6" t="e">
        <f>Table1[[#This Row],[pledged]]/Table1[[#This Row],[backers_count]]</f>
        <v>#DIV/0!</v>
      </c>
      <c r="U2414" t="s">
        <v>8335</v>
      </c>
      <c r="V2414" t="s">
        <v>8336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f>(Table1[[#This Row],[deadline]]/86400)+25569+(-5/24)</f>
        <v>41790.770833333328</v>
      </c>
      <c r="K2415" s="11" t="str">
        <f>TEXT(Table1[[#This Row],[deadline date time serial]],"yyyy")</f>
        <v>2014</v>
      </c>
      <c r="L2415">
        <v>1398911882</v>
      </c>
      <c r="M2415" s="10">
        <f>(Table1[[#This Row],[launched_at]]/86400)+25569+(-5/24)</f>
        <v>41759.901412037034</v>
      </c>
      <c r="N2415" s="9" t="str">
        <f>TEXT(Table1[[#This Row],[launched_at date time serial]], "yyyy")</f>
        <v>2014</v>
      </c>
      <c r="O2415" t="b">
        <v>0</v>
      </c>
      <c r="P2415">
        <v>3</v>
      </c>
      <c r="Q2415" t="b">
        <v>0</v>
      </c>
      <c r="R2415" t="s">
        <v>8283</v>
      </c>
      <c r="S2415" s="5">
        <f>Table1[[#This Row],[pledged]]/Table1[[#This Row],[goal]]</f>
        <v>8.3333333333333332E-3</v>
      </c>
      <c r="T2415" s="6">
        <f>Table1[[#This Row],[pledged]]/Table1[[#This Row],[backers_count]]</f>
        <v>8.3333333333333339</v>
      </c>
      <c r="U2415" t="s">
        <v>8335</v>
      </c>
      <c r="V2415" t="s">
        <v>8336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f>(Table1[[#This Row],[deadline]]/86400)+25569+(-5/24)</f>
        <v>42237.957638888889</v>
      </c>
      <c r="K2416" s="11" t="str">
        <f>TEXT(Table1[[#This Row],[deadline date time serial]],"yyyy")</f>
        <v>2015</v>
      </c>
      <c r="L2416">
        <v>1436805660</v>
      </c>
      <c r="M2416" s="10">
        <f>(Table1[[#This Row],[launched_at]]/86400)+25569+(-5/24)</f>
        <v>42198.486805555549</v>
      </c>
      <c r="N2416" s="9" t="str">
        <f>TEXT(Table1[[#This Row],[launched_at date time serial]], "yyyy")</f>
        <v>2015</v>
      </c>
      <c r="O2416" t="b">
        <v>0</v>
      </c>
      <c r="P2416">
        <v>13</v>
      </c>
      <c r="Q2416" t="b">
        <v>0</v>
      </c>
      <c r="R2416" t="s">
        <v>8283</v>
      </c>
      <c r="S2416" s="5">
        <f>Table1[[#This Row],[pledged]]/Table1[[#This Row],[goal]]</f>
        <v>3.0666666666666665E-2</v>
      </c>
      <c r="T2416" s="6">
        <f>Table1[[#This Row],[pledged]]/Table1[[#This Row],[backers_count]]</f>
        <v>35.384615384615387</v>
      </c>
      <c r="U2416" t="s">
        <v>8335</v>
      </c>
      <c r="V2416" t="s">
        <v>8336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f>(Table1[[#This Row],[deadline]]/86400)+25569+(-5/24)</f>
        <v>42566.654467592591</v>
      </c>
      <c r="K2417" s="11" t="str">
        <f>TEXT(Table1[[#This Row],[deadline date time serial]],"yyyy")</f>
        <v>2016</v>
      </c>
      <c r="L2417">
        <v>1466023346</v>
      </c>
      <c r="M2417" s="10">
        <f>(Table1[[#This Row],[launched_at]]/86400)+25569+(-5/24)</f>
        <v>42536.654467592591</v>
      </c>
      <c r="N2417" s="9" t="str">
        <f>TEXT(Table1[[#This Row],[launched_at date time serial]], "yyyy")</f>
        <v>2016</v>
      </c>
      <c r="O2417" t="b">
        <v>0</v>
      </c>
      <c r="P2417">
        <v>6</v>
      </c>
      <c r="Q2417" t="b">
        <v>0</v>
      </c>
      <c r="R2417" t="s">
        <v>8283</v>
      </c>
      <c r="S2417" s="5">
        <f>Table1[[#This Row],[pledged]]/Table1[[#This Row],[goal]]</f>
        <v>5.5833333333333334E-3</v>
      </c>
      <c r="T2417" s="6">
        <f>Table1[[#This Row],[pledged]]/Table1[[#This Row],[backers_count]]</f>
        <v>55.833333333333336</v>
      </c>
      <c r="U2417" t="s">
        <v>8335</v>
      </c>
      <c r="V2417" t="s">
        <v>8336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f>(Table1[[#This Row],[deadline]]/86400)+25569+(-5/24)</f>
        <v>42077.416666666664</v>
      </c>
      <c r="K2418" s="11" t="str">
        <f>TEXT(Table1[[#This Row],[deadline date time serial]],"yyyy")</f>
        <v>2015</v>
      </c>
      <c r="L2418">
        <v>1421343743</v>
      </c>
      <c r="M2418" s="10">
        <f>(Table1[[#This Row],[launched_at]]/86400)+25569+(-5/24)</f>
        <v>42019.529432870368</v>
      </c>
      <c r="N2418" s="9" t="str">
        <f>TEXT(Table1[[#This Row],[launched_at date time serial]], "yyyy")</f>
        <v>2015</v>
      </c>
      <c r="O2418" t="b">
        <v>0</v>
      </c>
      <c r="P2418">
        <v>1</v>
      </c>
      <c r="Q2418" t="b">
        <v>0</v>
      </c>
      <c r="R2418" t="s">
        <v>8283</v>
      </c>
      <c r="S2418" s="5">
        <f>Table1[[#This Row],[pledged]]/Table1[[#This Row],[goal]]</f>
        <v>2.5000000000000001E-4</v>
      </c>
      <c r="T2418" s="6">
        <f>Table1[[#This Row],[pledged]]/Table1[[#This Row],[backers_count]]</f>
        <v>5</v>
      </c>
      <c r="U2418" t="s">
        <v>8335</v>
      </c>
      <c r="V2418" t="s">
        <v>8336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f>(Table1[[#This Row],[deadline]]/86400)+25569+(-5/24)</f>
        <v>41861.675775462958</v>
      </c>
      <c r="K2419" s="11" t="str">
        <f>TEXT(Table1[[#This Row],[deadline date time serial]],"yyyy")</f>
        <v>2014</v>
      </c>
      <c r="L2419">
        <v>1405113187</v>
      </c>
      <c r="M2419" s="10">
        <f>(Table1[[#This Row],[launched_at]]/86400)+25569+(-5/24)</f>
        <v>41831.675775462958</v>
      </c>
      <c r="N2419" s="9" t="str">
        <f>TEXT(Table1[[#This Row],[launched_at date time serial]], "yyyy")</f>
        <v>2014</v>
      </c>
      <c r="O2419" t="b">
        <v>0</v>
      </c>
      <c r="P2419">
        <v>0</v>
      </c>
      <c r="Q2419" t="b">
        <v>0</v>
      </c>
      <c r="R2419" t="s">
        <v>8283</v>
      </c>
      <c r="S2419" s="5">
        <f>Table1[[#This Row],[pledged]]/Table1[[#This Row],[goal]]</f>
        <v>0</v>
      </c>
      <c r="T2419" s="6" t="e">
        <f>Table1[[#This Row],[pledged]]/Table1[[#This Row],[backers_count]]</f>
        <v>#DIV/0!</v>
      </c>
      <c r="U2419" t="s">
        <v>8335</v>
      </c>
      <c r="V2419" t="s">
        <v>8336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f>(Table1[[#This Row],[deadline]]/86400)+25569+(-5/24)</f>
        <v>42087.606990740744</v>
      </c>
      <c r="K2420" s="11" t="str">
        <f>TEXT(Table1[[#This Row],[deadline date time serial]],"yyyy")</f>
        <v>2015</v>
      </c>
      <c r="L2420">
        <v>1422045244</v>
      </c>
      <c r="M2420" s="10">
        <f>(Table1[[#This Row],[launched_at]]/86400)+25569+(-5/24)</f>
        <v>42027.648657407401</v>
      </c>
      <c r="N2420" s="9" t="str">
        <f>TEXT(Table1[[#This Row],[launched_at date time serial]], "yyyy")</f>
        <v>2015</v>
      </c>
      <c r="O2420" t="b">
        <v>0</v>
      </c>
      <c r="P2420">
        <v>5</v>
      </c>
      <c r="Q2420" t="b">
        <v>0</v>
      </c>
      <c r="R2420" t="s">
        <v>8283</v>
      </c>
      <c r="S2420" s="5">
        <f>Table1[[#This Row],[pledged]]/Table1[[#This Row],[goal]]</f>
        <v>2.0000000000000001E-4</v>
      </c>
      <c r="T2420" s="6">
        <f>Table1[[#This Row],[pledged]]/Table1[[#This Row],[backers_count]]</f>
        <v>1</v>
      </c>
      <c r="U2420" t="s">
        <v>8335</v>
      </c>
      <c r="V2420" t="s">
        <v>8336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f>(Table1[[#This Row],[deadline]]/86400)+25569+(-5/24)</f>
        <v>42053.529965277776</v>
      </c>
      <c r="K2421" s="11" t="str">
        <f>TEXT(Table1[[#This Row],[deadline date time serial]],"yyyy")</f>
        <v>2015</v>
      </c>
      <c r="L2421">
        <v>1419097389</v>
      </c>
      <c r="M2421" s="10">
        <f>(Table1[[#This Row],[launched_at]]/86400)+25569+(-5/24)</f>
        <v>41993.529965277776</v>
      </c>
      <c r="N2421" s="9" t="str">
        <f>TEXT(Table1[[#This Row],[launched_at date time serial]], "yyyy")</f>
        <v>2014</v>
      </c>
      <c r="O2421" t="b">
        <v>0</v>
      </c>
      <c r="P2421">
        <v>0</v>
      </c>
      <c r="Q2421" t="b">
        <v>0</v>
      </c>
      <c r="R2421" t="s">
        <v>8283</v>
      </c>
      <c r="S2421" s="5">
        <f>Table1[[#This Row],[pledged]]/Table1[[#This Row],[goal]]</f>
        <v>0</v>
      </c>
      <c r="T2421" s="6" t="e">
        <f>Table1[[#This Row],[pledged]]/Table1[[#This Row],[backers_count]]</f>
        <v>#DIV/0!</v>
      </c>
      <c r="U2421" t="s">
        <v>8335</v>
      </c>
      <c r="V2421" t="s">
        <v>8336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f>(Table1[[#This Row],[deadline]]/86400)+25569+(-5/24)</f>
        <v>41952.862210648142</v>
      </c>
      <c r="K2422" s="11" t="str">
        <f>TEXT(Table1[[#This Row],[deadline date time serial]],"yyyy")</f>
        <v>2014</v>
      </c>
      <c r="L2422">
        <v>1410396095</v>
      </c>
      <c r="M2422" s="10">
        <f>(Table1[[#This Row],[launched_at]]/86400)+25569+(-5/24)</f>
        <v>41892.820543981477</v>
      </c>
      <c r="N2422" s="9" t="str">
        <f>TEXT(Table1[[#This Row],[launched_at date time serial]], "yyyy")</f>
        <v>2014</v>
      </c>
      <c r="O2422" t="b">
        <v>0</v>
      </c>
      <c r="P2422">
        <v>36</v>
      </c>
      <c r="Q2422" t="b">
        <v>0</v>
      </c>
      <c r="R2422" t="s">
        <v>8283</v>
      </c>
      <c r="S2422" s="5">
        <f>Table1[[#This Row],[pledged]]/Table1[[#This Row],[goal]]</f>
        <v>0.14825133372851215</v>
      </c>
      <c r="T2422" s="6">
        <f>Table1[[#This Row],[pledged]]/Table1[[#This Row],[backers_count]]</f>
        <v>69.472222222222229</v>
      </c>
      <c r="U2422" t="s">
        <v>8335</v>
      </c>
      <c r="V2422" t="s">
        <v>8336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f>(Table1[[#This Row],[deadline]]/86400)+25569+(-5/24)</f>
        <v>42056.479120370372</v>
      </c>
      <c r="K2423" s="11" t="str">
        <f>TEXT(Table1[[#This Row],[deadline date time serial]],"yyyy")</f>
        <v>2015</v>
      </c>
      <c r="L2423">
        <v>1421944196</v>
      </c>
      <c r="M2423" s="10">
        <f>(Table1[[#This Row],[launched_at]]/86400)+25569+(-5/24)</f>
        <v>42026.479120370372</v>
      </c>
      <c r="N2423" s="9" t="str">
        <f>TEXT(Table1[[#This Row],[launched_at date time serial]], "yyyy")</f>
        <v>2015</v>
      </c>
      <c r="O2423" t="b">
        <v>0</v>
      </c>
      <c r="P2423">
        <v>1</v>
      </c>
      <c r="Q2423" t="b">
        <v>0</v>
      </c>
      <c r="R2423" t="s">
        <v>8283</v>
      </c>
      <c r="S2423" s="5">
        <f>Table1[[#This Row],[pledged]]/Table1[[#This Row],[goal]]</f>
        <v>1.6666666666666666E-4</v>
      </c>
      <c r="T2423" s="6">
        <f>Table1[[#This Row],[pledged]]/Table1[[#This Row],[backers_count]]</f>
        <v>1</v>
      </c>
      <c r="U2423" t="s">
        <v>8335</v>
      </c>
      <c r="V2423" t="s">
        <v>8336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f>(Table1[[#This Row],[deadline]]/86400)+25569+(-5/24)</f>
        <v>42074.474953703706</v>
      </c>
      <c r="K2424" s="11" t="str">
        <f>TEXT(Table1[[#This Row],[deadline date time serial]],"yyyy")</f>
        <v>2015</v>
      </c>
      <c r="L2424">
        <v>1423502636</v>
      </c>
      <c r="M2424" s="10">
        <f>(Table1[[#This Row],[launched_at]]/86400)+25569+(-5/24)</f>
        <v>42044.516620370363</v>
      </c>
      <c r="N2424" s="9" t="str">
        <f>TEXT(Table1[[#This Row],[launched_at date time serial]], "yyyy")</f>
        <v>2015</v>
      </c>
      <c r="O2424" t="b">
        <v>0</v>
      </c>
      <c r="P2424">
        <v>1</v>
      </c>
      <c r="Q2424" t="b">
        <v>0</v>
      </c>
      <c r="R2424" t="s">
        <v>8283</v>
      </c>
      <c r="S2424" s="5">
        <f>Table1[[#This Row],[pledged]]/Table1[[#This Row],[goal]]</f>
        <v>2E-3</v>
      </c>
      <c r="T2424" s="6">
        <f>Table1[[#This Row],[pledged]]/Table1[[#This Row],[backers_count]]</f>
        <v>1</v>
      </c>
      <c r="U2424" t="s">
        <v>8335</v>
      </c>
      <c r="V2424" t="s">
        <v>8336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f>(Table1[[#This Row],[deadline]]/86400)+25569+(-5/24)</f>
        <v>42004.496412037035</v>
      </c>
      <c r="K2425" s="11" t="str">
        <f>TEXT(Table1[[#This Row],[deadline date time serial]],"yyyy")</f>
        <v>2014</v>
      </c>
      <c r="L2425">
        <v>1417452890</v>
      </c>
      <c r="M2425" s="10">
        <f>(Table1[[#This Row],[launched_at]]/86400)+25569+(-5/24)</f>
        <v>41974.496412037035</v>
      </c>
      <c r="N2425" s="9" t="str">
        <f>TEXT(Table1[[#This Row],[launched_at date time serial]], "yyyy")</f>
        <v>2014</v>
      </c>
      <c r="O2425" t="b">
        <v>0</v>
      </c>
      <c r="P2425">
        <v>1</v>
      </c>
      <c r="Q2425" t="b">
        <v>0</v>
      </c>
      <c r="R2425" t="s">
        <v>8283</v>
      </c>
      <c r="S2425" s="5">
        <f>Table1[[#This Row],[pledged]]/Table1[[#This Row],[goal]]</f>
        <v>1.3333333333333334E-4</v>
      </c>
      <c r="T2425" s="6">
        <f>Table1[[#This Row],[pledged]]/Table1[[#This Row],[backers_count]]</f>
        <v>8</v>
      </c>
      <c r="U2425" t="s">
        <v>8335</v>
      </c>
      <c r="V2425" t="s">
        <v>8336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f>(Table1[[#This Row],[deadline]]/86400)+25569+(-5/24)</f>
        <v>41939.684120370366</v>
      </c>
      <c r="K2426" s="11" t="str">
        <f>TEXT(Table1[[#This Row],[deadline date time serial]],"yyyy")</f>
        <v>2014</v>
      </c>
      <c r="L2426">
        <v>1411853108</v>
      </c>
      <c r="M2426" s="10">
        <f>(Table1[[#This Row],[launched_at]]/86400)+25569+(-5/24)</f>
        <v>41909.684120370366</v>
      </c>
      <c r="N2426" s="9" t="str">
        <f>TEXT(Table1[[#This Row],[launched_at date time serial]], "yyyy")</f>
        <v>2014</v>
      </c>
      <c r="O2426" t="b">
        <v>0</v>
      </c>
      <c r="P2426">
        <v>9</v>
      </c>
      <c r="Q2426" t="b">
        <v>0</v>
      </c>
      <c r="R2426" t="s">
        <v>8283</v>
      </c>
      <c r="S2426" s="5">
        <f>Table1[[#This Row],[pledged]]/Table1[[#This Row],[goal]]</f>
        <v>1.24E-2</v>
      </c>
      <c r="T2426" s="6">
        <f>Table1[[#This Row],[pledged]]/Table1[[#This Row],[backers_count]]</f>
        <v>34.444444444444443</v>
      </c>
      <c r="U2426" t="s">
        <v>8335</v>
      </c>
      <c r="V2426" t="s">
        <v>8336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f>(Table1[[#This Row],[deadline]]/86400)+25569+(-5/24)</f>
        <v>42517.711111111108</v>
      </c>
      <c r="K2427" s="11" t="str">
        <f>TEXT(Table1[[#This Row],[deadline date time serial]],"yyyy")</f>
        <v>2016</v>
      </c>
      <c r="L2427">
        <v>1463090149</v>
      </c>
      <c r="M2427" s="10">
        <f>(Table1[[#This Row],[launched_at]]/86400)+25569+(-5/24)</f>
        <v>42502.705428240741</v>
      </c>
      <c r="N2427" s="9" t="str">
        <f>TEXT(Table1[[#This Row],[launched_at date time serial]], "yyyy")</f>
        <v>2016</v>
      </c>
      <c r="O2427" t="b">
        <v>0</v>
      </c>
      <c r="P2427">
        <v>1</v>
      </c>
      <c r="Q2427" t="b">
        <v>0</v>
      </c>
      <c r="R2427" t="s">
        <v>8283</v>
      </c>
      <c r="S2427" s="5">
        <f>Table1[[#This Row],[pledged]]/Table1[[#This Row],[goal]]</f>
        <v>2.8571428571428574E-4</v>
      </c>
      <c r="T2427" s="6">
        <f>Table1[[#This Row],[pledged]]/Table1[[#This Row],[backers_count]]</f>
        <v>1</v>
      </c>
      <c r="U2427" t="s">
        <v>8335</v>
      </c>
      <c r="V2427" t="s">
        <v>8336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f>(Table1[[#This Row],[deadline]]/86400)+25569+(-5/24)</f>
        <v>42223.961712962962</v>
      </c>
      <c r="K2428" s="11" t="str">
        <f>TEXT(Table1[[#This Row],[deadline date time serial]],"yyyy")</f>
        <v>2015</v>
      </c>
      <c r="L2428">
        <v>1433822692</v>
      </c>
      <c r="M2428" s="10">
        <f>(Table1[[#This Row],[launched_at]]/86400)+25569+(-5/24)</f>
        <v>42163.961712962962</v>
      </c>
      <c r="N2428" s="9" t="str">
        <f>TEXT(Table1[[#This Row],[launched_at date time serial]], "yyyy")</f>
        <v>2015</v>
      </c>
      <c r="O2428" t="b">
        <v>0</v>
      </c>
      <c r="P2428">
        <v>0</v>
      </c>
      <c r="Q2428" t="b">
        <v>0</v>
      </c>
      <c r="R2428" t="s">
        <v>8283</v>
      </c>
      <c r="S2428" s="5">
        <f>Table1[[#This Row],[pledged]]/Table1[[#This Row],[goal]]</f>
        <v>0</v>
      </c>
      <c r="T2428" s="6" t="e">
        <f>Table1[[#This Row],[pledged]]/Table1[[#This Row],[backers_count]]</f>
        <v>#DIV/0!</v>
      </c>
      <c r="U2428" t="s">
        <v>8335</v>
      </c>
      <c r="V2428" t="s">
        <v>8336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f>(Table1[[#This Row],[deadline]]/86400)+25569+(-5/24)</f>
        <v>42452.068668981483</v>
      </c>
      <c r="K2429" s="11" t="str">
        <f>TEXT(Table1[[#This Row],[deadline date time serial]],"yyyy")</f>
        <v>2016</v>
      </c>
      <c r="L2429">
        <v>1455262733</v>
      </c>
      <c r="M2429" s="10">
        <f>(Table1[[#This Row],[launched_at]]/86400)+25569+(-5/24)</f>
        <v>42412.110335648147</v>
      </c>
      <c r="N2429" s="9" t="str">
        <f>TEXT(Table1[[#This Row],[launched_at date time serial]], "yyyy")</f>
        <v>2016</v>
      </c>
      <c r="O2429" t="b">
        <v>0</v>
      </c>
      <c r="P2429">
        <v>1</v>
      </c>
      <c r="Q2429" t="b">
        <v>0</v>
      </c>
      <c r="R2429" t="s">
        <v>8283</v>
      </c>
      <c r="S2429" s="5">
        <f>Table1[[#This Row],[pledged]]/Table1[[#This Row],[goal]]</f>
        <v>2.0000000000000002E-5</v>
      </c>
      <c r="T2429" s="6">
        <f>Table1[[#This Row],[pledged]]/Table1[[#This Row],[backers_count]]</f>
        <v>1</v>
      </c>
      <c r="U2429" t="s">
        <v>8335</v>
      </c>
      <c r="V2429" t="s">
        <v>8336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f>(Table1[[#This Row],[deadline]]/86400)+25569+(-5/24)</f>
        <v>42075.534155092588</v>
      </c>
      <c r="K2430" s="11" t="str">
        <f>TEXT(Table1[[#This Row],[deadline date time serial]],"yyyy")</f>
        <v>2015</v>
      </c>
      <c r="L2430">
        <v>1423594151</v>
      </c>
      <c r="M2430" s="10">
        <f>(Table1[[#This Row],[launched_at]]/86400)+25569+(-5/24)</f>
        <v>42045.575821759259</v>
      </c>
      <c r="N2430" s="9" t="str">
        <f>TEXT(Table1[[#This Row],[launched_at date time serial]], "yyyy")</f>
        <v>2015</v>
      </c>
      <c r="O2430" t="b">
        <v>0</v>
      </c>
      <c r="P2430">
        <v>1</v>
      </c>
      <c r="Q2430" t="b">
        <v>0</v>
      </c>
      <c r="R2430" t="s">
        <v>8283</v>
      </c>
      <c r="S2430" s="5">
        <f>Table1[[#This Row],[pledged]]/Table1[[#This Row],[goal]]</f>
        <v>2.8571428571428571E-5</v>
      </c>
      <c r="T2430" s="6">
        <f>Table1[[#This Row],[pledged]]/Table1[[#This Row],[backers_count]]</f>
        <v>1</v>
      </c>
      <c r="U2430" t="s">
        <v>8335</v>
      </c>
      <c r="V2430" t="s">
        <v>8336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f>(Table1[[#This Row],[deadline]]/86400)+25569+(-5/24)</f>
        <v>42771.488888888889</v>
      </c>
      <c r="K2431" s="11" t="str">
        <f>TEXT(Table1[[#This Row],[deadline date time serial]],"yyyy")</f>
        <v>2017</v>
      </c>
      <c r="L2431">
        <v>1483131966</v>
      </c>
      <c r="M2431" s="10">
        <f>(Table1[[#This Row],[launched_at]]/86400)+25569+(-5/24)</f>
        <v>42734.670902777776</v>
      </c>
      <c r="N2431" s="9" t="str">
        <f>TEXT(Table1[[#This Row],[launched_at date time serial]], "yyyy")</f>
        <v>2016</v>
      </c>
      <c r="O2431" t="b">
        <v>0</v>
      </c>
      <c r="P2431">
        <v>4</v>
      </c>
      <c r="Q2431" t="b">
        <v>0</v>
      </c>
      <c r="R2431" t="s">
        <v>8283</v>
      </c>
      <c r="S2431" s="5">
        <f>Table1[[#This Row],[pledged]]/Table1[[#This Row],[goal]]</f>
        <v>1.4321428571428572E-2</v>
      </c>
      <c r="T2431" s="6">
        <f>Table1[[#This Row],[pledged]]/Table1[[#This Row],[backers_count]]</f>
        <v>501.25</v>
      </c>
      <c r="U2431" t="s">
        <v>8335</v>
      </c>
      <c r="V2431" t="s">
        <v>8336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f>(Table1[[#This Row],[deadline]]/86400)+25569+(-5/24)</f>
        <v>42411.922499999993</v>
      </c>
      <c r="K2432" s="11" t="str">
        <f>TEXT(Table1[[#This Row],[deadline date time serial]],"yyyy")</f>
        <v>2016</v>
      </c>
      <c r="L2432">
        <v>1452654504</v>
      </c>
      <c r="M2432" s="10">
        <f>(Table1[[#This Row],[launched_at]]/86400)+25569+(-5/24)</f>
        <v>42381.922499999993</v>
      </c>
      <c r="N2432" s="9" t="str">
        <f>TEXT(Table1[[#This Row],[launched_at date time serial]], "yyyy")</f>
        <v>2016</v>
      </c>
      <c r="O2432" t="b">
        <v>0</v>
      </c>
      <c r="P2432">
        <v>2</v>
      </c>
      <c r="Q2432" t="b">
        <v>0</v>
      </c>
      <c r="R2432" t="s">
        <v>8283</v>
      </c>
      <c r="S2432" s="5">
        <f>Table1[[#This Row],[pledged]]/Table1[[#This Row],[goal]]</f>
        <v>7.0000000000000001E-3</v>
      </c>
      <c r="T2432" s="6">
        <f>Table1[[#This Row],[pledged]]/Table1[[#This Row],[backers_count]]</f>
        <v>10.5</v>
      </c>
      <c r="U2432" t="s">
        <v>8335</v>
      </c>
      <c r="V2432" t="s">
        <v>8336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f>(Table1[[#This Row],[deadline]]/86400)+25569+(-5/24)</f>
        <v>42548.891354166662</v>
      </c>
      <c r="K2433" s="11" t="str">
        <f>TEXT(Table1[[#This Row],[deadline date time serial]],"yyyy")</f>
        <v>2016</v>
      </c>
      <c r="L2433">
        <v>1461896613</v>
      </c>
      <c r="M2433" s="10">
        <f>(Table1[[#This Row],[launched_at]]/86400)+25569+(-5/24)</f>
        <v>42488.891354166662</v>
      </c>
      <c r="N2433" s="9" t="str">
        <f>TEXT(Table1[[#This Row],[launched_at date time serial]], "yyyy")</f>
        <v>2016</v>
      </c>
      <c r="O2433" t="b">
        <v>0</v>
      </c>
      <c r="P2433">
        <v>2</v>
      </c>
      <c r="Q2433" t="b">
        <v>0</v>
      </c>
      <c r="R2433" t="s">
        <v>8283</v>
      </c>
      <c r="S2433" s="5">
        <f>Table1[[#This Row],[pledged]]/Table1[[#This Row],[goal]]</f>
        <v>2.0000000000000002E-5</v>
      </c>
      <c r="T2433" s="6">
        <f>Table1[[#This Row],[pledged]]/Table1[[#This Row],[backers_count]]</f>
        <v>1</v>
      </c>
      <c r="U2433" t="s">
        <v>8335</v>
      </c>
      <c r="V2433" t="s">
        <v>8336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f>(Table1[[#This Row],[deadline]]/86400)+25569+(-5/24)</f>
        <v>42071.010381944441</v>
      </c>
      <c r="K2434" s="11" t="str">
        <f>TEXT(Table1[[#This Row],[deadline date time serial]],"yyyy")</f>
        <v>2015</v>
      </c>
      <c r="L2434">
        <v>1423199697</v>
      </c>
      <c r="M2434" s="10">
        <f>(Table1[[#This Row],[launched_at]]/86400)+25569+(-5/24)</f>
        <v>42041.010381944441</v>
      </c>
      <c r="N2434" s="9" t="str">
        <f>TEXT(Table1[[#This Row],[launched_at date time serial]], "yyyy")</f>
        <v>2015</v>
      </c>
      <c r="O2434" t="b">
        <v>0</v>
      </c>
      <c r="P2434">
        <v>2</v>
      </c>
      <c r="Q2434" t="b">
        <v>0</v>
      </c>
      <c r="R2434" t="s">
        <v>8283</v>
      </c>
      <c r="S2434" s="5">
        <f>Table1[[#This Row],[pledged]]/Table1[[#This Row],[goal]]</f>
        <v>1.4285714285714287E-4</v>
      </c>
      <c r="T2434" s="6">
        <f>Table1[[#This Row],[pledged]]/Table1[[#This Row],[backers_count]]</f>
        <v>1</v>
      </c>
      <c r="U2434" t="s">
        <v>8335</v>
      </c>
      <c r="V2434" t="s">
        <v>8336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f>(Table1[[#This Row],[deadline]]/86400)+25569+(-5/24)</f>
        <v>42427.691469907404</v>
      </c>
      <c r="K2435" s="11" t="str">
        <f>TEXT(Table1[[#This Row],[deadline date time serial]],"yyyy")</f>
        <v>2016</v>
      </c>
      <c r="L2435">
        <v>1454016943</v>
      </c>
      <c r="M2435" s="10">
        <f>(Table1[[#This Row],[launched_at]]/86400)+25569+(-5/24)</f>
        <v>42397.691469907404</v>
      </c>
      <c r="N2435" s="9" t="str">
        <f>TEXT(Table1[[#This Row],[launched_at date time serial]], "yyyy")</f>
        <v>2016</v>
      </c>
      <c r="O2435" t="b">
        <v>0</v>
      </c>
      <c r="P2435">
        <v>0</v>
      </c>
      <c r="Q2435" t="b">
        <v>0</v>
      </c>
      <c r="R2435" t="s">
        <v>8283</v>
      </c>
      <c r="S2435" s="5">
        <f>Table1[[#This Row],[pledged]]/Table1[[#This Row],[goal]]</f>
        <v>0</v>
      </c>
      <c r="T2435" s="6" t="e">
        <f>Table1[[#This Row],[pledged]]/Table1[[#This Row],[backers_count]]</f>
        <v>#DIV/0!</v>
      </c>
      <c r="U2435" t="s">
        <v>8335</v>
      </c>
      <c r="V2435" t="s">
        <v>8336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f>(Table1[[#This Row],[deadline]]/86400)+25569+(-5/24)</f>
        <v>42219.977708333332</v>
      </c>
      <c r="K2436" s="11" t="str">
        <f>TEXT(Table1[[#This Row],[deadline date time serial]],"yyyy")</f>
        <v>2015</v>
      </c>
      <c r="L2436">
        <v>1435206474</v>
      </c>
      <c r="M2436" s="10">
        <f>(Table1[[#This Row],[launched_at]]/86400)+25569+(-5/24)</f>
        <v>42179.977708333332</v>
      </c>
      <c r="N2436" s="9" t="str">
        <f>TEXT(Table1[[#This Row],[launched_at date time serial]], "yyyy")</f>
        <v>2015</v>
      </c>
      <c r="O2436" t="b">
        <v>0</v>
      </c>
      <c r="P2436">
        <v>2</v>
      </c>
      <c r="Q2436" t="b">
        <v>0</v>
      </c>
      <c r="R2436" t="s">
        <v>8283</v>
      </c>
      <c r="S2436" s="5">
        <f>Table1[[#This Row],[pledged]]/Table1[[#This Row],[goal]]</f>
        <v>1.2999999999999999E-3</v>
      </c>
      <c r="T2436" s="6">
        <f>Table1[[#This Row],[pledged]]/Table1[[#This Row],[backers_count]]</f>
        <v>13</v>
      </c>
      <c r="U2436" t="s">
        <v>8335</v>
      </c>
      <c r="V2436" t="s">
        <v>8336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f>(Table1[[#This Row],[deadline]]/86400)+25569+(-5/24)</f>
        <v>42282.069282407407</v>
      </c>
      <c r="K2437" s="11" t="str">
        <f>TEXT(Table1[[#This Row],[deadline date time serial]],"yyyy")</f>
        <v>2015</v>
      </c>
      <c r="L2437">
        <v>1441435186</v>
      </c>
      <c r="M2437" s="10">
        <f>(Table1[[#This Row],[launched_at]]/86400)+25569+(-5/24)</f>
        <v>42252.069282407407</v>
      </c>
      <c r="N2437" s="9" t="str">
        <f>TEXT(Table1[[#This Row],[launched_at date time serial]], "yyyy")</f>
        <v>2015</v>
      </c>
      <c r="O2437" t="b">
        <v>0</v>
      </c>
      <c r="P2437">
        <v>4</v>
      </c>
      <c r="Q2437" t="b">
        <v>0</v>
      </c>
      <c r="R2437" t="s">
        <v>8283</v>
      </c>
      <c r="S2437" s="5">
        <f>Table1[[#This Row],[pledged]]/Table1[[#This Row],[goal]]</f>
        <v>4.8960000000000002E-3</v>
      </c>
      <c r="T2437" s="6">
        <f>Table1[[#This Row],[pledged]]/Table1[[#This Row],[backers_count]]</f>
        <v>306</v>
      </c>
      <c r="U2437" t="s">
        <v>8335</v>
      </c>
      <c r="V2437" t="s">
        <v>8336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f>(Table1[[#This Row],[deadline]]/86400)+25569+(-5/24)</f>
        <v>42398.407060185178</v>
      </c>
      <c r="K2438" s="11" t="str">
        <f>TEXT(Table1[[#This Row],[deadline date time serial]],"yyyy")</f>
        <v>2016</v>
      </c>
      <c r="L2438">
        <v>1448894770</v>
      </c>
      <c r="M2438" s="10">
        <f>(Table1[[#This Row],[launched_at]]/86400)+25569+(-5/24)</f>
        <v>42338.407060185178</v>
      </c>
      <c r="N2438" s="9" t="str">
        <f>TEXT(Table1[[#This Row],[launched_at date time serial]], "yyyy")</f>
        <v>2015</v>
      </c>
      <c r="O2438" t="b">
        <v>0</v>
      </c>
      <c r="P2438">
        <v>2</v>
      </c>
      <c r="Q2438" t="b">
        <v>0</v>
      </c>
      <c r="R2438" t="s">
        <v>8283</v>
      </c>
      <c r="S2438" s="5">
        <f>Table1[[#This Row],[pledged]]/Table1[[#This Row],[goal]]</f>
        <v>3.8461538461538462E-4</v>
      </c>
      <c r="T2438" s="6">
        <f>Table1[[#This Row],[pledged]]/Table1[[#This Row],[backers_count]]</f>
        <v>22.5</v>
      </c>
      <c r="U2438" t="s">
        <v>8335</v>
      </c>
      <c r="V2438" t="s">
        <v>8336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f>(Table1[[#This Row],[deadline]]/86400)+25569+(-5/24)</f>
        <v>42080.541666666664</v>
      </c>
      <c r="K2439" s="11" t="str">
        <f>TEXT(Table1[[#This Row],[deadline date time serial]],"yyyy")</f>
        <v>2015</v>
      </c>
      <c r="L2439">
        <v>1422400188</v>
      </c>
      <c r="M2439" s="10">
        <f>(Table1[[#This Row],[launched_at]]/86400)+25569+(-5/24)</f>
        <v>42031.756805555553</v>
      </c>
      <c r="N2439" s="9" t="str">
        <f>TEXT(Table1[[#This Row],[launched_at date time serial]], "yyyy")</f>
        <v>2015</v>
      </c>
      <c r="O2439" t="b">
        <v>0</v>
      </c>
      <c r="P2439">
        <v>0</v>
      </c>
      <c r="Q2439" t="b">
        <v>0</v>
      </c>
      <c r="R2439" t="s">
        <v>8283</v>
      </c>
      <c r="S2439" s="5">
        <f>Table1[[#This Row],[pledged]]/Table1[[#This Row],[goal]]</f>
        <v>0</v>
      </c>
      <c r="T2439" s="6" t="e">
        <f>Table1[[#This Row],[pledged]]/Table1[[#This Row],[backers_count]]</f>
        <v>#DIV/0!</v>
      </c>
      <c r="U2439" t="s">
        <v>8335</v>
      </c>
      <c r="V2439" t="s">
        <v>8336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f>(Table1[[#This Row],[deadline]]/86400)+25569+(-5/24)</f>
        <v>42345.748402777775</v>
      </c>
      <c r="K2440" s="11" t="str">
        <f>TEXT(Table1[[#This Row],[deadline date time serial]],"yyyy")</f>
        <v>2015</v>
      </c>
      <c r="L2440">
        <v>1444341462</v>
      </c>
      <c r="M2440" s="10">
        <f>(Table1[[#This Row],[launched_at]]/86400)+25569+(-5/24)</f>
        <v>42285.706736111104</v>
      </c>
      <c r="N2440" s="9" t="str">
        <f>TEXT(Table1[[#This Row],[launched_at date time serial]], "yyyy")</f>
        <v>2015</v>
      </c>
      <c r="O2440" t="b">
        <v>0</v>
      </c>
      <c r="P2440">
        <v>1</v>
      </c>
      <c r="Q2440" t="b">
        <v>0</v>
      </c>
      <c r="R2440" t="s">
        <v>8283</v>
      </c>
      <c r="S2440" s="5">
        <f>Table1[[#This Row],[pledged]]/Table1[[#This Row],[goal]]</f>
        <v>3.3333333333333335E-3</v>
      </c>
      <c r="T2440" s="6">
        <f>Table1[[#This Row],[pledged]]/Table1[[#This Row],[backers_count]]</f>
        <v>50</v>
      </c>
      <c r="U2440" t="s">
        <v>8335</v>
      </c>
      <c r="V2440" t="s">
        <v>8336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f>(Table1[[#This Row],[deadline]]/86400)+25569+(-5/24)</f>
        <v>42295.610289351847</v>
      </c>
      <c r="K2441" s="11" t="str">
        <f>TEXT(Table1[[#This Row],[deadline date time serial]],"yyyy")</f>
        <v>2015</v>
      </c>
      <c r="L2441">
        <v>1442605129</v>
      </c>
      <c r="M2441" s="10">
        <f>(Table1[[#This Row],[launched_at]]/86400)+25569+(-5/24)</f>
        <v>42265.610289351847</v>
      </c>
      <c r="N2441" s="9" t="str">
        <f>TEXT(Table1[[#This Row],[launched_at date time serial]], "yyyy")</f>
        <v>2015</v>
      </c>
      <c r="O2441" t="b">
        <v>0</v>
      </c>
      <c r="P2441">
        <v>0</v>
      </c>
      <c r="Q2441" t="b">
        <v>0</v>
      </c>
      <c r="R2441" t="s">
        <v>8283</v>
      </c>
      <c r="S2441" s="5">
        <f>Table1[[#This Row],[pledged]]/Table1[[#This Row],[goal]]</f>
        <v>0</v>
      </c>
      <c r="T2441" s="6" t="e">
        <f>Table1[[#This Row],[pledged]]/Table1[[#This Row],[backers_count]]</f>
        <v>#DIV/0!</v>
      </c>
      <c r="U2441" t="s">
        <v>8335</v>
      </c>
      <c r="V2441" t="s">
        <v>8336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f>(Table1[[#This Row],[deadline]]/86400)+25569+(-5/24)</f>
        <v>42413.691122685188</v>
      </c>
      <c r="K2442" s="11" t="str">
        <f>TEXT(Table1[[#This Row],[deadline date time serial]],"yyyy")</f>
        <v>2016</v>
      </c>
      <c r="L2442">
        <v>1452807313</v>
      </c>
      <c r="M2442" s="10">
        <f>(Table1[[#This Row],[launched_at]]/86400)+25569+(-5/24)</f>
        <v>42383.691122685188</v>
      </c>
      <c r="N2442" s="9" t="str">
        <f>TEXT(Table1[[#This Row],[launched_at date time serial]], "yyyy")</f>
        <v>2016</v>
      </c>
      <c r="O2442" t="b">
        <v>0</v>
      </c>
      <c r="P2442">
        <v>2</v>
      </c>
      <c r="Q2442" t="b">
        <v>0</v>
      </c>
      <c r="R2442" t="s">
        <v>8283</v>
      </c>
      <c r="S2442" s="5">
        <f>Table1[[#This Row],[pledged]]/Table1[[#This Row],[goal]]</f>
        <v>2E-3</v>
      </c>
      <c r="T2442" s="6">
        <f>Table1[[#This Row],[pledged]]/Table1[[#This Row],[backers_count]]</f>
        <v>5</v>
      </c>
      <c r="U2442" t="s">
        <v>8335</v>
      </c>
      <c r="V2442" t="s">
        <v>8336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f>(Table1[[#This Row],[deadline]]/86400)+25569+(-5/24)</f>
        <v>42207.999305555553</v>
      </c>
      <c r="K2443" s="11" t="str">
        <f>TEXT(Table1[[#This Row],[deadline date time serial]],"yyyy")</f>
        <v>2015</v>
      </c>
      <c r="L2443">
        <v>1435806054</v>
      </c>
      <c r="M2443" s="10">
        <f>(Table1[[#This Row],[launched_at]]/86400)+25569+(-5/24)</f>
        <v>42186.917291666665</v>
      </c>
      <c r="N2443" s="9" t="str">
        <f>TEXT(Table1[[#This Row],[launched_at date time serial]], "yyyy")</f>
        <v>2015</v>
      </c>
      <c r="O2443" t="b">
        <v>0</v>
      </c>
      <c r="P2443">
        <v>109</v>
      </c>
      <c r="Q2443" t="b">
        <v>1</v>
      </c>
      <c r="R2443" t="s">
        <v>8297</v>
      </c>
      <c r="S2443" s="5">
        <f>Table1[[#This Row],[pledged]]/Table1[[#This Row],[goal]]</f>
        <v>1.0788</v>
      </c>
      <c r="T2443" s="6">
        <f>Table1[[#This Row],[pledged]]/Table1[[#This Row],[backers_count]]</f>
        <v>74.22935779816514</v>
      </c>
      <c r="U2443" t="s">
        <v>8335</v>
      </c>
      <c r="V2443" t="s">
        <v>8351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f>(Table1[[#This Row],[deadline]]/86400)+25569+(-5/24)</f>
        <v>42082.416990740741</v>
      </c>
      <c r="K2444" s="11" t="str">
        <f>TEXT(Table1[[#This Row],[deadline date time serial]],"yyyy")</f>
        <v>2015</v>
      </c>
      <c r="L2444">
        <v>1424188828</v>
      </c>
      <c r="M2444" s="10">
        <f>(Table1[[#This Row],[launched_at]]/86400)+25569+(-5/24)</f>
        <v>42052.458657407406</v>
      </c>
      <c r="N2444" s="9" t="str">
        <f>TEXT(Table1[[#This Row],[launched_at date time serial]], "yyyy")</f>
        <v>2015</v>
      </c>
      <c r="O2444" t="b">
        <v>0</v>
      </c>
      <c r="P2444">
        <v>372</v>
      </c>
      <c r="Q2444" t="b">
        <v>1</v>
      </c>
      <c r="R2444" t="s">
        <v>8297</v>
      </c>
      <c r="S2444" s="5">
        <f>Table1[[#This Row],[pledged]]/Table1[[#This Row],[goal]]</f>
        <v>1.2594166666666666</v>
      </c>
      <c r="T2444" s="6">
        <f>Table1[[#This Row],[pledged]]/Table1[[#This Row],[backers_count]]</f>
        <v>81.252688172043008</v>
      </c>
      <c r="U2444" t="s">
        <v>8335</v>
      </c>
      <c r="V2444" t="s">
        <v>8351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f>(Table1[[#This Row],[deadline]]/86400)+25569+(-5/24)</f>
        <v>41866.416921296295</v>
      </c>
      <c r="K2445" s="11" t="str">
        <f>TEXT(Table1[[#This Row],[deadline date time serial]],"yyyy")</f>
        <v>2014</v>
      </c>
      <c r="L2445">
        <v>1405522822</v>
      </c>
      <c r="M2445" s="10">
        <f>(Table1[[#This Row],[launched_at]]/86400)+25569+(-5/24)</f>
        <v>41836.416921296295</v>
      </c>
      <c r="N2445" s="9" t="str">
        <f>TEXT(Table1[[#This Row],[launched_at date time serial]], "yyyy")</f>
        <v>2014</v>
      </c>
      <c r="O2445" t="b">
        <v>0</v>
      </c>
      <c r="P2445">
        <v>311</v>
      </c>
      <c r="Q2445" t="b">
        <v>1</v>
      </c>
      <c r="R2445" t="s">
        <v>8297</v>
      </c>
      <c r="S2445" s="5">
        <f>Table1[[#This Row],[pledged]]/Table1[[#This Row],[goal]]</f>
        <v>2.0251494999999999</v>
      </c>
      <c r="T2445" s="6">
        <f>Table1[[#This Row],[pledged]]/Table1[[#This Row],[backers_count]]</f>
        <v>130.23469453376205</v>
      </c>
      <c r="U2445" t="s">
        <v>8335</v>
      </c>
      <c r="V2445" t="s">
        <v>8351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f>(Table1[[#This Row],[deadline]]/86400)+25569+(-5/24)</f>
        <v>42515.54619212963</v>
      </c>
      <c r="K2446" s="11" t="str">
        <f>TEXT(Table1[[#This Row],[deadline date time serial]],"yyyy")</f>
        <v>2016</v>
      </c>
      <c r="L2446">
        <v>1461607591</v>
      </c>
      <c r="M2446" s="10">
        <f>(Table1[[#This Row],[launched_at]]/86400)+25569+(-5/24)</f>
        <v>42485.54619212963</v>
      </c>
      <c r="N2446" s="9" t="str">
        <f>TEXT(Table1[[#This Row],[launched_at date time serial]], "yyyy")</f>
        <v>2016</v>
      </c>
      <c r="O2446" t="b">
        <v>0</v>
      </c>
      <c r="P2446">
        <v>61</v>
      </c>
      <c r="Q2446" t="b">
        <v>1</v>
      </c>
      <c r="R2446" t="s">
        <v>8297</v>
      </c>
      <c r="S2446" s="5">
        <f>Table1[[#This Row],[pledged]]/Table1[[#This Row],[goal]]</f>
        <v>1.0860000000000001</v>
      </c>
      <c r="T2446" s="6">
        <f>Table1[[#This Row],[pledged]]/Table1[[#This Row],[backers_count]]</f>
        <v>53.409836065573771</v>
      </c>
      <c r="U2446" t="s">
        <v>8335</v>
      </c>
      <c r="V2446" t="s">
        <v>8351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f>(Table1[[#This Row],[deadline]]/86400)+25569+(-5/24)</f>
        <v>42272.981724537036</v>
      </c>
      <c r="K2447" s="11" t="str">
        <f>TEXT(Table1[[#This Row],[deadline date time serial]],"yyyy")</f>
        <v>2015</v>
      </c>
      <c r="L2447">
        <v>1440650021</v>
      </c>
      <c r="M2447" s="10">
        <f>(Table1[[#This Row],[launched_at]]/86400)+25569+(-5/24)</f>
        <v>42242.981724537036</v>
      </c>
      <c r="N2447" s="9" t="str">
        <f>TEXT(Table1[[#This Row],[launched_at date time serial]], "yyyy")</f>
        <v>2015</v>
      </c>
      <c r="O2447" t="b">
        <v>0</v>
      </c>
      <c r="P2447">
        <v>115</v>
      </c>
      <c r="Q2447" t="b">
        <v>1</v>
      </c>
      <c r="R2447" t="s">
        <v>8297</v>
      </c>
      <c r="S2447" s="5">
        <f>Table1[[#This Row],[pledged]]/Table1[[#This Row],[goal]]</f>
        <v>1.728</v>
      </c>
      <c r="T2447" s="6">
        <f>Table1[[#This Row],[pledged]]/Table1[[#This Row],[backers_count]]</f>
        <v>75.130434782608702</v>
      </c>
      <c r="U2447" t="s">
        <v>8335</v>
      </c>
      <c r="V2447" t="s">
        <v>8351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f>(Table1[[#This Row],[deadline]]/86400)+25569+(-5/24)</f>
        <v>42700.436006944445</v>
      </c>
      <c r="K2448" s="11" t="str">
        <f>TEXT(Table1[[#This Row],[deadline date time serial]],"yyyy")</f>
        <v>2016</v>
      </c>
      <c r="L2448">
        <v>1477578471</v>
      </c>
      <c r="M2448" s="10">
        <f>(Table1[[#This Row],[launched_at]]/86400)+25569+(-5/24)</f>
        <v>42670.394340277773</v>
      </c>
      <c r="N2448" s="9" t="str">
        <f>TEXT(Table1[[#This Row],[launched_at date time serial]], "yyyy")</f>
        <v>2016</v>
      </c>
      <c r="O2448" t="b">
        <v>0</v>
      </c>
      <c r="P2448">
        <v>111</v>
      </c>
      <c r="Q2448" t="b">
        <v>1</v>
      </c>
      <c r="R2448" t="s">
        <v>8297</v>
      </c>
      <c r="S2448" s="5">
        <f>Table1[[#This Row],[pledged]]/Table1[[#This Row],[goal]]</f>
        <v>1.6798</v>
      </c>
      <c r="T2448" s="6">
        <f>Table1[[#This Row],[pledged]]/Table1[[#This Row],[backers_count]]</f>
        <v>75.666666666666671</v>
      </c>
      <c r="U2448" t="s">
        <v>8335</v>
      </c>
      <c r="V2448" t="s">
        <v>8351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f>(Table1[[#This Row],[deadline]]/86400)+25569+(-5/24)</f>
        <v>42685.958333333336</v>
      </c>
      <c r="K2449" s="11" t="str">
        <f>TEXT(Table1[[#This Row],[deadline date time serial]],"yyyy")</f>
        <v>2016</v>
      </c>
      <c r="L2449">
        <v>1476184593</v>
      </c>
      <c r="M2449" s="10">
        <f>(Table1[[#This Row],[launched_at]]/86400)+25569+(-5/24)</f>
        <v>42654.26149305555</v>
      </c>
      <c r="N2449" s="9" t="str">
        <f>TEXT(Table1[[#This Row],[launched_at date time serial]], "yyyy")</f>
        <v>2016</v>
      </c>
      <c r="O2449" t="b">
        <v>0</v>
      </c>
      <c r="P2449">
        <v>337</v>
      </c>
      <c r="Q2449" t="b">
        <v>1</v>
      </c>
      <c r="R2449" t="s">
        <v>8297</v>
      </c>
      <c r="S2449" s="5">
        <f>Table1[[#This Row],[pledged]]/Table1[[#This Row],[goal]]</f>
        <v>4.2720000000000002</v>
      </c>
      <c r="T2449" s="6">
        <f>Table1[[#This Row],[pledged]]/Table1[[#This Row],[backers_count]]</f>
        <v>31.691394658753708</v>
      </c>
      <c r="U2449" t="s">
        <v>8335</v>
      </c>
      <c r="V2449" t="s">
        <v>8351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f>(Table1[[#This Row],[deadline]]/86400)+25569+(-5/24)</f>
        <v>42613.025000000001</v>
      </c>
      <c r="K2450" s="11" t="str">
        <f>TEXT(Table1[[#This Row],[deadline date time serial]],"yyyy")</f>
        <v>2016</v>
      </c>
      <c r="L2450">
        <v>1472110513</v>
      </c>
      <c r="M2450" s="10">
        <f>(Table1[[#This Row],[launched_at]]/86400)+25569+(-5/24)</f>
        <v>42607.107789351845</v>
      </c>
      <c r="N2450" s="9" t="str">
        <f>TEXT(Table1[[#This Row],[launched_at date time serial]], "yyyy")</f>
        <v>2016</v>
      </c>
      <c r="O2450" t="b">
        <v>0</v>
      </c>
      <c r="P2450">
        <v>9</v>
      </c>
      <c r="Q2450" t="b">
        <v>1</v>
      </c>
      <c r="R2450" t="s">
        <v>8297</v>
      </c>
      <c r="S2450" s="5">
        <f>Table1[[#This Row],[pledged]]/Table1[[#This Row],[goal]]</f>
        <v>1.075</v>
      </c>
      <c r="T2450" s="6">
        <f>Table1[[#This Row],[pledged]]/Table1[[#This Row],[backers_count]]</f>
        <v>47.777777777777779</v>
      </c>
      <c r="U2450" t="s">
        <v>8335</v>
      </c>
      <c r="V2450" t="s">
        <v>8351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f>(Table1[[#This Row],[deadline]]/86400)+25569+(-5/24)</f>
        <v>41972.975868055553</v>
      </c>
      <c r="K2451" s="11" t="str">
        <f>TEXT(Table1[[#This Row],[deadline date time serial]],"yyyy")</f>
        <v>2014</v>
      </c>
      <c r="L2451">
        <v>1414725915</v>
      </c>
      <c r="M2451" s="10">
        <f>(Table1[[#This Row],[launched_at]]/86400)+25569+(-5/24)</f>
        <v>41942.934201388889</v>
      </c>
      <c r="N2451" s="9" t="str">
        <f>TEXT(Table1[[#This Row],[launched_at date time serial]], "yyyy")</f>
        <v>2014</v>
      </c>
      <c r="O2451" t="b">
        <v>0</v>
      </c>
      <c r="P2451">
        <v>120</v>
      </c>
      <c r="Q2451" t="b">
        <v>1</v>
      </c>
      <c r="R2451" t="s">
        <v>8297</v>
      </c>
      <c r="S2451" s="5">
        <f>Table1[[#This Row],[pledged]]/Table1[[#This Row],[goal]]</f>
        <v>1.08</v>
      </c>
      <c r="T2451" s="6">
        <f>Table1[[#This Row],[pledged]]/Table1[[#This Row],[backers_count]]</f>
        <v>90</v>
      </c>
      <c r="U2451" t="s">
        <v>8335</v>
      </c>
      <c r="V2451" t="s">
        <v>8351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f>(Table1[[#This Row],[deadline]]/86400)+25569+(-5/24)</f>
        <v>41939.924305555549</v>
      </c>
      <c r="K2452" s="11" t="str">
        <f>TEXT(Table1[[#This Row],[deadline date time serial]],"yyyy")</f>
        <v>2014</v>
      </c>
      <c r="L2452">
        <v>1411177456</v>
      </c>
      <c r="M2452" s="10">
        <f>(Table1[[#This Row],[launched_at]]/86400)+25569+(-5/24)</f>
        <v>41901.864074074074</v>
      </c>
      <c r="N2452" s="9" t="str">
        <f>TEXT(Table1[[#This Row],[launched_at date time serial]], "yyyy")</f>
        <v>2014</v>
      </c>
      <c r="O2452" t="b">
        <v>0</v>
      </c>
      <c r="P2452">
        <v>102</v>
      </c>
      <c r="Q2452" t="b">
        <v>1</v>
      </c>
      <c r="R2452" t="s">
        <v>8297</v>
      </c>
      <c r="S2452" s="5">
        <f>Table1[[#This Row],[pledged]]/Table1[[#This Row],[goal]]</f>
        <v>1.0153353333333335</v>
      </c>
      <c r="T2452" s="6">
        <f>Table1[[#This Row],[pledged]]/Table1[[#This Row],[backers_count]]</f>
        <v>149.31401960784314</v>
      </c>
      <c r="U2452" t="s">
        <v>8335</v>
      </c>
      <c r="V2452" t="s">
        <v>8351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f>(Table1[[#This Row],[deadline]]/86400)+25569+(-5/24)</f>
        <v>42799.700115740743</v>
      </c>
      <c r="K2453" s="11" t="str">
        <f>TEXT(Table1[[#This Row],[deadline date time serial]],"yyyy")</f>
        <v>2017</v>
      </c>
      <c r="L2453">
        <v>1487022490</v>
      </c>
      <c r="M2453" s="10">
        <f>(Table1[[#This Row],[launched_at]]/86400)+25569+(-5/24)</f>
        <v>42779.700115740743</v>
      </c>
      <c r="N2453" s="9" t="str">
        <f>TEXT(Table1[[#This Row],[launched_at date time serial]], "yyyy")</f>
        <v>2017</v>
      </c>
      <c r="O2453" t="b">
        <v>0</v>
      </c>
      <c r="P2453">
        <v>186</v>
      </c>
      <c r="Q2453" t="b">
        <v>1</v>
      </c>
      <c r="R2453" t="s">
        <v>8297</v>
      </c>
      <c r="S2453" s="5">
        <f>Table1[[#This Row],[pledged]]/Table1[[#This Row],[goal]]</f>
        <v>1.1545000000000001</v>
      </c>
      <c r="T2453" s="6">
        <f>Table1[[#This Row],[pledged]]/Table1[[#This Row],[backers_count]]</f>
        <v>62.06989247311828</v>
      </c>
      <c r="U2453" t="s">
        <v>8335</v>
      </c>
      <c r="V2453" t="s">
        <v>8351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f>(Table1[[#This Row],[deadline]]/86400)+25569+(-5/24)</f>
        <v>42367.749999999993</v>
      </c>
      <c r="K2454" s="11" t="str">
        <f>TEXT(Table1[[#This Row],[deadline date time serial]],"yyyy")</f>
        <v>2015</v>
      </c>
      <c r="L2454">
        <v>1448914500</v>
      </c>
      <c r="M2454" s="10">
        <f>(Table1[[#This Row],[launched_at]]/86400)+25569+(-5/24)</f>
        <v>42338.635416666664</v>
      </c>
      <c r="N2454" s="9" t="str">
        <f>TEXT(Table1[[#This Row],[launched_at date time serial]], "yyyy")</f>
        <v>2015</v>
      </c>
      <c r="O2454" t="b">
        <v>0</v>
      </c>
      <c r="P2454">
        <v>15</v>
      </c>
      <c r="Q2454" t="b">
        <v>1</v>
      </c>
      <c r="R2454" t="s">
        <v>8297</v>
      </c>
      <c r="S2454" s="5">
        <f>Table1[[#This Row],[pledged]]/Table1[[#This Row],[goal]]</f>
        <v>1.335</v>
      </c>
      <c r="T2454" s="6">
        <f>Table1[[#This Row],[pledged]]/Table1[[#This Row],[backers_count]]</f>
        <v>53.4</v>
      </c>
      <c r="U2454" t="s">
        <v>8335</v>
      </c>
      <c r="V2454" t="s">
        <v>8351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f>(Table1[[#This Row],[deadline]]/86400)+25569+(-5/24)</f>
        <v>42768.483900462961</v>
      </c>
      <c r="K2455" s="11" t="str">
        <f>TEXT(Table1[[#This Row],[deadline date time serial]],"yyyy")</f>
        <v>2017</v>
      </c>
      <c r="L2455">
        <v>1483461409</v>
      </c>
      <c r="M2455" s="10">
        <f>(Table1[[#This Row],[launched_at]]/86400)+25569+(-5/24)</f>
        <v>42738.483900462961</v>
      </c>
      <c r="N2455" s="9" t="str">
        <f>TEXT(Table1[[#This Row],[launched_at date time serial]], "yyyy")</f>
        <v>2017</v>
      </c>
      <c r="O2455" t="b">
        <v>0</v>
      </c>
      <c r="P2455">
        <v>67</v>
      </c>
      <c r="Q2455" t="b">
        <v>1</v>
      </c>
      <c r="R2455" t="s">
        <v>8297</v>
      </c>
      <c r="S2455" s="5">
        <f>Table1[[#This Row],[pledged]]/Table1[[#This Row],[goal]]</f>
        <v>1.5469999999999999</v>
      </c>
      <c r="T2455" s="6">
        <f>Table1[[#This Row],[pledged]]/Table1[[#This Row],[backers_count]]</f>
        <v>69.268656716417908</v>
      </c>
      <c r="U2455" t="s">
        <v>8335</v>
      </c>
      <c r="V2455" t="s">
        <v>8351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f>(Table1[[#This Row],[deadline]]/86400)+25569+(-5/24)</f>
        <v>42804.993148148147</v>
      </c>
      <c r="K2456" s="11" t="str">
        <f>TEXT(Table1[[#This Row],[deadline date time serial]],"yyyy")</f>
        <v>2017</v>
      </c>
      <c r="L2456">
        <v>1486183808</v>
      </c>
      <c r="M2456" s="10">
        <f>(Table1[[#This Row],[launched_at]]/86400)+25569+(-5/24)</f>
        <v>42769.993148148147</v>
      </c>
      <c r="N2456" s="9" t="str">
        <f>TEXT(Table1[[#This Row],[launched_at date time serial]], "yyyy")</f>
        <v>2017</v>
      </c>
      <c r="O2456" t="b">
        <v>0</v>
      </c>
      <c r="P2456">
        <v>130</v>
      </c>
      <c r="Q2456" t="b">
        <v>1</v>
      </c>
      <c r="R2456" t="s">
        <v>8297</v>
      </c>
      <c r="S2456" s="5">
        <f>Table1[[#This Row],[pledged]]/Table1[[#This Row],[goal]]</f>
        <v>1.0084571428571429</v>
      </c>
      <c r="T2456" s="6">
        <f>Table1[[#This Row],[pledged]]/Table1[[#This Row],[backers_count]]</f>
        <v>271.50769230769231</v>
      </c>
      <c r="U2456" t="s">
        <v>8335</v>
      </c>
      <c r="V2456" t="s">
        <v>8351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f>(Table1[[#This Row],[deadline]]/86400)+25569+(-5/24)</f>
        <v>42480.573495370372</v>
      </c>
      <c r="K2457" s="11" t="str">
        <f>TEXT(Table1[[#This Row],[deadline date time serial]],"yyyy")</f>
        <v>2016</v>
      </c>
      <c r="L2457">
        <v>1458758750</v>
      </c>
      <c r="M2457" s="10">
        <f>(Table1[[#This Row],[launched_at]]/86400)+25569+(-5/24)</f>
        <v>42452.573495370372</v>
      </c>
      <c r="N2457" s="9" t="str">
        <f>TEXT(Table1[[#This Row],[launched_at date time serial]], "yyyy")</f>
        <v>2016</v>
      </c>
      <c r="O2457" t="b">
        <v>0</v>
      </c>
      <c r="P2457">
        <v>16</v>
      </c>
      <c r="Q2457" t="b">
        <v>1</v>
      </c>
      <c r="R2457" t="s">
        <v>8297</v>
      </c>
      <c r="S2457" s="5">
        <f>Table1[[#This Row],[pledged]]/Table1[[#This Row],[goal]]</f>
        <v>1.82</v>
      </c>
      <c r="T2457" s="6">
        <f>Table1[[#This Row],[pledged]]/Table1[[#This Row],[backers_count]]</f>
        <v>34.125</v>
      </c>
      <c r="U2457" t="s">
        <v>8335</v>
      </c>
      <c r="V2457" t="s">
        <v>8351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f>(Table1[[#This Row],[deadline]]/86400)+25569+(-5/24)</f>
        <v>42791.752766203703</v>
      </c>
      <c r="K2458" s="11" t="str">
        <f>TEXT(Table1[[#This Row],[deadline date time serial]],"yyyy")</f>
        <v>2017</v>
      </c>
      <c r="L2458">
        <v>1485471839</v>
      </c>
      <c r="M2458" s="10">
        <f>(Table1[[#This Row],[launched_at]]/86400)+25569+(-5/24)</f>
        <v>42761.752766203703</v>
      </c>
      <c r="N2458" s="9" t="str">
        <f>TEXT(Table1[[#This Row],[launched_at date time serial]], "yyyy")</f>
        <v>2017</v>
      </c>
      <c r="O2458" t="b">
        <v>0</v>
      </c>
      <c r="P2458">
        <v>67</v>
      </c>
      <c r="Q2458" t="b">
        <v>1</v>
      </c>
      <c r="R2458" t="s">
        <v>8297</v>
      </c>
      <c r="S2458" s="5">
        <f>Table1[[#This Row],[pledged]]/Table1[[#This Row],[goal]]</f>
        <v>1.8086666666666666</v>
      </c>
      <c r="T2458" s="6">
        <f>Table1[[#This Row],[pledged]]/Table1[[#This Row],[backers_count]]</f>
        <v>40.492537313432834</v>
      </c>
      <c r="U2458" t="s">
        <v>8335</v>
      </c>
      <c r="V2458" t="s">
        <v>8351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f>(Table1[[#This Row],[deadline]]/86400)+25569+(-5/24)</f>
        <v>42453.352500000001</v>
      </c>
      <c r="K2459" s="11" t="str">
        <f>TEXT(Table1[[#This Row],[deadline date time serial]],"yyyy")</f>
        <v>2016</v>
      </c>
      <c r="L2459">
        <v>1456237656</v>
      </c>
      <c r="M2459" s="10">
        <f>(Table1[[#This Row],[launched_at]]/86400)+25569+(-5/24)</f>
        <v>42423.394166666665</v>
      </c>
      <c r="N2459" s="9" t="str">
        <f>TEXT(Table1[[#This Row],[launched_at date time serial]], "yyyy")</f>
        <v>2016</v>
      </c>
      <c r="O2459" t="b">
        <v>0</v>
      </c>
      <c r="P2459">
        <v>124</v>
      </c>
      <c r="Q2459" t="b">
        <v>1</v>
      </c>
      <c r="R2459" t="s">
        <v>8297</v>
      </c>
      <c r="S2459" s="5">
        <f>Table1[[#This Row],[pledged]]/Table1[[#This Row],[goal]]</f>
        <v>1.0230434782608695</v>
      </c>
      <c r="T2459" s="6">
        <f>Table1[[#This Row],[pledged]]/Table1[[#This Row],[backers_count]]</f>
        <v>189.75806451612902</v>
      </c>
      <c r="U2459" t="s">
        <v>8335</v>
      </c>
      <c r="V2459" t="s">
        <v>8351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f>(Table1[[#This Row],[deadline]]/86400)+25569+(-5/24)</f>
        <v>42530.583333333336</v>
      </c>
      <c r="K2460" s="11" t="str">
        <f>TEXT(Table1[[#This Row],[deadline date time serial]],"yyyy")</f>
        <v>2016</v>
      </c>
      <c r="L2460">
        <v>1462481718</v>
      </c>
      <c r="M2460" s="10">
        <f>(Table1[[#This Row],[launched_at]]/86400)+25569+(-5/24)</f>
        <v>42495.663402777776</v>
      </c>
      <c r="N2460" s="9" t="str">
        <f>TEXT(Table1[[#This Row],[launched_at date time serial]], "yyyy")</f>
        <v>2016</v>
      </c>
      <c r="O2460" t="b">
        <v>0</v>
      </c>
      <c r="P2460">
        <v>80</v>
      </c>
      <c r="Q2460" t="b">
        <v>1</v>
      </c>
      <c r="R2460" t="s">
        <v>8297</v>
      </c>
      <c r="S2460" s="5">
        <f>Table1[[#This Row],[pledged]]/Table1[[#This Row],[goal]]</f>
        <v>1.1017999999999999</v>
      </c>
      <c r="T2460" s="6">
        <f>Table1[[#This Row],[pledged]]/Table1[[#This Row],[backers_count]]</f>
        <v>68.862499999999997</v>
      </c>
      <c r="U2460" t="s">
        <v>8335</v>
      </c>
      <c r="V2460" t="s">
        <v>8351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f>(Table1[[#This Row],[deadline]]/86400)+25569+(-5/24)</f>
        <v>42452.387557870366</v>
      </c>
      <c r="K2461" s="11" t="str">
        <f>TEXT(Table1[[#This Row],[deadline date time serial]],"yyyy")</f>
        <v>2016</v>
      </c>
      <c r="L2461">
        <v>1454858285</v>
      </c>
      <c r="M2461" s="10">
        <f>(Table1[[#This Row],[launched_at]]/86400)+25569+(-5/24)</f>
        <v>42407.429224537038</v>
      </c>
      <c r="N2461" s="9" t="str">
        <f>TEXT(Table1[[#This Row],[launched_at date time serial]], "yyyy")</f>
        <v>2016</v>
      </c>
      <c r="O2461" t="b">
        <v>0</v>
      </c>
      <c r="P2461">
        <v>282</v>
      </c>
      <c r="Q2461" t="b">
        <v>1</v>
      </c>
      <c r="R2461" t="s">
        <v>8297</v>
      </c>
      <c r="S2461" s="5">
        <f>Table1[[#This Row],[pledged]]/Table1[[#This Row],[goal]]</f>
        <v>1.0225</v>
      </c>
      <c r="T2461" s="6">
        <f>Table1[[#This Row],[pledged]]/Table1[[#This Row],[backers_count]]</f>
        <v>108.77659574468085</v>
      </c>
      <c r="U2461" t="s">
        <v>8335</v>
      </c>
      <c r="V2461" t="s">
        <v>8351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f>(Table1[[#This Row],[deadline]]/86400)+25569+(-5/24)</f>
        <v>42737.970138888886</v>
      </c>
      <c r="K2462" s="11" t="str">
        <f>TEXT(Table1[[#This Row],[deadline date time serial]],"yyyy")</f>
        <v>2017</v>
      </c>
      <c r="L2462">
        <v>1480480167</v>
      </c>
      <c r="M2462" s="10">
        <f>(Table1[[#This Row],[launched_at]]/86400)+25569+(-5/24)</f>
        <v>42703.978784722225</v>
      </c>
      <c r="N2462" s="9" t="str">
        <f>TEXT(Table1[[#This Row],[launched_at date time serial]], "yyyy")</f>
        <v>2016</v>
      </c>
      <c r="O2462" t="b">
        <v>0</v>
      </c>
      <c r="P2462">
        <v>68</v>
      </c>
      <c r="Q2462" t="b">
        <v>1</v>
      </c>
      <c r="R2462" t="s">
        <v>8297</v>
      </c>
      <c r="S2462" s="5">
        <f>Table1[[#This Row],[pledged]]/Table1[[#This Row],[goal]]</f>
        <v>1.0078823529411765</v>
      </c>
      <c r="T2462" s="6">
        <f>Table1[[#This Row],[pledged]]/Table1[[#This Row],[backers_count]]</f>
        <v>125.98529411764706</v>
      </c>
      <c r="U2462" t="s">
        <v>8335</v>
      </c>
      <c r="V2462" t="s">
        <v>8351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f>(Table1[[#This Row],[deadline]]/86400)+25569+(-5/24)</f>
        <v>40816.916666666664</v>
      </c>
      <c r="K2463" s="11" t="str">
        <f>TEXT(Table1[[#This Row],[deadline date time serial]],"yyyy")</f>
        <v>2011</v>
      </c>
      <c r="L2463">
        <v>1314577097</v>
      </c>
      <c r="M2463" s="10">
        <f>(Table1[[#This Row],[launched_at]]/86400)+25569+(-5/24)</f>
        <v>40783.804363425923</v>
      </c>
      <c r="N2463" s="9" t="str">
        <f>TEXT(Table1[[#This Row],[launched_at date time serial]], "yyyy")</f>
        <v>2011</v>
      </c>
      <c r="O2463" t="b">
        <v>0</v>
      </c>
      <c r="P2463">
        <v>86</v>
      </c>
      <c r="Q2463" t="b">
        <v>1</v>
      </c>
      <c r="R2463" t="s">
        <v>8278</v>
      </c>
      <c r="S2463" s="5">
        <f>Table1[[#This Row],[pledged]]/Table1[[#This Row],[goal]]</f>
        <v>1.038</v>
      </c>
      <c r="T2463" s="6">
        <f>Table1[[#This Row],[pledged]]/Table1[[#This Row],[backers_count]]</f>
        <v>90.523255813953483</v>
      </c>
      <c r="U2463" t="s">
        <v>8324</v>
      </c>
      <c r="V2463" t="s">
        <v>8328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f>(Table1[[#This Row],[deadline]]/86400)+25569+(-5/24)</f>
        <v>41108.977962962963</v>
      </c>
      <c r="K2464" s="11" t="str">
        <f>TEXT(Table1[[#This Row],[deadline date time serial]],"yyyy")</f>
        <v>2012</v>
      </c>
      <c r="L2464">
        <v>1340944096</v>
      </c>
      <c r="M2464" s="10">
        <f>(Table1[[#This Row],[launched_at]]/86400)+25569+(-5/24)</f>
        <v>41088.977962962963</v>
      </c>
      <c r="N2464" s="9" t="str">
        <f>TEXT(Table1[[#This Row],[launched_at date time serial]], "yyyy")</f>
        <v>2012</v>
      </c>
      <c r="O2464" t="b">
        <v>0</v>
      </c>
      <c r="P2464">
        <v>115</v>
      </c>
      <c r="Q2464" t="b">
        <v>1</v>
      </c>
      <c r="R2464" t="s">
        <v>8278</v>
      </c>
      <c r="S2464" s="5">
        <f>Table1[[#This Row],[pledged]]/Table1[[#This Row],[goal]]</f>
        <v>1.1070833333333334</v>
      </c>
      <c r="T2464" s="6">
        <f>Table1[[#This Row],[pledged]]/Table1[[#This Row],[backers_count]]</f>
        <v>28.880434782608695</v>
      </c>
      <c r="U2464" t="s">
        <v>8324</v>
      </c>
      <c r="V2464" t="s">
        <v>8328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f>(Table1[[#This Row],[deadline]]/86400)+25569+(-5/24)</f>
        <v>41380.583333333328</v>
      </c>
      <c r="K2465" s="11" t="str">
        <f>TEXT(Table1[[#This Row],[deadline date time serial]],"yyyy")</f>
        <v>2013</v>
      </c>
      <c r="L2465">
        <v>1362710425</v>
      </c>
      <c r="M2465" s="10">
        <f>(Table1[[#This Row],[launched_at]]/86400)+25569+(-5/24)</f>
        <v>41340.903067129628</v>
      </c>
      <c r="N2465" s="9" t="str">
        <f>TEXT(Table1[[#This Row],[launched_at date time serial]], "yyyy")</f>
        <v>2013</v>
      </c>
      <c r="O2465" t="b">
        <v>0</v>
      </c>
      <c r="P2465">
        <v>75</v>
      </c>
      <c r="Q2465" t="b">
        <v>1</v>
      </c>
      <c r="R2465" t="s">
        <v>8278</v>
      </c>
      <c r="S2465" s="5">
        <f>Table1[[#This Row],[pledged]]/Table1[[#This Row],[goal]]</f>
        <v>1.1625000000000001</v>
      </c>
      <c r="T2465" s="6">
        <f>Table1[[#This Row],[pledged]]/Table1[[#This Row],[backers_count]]</f>
        <v>31</v>
      </c>
      <c r="U2465" t="s">
        <v>8324</v>
      </c>
      <c r="V2465" t="s">
        <v>8328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f>(Table1[[#This Row],[deadline]]/86400)+25569+(-5/24)</f>
        <v>42277.603472222218</v>
      </c>
      <c r="K2466" s="11" t="str">
        <f>TEXT(Table1[[#This Row],[deadline date time serial]],"yyyy")</f>
        <v>2015</v>
      </c>
      <c r="L2466">
        <v>1441143397</v>
      </c>
      <c r="M2466" s="10">
        <f>(Table1[[#This Row],[launched_at]]/86400)+25569+(-5/24)</f>
        <v>42248.692094907405</v>
      </c>
      <c r="N2466" s="9" t="str">
        <f>TEXT(Table1[[#This Row],[launched_at date time serial]], "yyyy")</f>
        <v>2015</v>
      </c>
      <c r="O2466" t="b">
        <v>0</v>
      </c>
      <c r="P2466">
        <v>43</v>
      </c>
      <c r="Q2466" t="b">
        <v>1</v>
      </c>
      <c r="R2466" t="s">
        <v>8278</v>
      </c>
      <c r="S2466" s="5">
        <f>Table1[[#This Row],[pledged]]/Table1[[#This Row],[goal]]</f>
        <v>1.111</v>
      </c>
      <c r="T2466" s="6">
        <f>Table1[[#This Row],[pledged]]/Table1[[#This Row],[backers_count]]</f>
        <v>51.674418604651166</v>
      </c>
      <c r="U2466" t="s">
        <v>8324</v>
      </c>
      <c r="V2466" t="s">
        <v>8328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f>(Table1[[#This Row],[deadline]]/86400)+25569+(-5/24)</f>
        <v>41175.510972222219</v>
      </c>
      <c r="K2467" s="11" t="str">
        <f>TEXT(Table1[[#This Row],[deadline date time serial]],"yyyy")</f>
        <v>2012</v>
      </c>
      <c r="L2467">
        <v>1345828548</v>
      </c>
      <c r="M2467" s="10">
        <f>(Table1[[#This Row],[launched_at]]/86400)+25569+(-5/24)</f>
        <v>41145.510972222219</v>
      </c>
      <c r="N2467" s="9" t="str">
        <f>TEXT(Table1[[#This Row],[launched_at date time serial]], "yyyy")</f>
        <v>2012</v>
      </c>
      <c r="O2467" t="b">
        <v>0</v>
      </c>
      <c r="P2467">
        <v>48</v>
      </c>
      <c r="Q2467" t="b">
        <v>1</v>
      </c>
      <c r="R2467" t="s">
        <v>8278</v>
      </c>
      <c r="S2467" s="5">
        <f>Table1[[#This Row],[pledged]]/Table1[[#This Row],[goal]]</f>
        <v>1.8014285714285714</v>
      </c>
      <c r="T2467" s="6">
        <f>Table1[[#This Row],[pledged]]/Table1[[#This Row],[backers_count]]</f>
        <v>26.270833333333332</v>
      </c>
      <c r="U2467" t="s">
        <v>8324</v>
      </c>
      <c r="V2467" t="s">
        <v>8328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f>(Table1[[#This Row],[deadline]]/86400)+25569+(-5/24)</f>
        <v>41402.894131944442</v>
      </c>
      <c r="K2468" s="11" t="str">
        <f>TEXT(Table1[[#This Row],[deadline date time serial]],"yyyy")</f>
        <v>2013</v>
      </c>
      <c r="L2468">
        <v>1365474453</v>
      </c>
      <c r="M2468" s="10">
        <f>(Table1[[#This Row],[launched_at]]/86400)+25569+(-5/24)</f>
        <v>41372.894131944442</v>
      </c>
      <c r="N2468" s="9" t="str">
        <f>TEXT(Table1[[#This Row],[launched_at date time serial]], "yyyy")</f>
        <v>2013</v>
      </c>
      <c r="O2468" t="b">
        <v>0</v>
      </c>
      <c r="P2468">
        <v>52</v>
      </c>
      <c r="Q2468" t="b">
        <v>1</v>
      </c>
      <c r="R2468" t="s">
        <v>8278</v>
      </c>
      <c r="S2468" s="5">
        <f>Table1[[#This Row],[pledged]]/Table1[[#This Row],[goal]]</f>
        <v>1</v>
      </c>
      <c r="T2468" s="6">
        <f>Table1[[#This Row],[pledged]]/Table1[[#This Row],[backers_count]]</f>
        <v>48.07692307692308</v>
      </c>
      <c r="U2468" t="s">
        <v>8324</v>
      </c>
      <c r="V2468" t="s">
        <v>8328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f>(Table1[[#This Row],[deadline]]/86400)+25569+(-5/24)</f>
        <v>41039.5</v>
      </c>
      <c r="K2469" s="11" t="str">
        <f>TEXT(Table1[[#This Row],[deadline date time serial]],"yyyy")</f>
        <v>2012</v>
      </c>
      <c r="L2469">
        <v>1335473931</v>
      </c>
      <c r="M2469" s="10">
        <f>(Table1[[#This Row],[launched_at]]/86400)+25569+(-5/24)</f>
        <v>41025.665868055556</v>
      </c>
      <c r="N2469" s="9" t="str">
        <f>TEXT(Table1[[#This Row],[launched_at date time serial]], "yyyy")</f>
        <v>2012</v>
      </c>
      <c r="O2469" t="b">
        <v>0</v>
      </c>
      <c r="P2469">
        <v>43</v>
      </c>
      <c r="Q2469" t="b">
        <v>1</v>
      </c>
      <c r="R2469" t="s">
        <v>8278</v>
      </c>
      <c r="S2469" s="5">
        <f>Table1[[#This Row],[pledged]]/Table1[[#This Row],[goal]]</f>
        <v>1.1850000000000001</v>
      </c>
      <c r="T2469" s="6">
        <f>Table1[[#This Row],[pledged]]/Table1[[#This Row],[backers_count]]</f>
        <v>27.558139534883722</v>
      </c>
      <c r="U2469" t="s">
        <v>8324</v>
      </c>
      <c r="V2469" t="s">
        <v>8328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f>(Table1[[#This Row],[deadline]]/86400)+25569+(-5/24)</f>
        <v>41210</v>
      </c>
      <c r="K2470" s="11" t="str">
        <f>TEXT(Table1[[#This Row],[deadline date time serial]],"yyyy")</f>
        <v>2012</v>
      </c>
      <c r="L2470">
        <v>1348285321</v>
      </c>
      <c r="M2470" s="10">
        <f>(Table1[[#This Row],[launched_at]]/86400)+25569+(-5/24)</f>
        <v>41173.945844907408</v>
      </c>
      <c r="N2470" s="9" t="str">
        <f>TEXT(Table1[[#This Row],[launched_at date time serial]], "yyyy")</f>
        <v>2012</v>
      </c>
      <c r="O2470" t="b">
        <v>0</v>
      </c>
      <c r="P2470">
        <v>58</v>
      </c>
      <c r="Q2470" t="b">
        <v>1</v>
      </c>
      <c r="R2470" t="s">
        <v>8278</v>
      </c>
      <c r="S2470" s="5">
        <f>Table1[[#This Row],[pledged]]/Table1[[#This Row],[goal]]</f>
        <v>1.0721700000000001</v>
      </c>
      <c r="T2470" s="6">
        <f>Table1[[#This Row],[pledged]]/Table1[[#This Row],[backers_count]]</f>
        <v>36.97137931034483</v>
      </c>
      <c r="U2470" t="s">
        <v>8324</v>
      </c>
      <c r="V2470" t="s">
        <v>8328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f>(Table1[[#This Row],[deadline]]/86400)+25569+(-5/24)</f>
        <v>40582.221400462957</v>
      </c>
      <c r="K2471" s="11" t="str">
        <f>TEXT(Table1[[#This Row],[deadline date time serial]],"yyyy")</f>
        <v>2011</v>
      </c>
      <c r="L2471">
        <v>1295000329</v>
      </c>
      <c r="M2471" s="10">
        <f>(Table1[[#This Row],[launched_at]]/86400)+25569+(-5/24)</f>
        <v>40557.221400462957</v>
      </c>
      <c r="N2471" s="9" t="str">
        <f>TEXT(Table1[[#This Row],[launched_at date time serial]], "yyyy")</f>
        <v>2011</v>
      </c>
      <c r="O2471" t="b">
        <v>0</v>
      </c>
      <c r="P2471">
        <v>47</v>
      </c>
      <c r="Q2471" t="b">
        <v>1</v>
      </c>
      <c r="R2471" t="s">
        <v>8278</v>
      </c>
      <c r="S2471" s="5">
        <f>Table1[[#This Row],[pledged]]/Table1[[#This Row],[goal]]</f>
        <v>1.1366666666666667</v>
      </c>
      <c r="T2471" s="6">
        <f>Table1[[#This Row],[pledged]]/Table1[[#This Row],[backers_count]]</f>
        <v>29.021276595744681</v>
      </c>
      <c r="U2471" t="s">
        <v>8324</v>
      </c>
      <c r="V2471" t="s">
        <v>8328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f>(Table1[[#This Row],[deadline]]/86400)+25569+(-5/24)</f>
        <v>41052.866377314815</v>
      </c>
      <c r="K2472" s="11" t="str">
        <f>TEXT(Table1[[#This Row],[deadline date time serial]],"yyyy")</f>
        <v>2012</v>
      </c>
      <c r="L2472">
        <v>1335232055</v>
      </c>
      <c r="M2472" s="10">
        <f>(Table1[[#This Row],[launched_at]]/86400)+25569+(-5/24)</f>
        <v>41022.866377314815</v>
      </c>
      <c r="N2472" s="9" t="str">
        <f>TEXT(Table1[[#This Row],[launched_at date time serial]], "yyyy")</f>
        <v>2012</v>
      </c>
      <c r="O2472" t="b">
        <v>0</v>
      </c>
      <c r="P2472">
        <v>36</v>
      </c>
      <c r="Q2472" t="b">
        <v>1</v>
      </c>
      <c r="R2472" t="s">
        <v>8278</v>
      </c>
      <c r="S2472" s="5">
        <f>Table1[[#This Row],[pledged]]/Table1[[#This Row],[goal]]</f>
        <v>1.0316400000000001</v>
      </c>
      <c r="T2472" s="6">
        <f>Table1[[#This Row],[pledged]]/Table1[[#This Row],[backers_count]]</f>
        <v>28.65666666666667</v>
      </c>
      <c r="U2472" t="s">
        <v>8324</v>
      </c>
      <c r="V2472" t="s">
        <v>8328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f>(Table1[[#This Row],[deadline]]/86400)+25569+(-5/24)</f>
        <v>40933.784629629627</v>
      </c>
      <c r="K2473" s="11" t="str">
        <f>TEXT(Table1[[#This Row],[deadline date time serial]],"yyyy")</f>
        <v>2012</v>
      </c>
      <c r="L2473">
        <v>1324079392</v>
      </c>
      <c r="M2473" s="10">
        <f>(Table1[[#This Row],[launched_at]]/86400)+25569+(-5/24)</f>
        <v>40893.784629629627</v>
      </c>
      <c r="N2473" s="9" t="str">
        <f>TEXT(Table1[[#This Row],[launched_at date time serial]], "yyyy")</f>
        <v>2011</v>
      </c>
      <c r="O2473" t="b">
        <v>0</v>
      </c>
      <c r="P2473">
        <v>17</v>
      </c>
      <c r="Q2473" t="b">
        <v>1</v>
      </c>
      <c r="R2473" t="s">
        <v>8278</v>
      </c>
      <c r="S2473" s="5">
        <f>Table1[[#This Row],[pledged]]/Table1[[#This Row],[goal]]</f>
        <v>1.28</v>
      </c>
      <c r="T2473" s="6">
        <f>Table1[[#This Row],[pledged]]/Table1[[#This Row],[backers_count]]</f>
        <v>37.647058823529413</v>
      </c>
      <c r="U2473" t="s">
        <v>8324</v>
      </c>
      <c r="V2473" t="s">
        <v>8328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f>(Table1[[#This Row],[deadline]]/86400)+25569+(-5/24)</f>
        <v>40424.835416666661</v>
      </c>
      <c r="K2474" s="11" t="str">
        <f>TEXT(Table1[[#This Row],[deadline date time serial]],"yyyy")</f>
        <v>2010</v>
      </c>
      <c r="L2474">
        <v>1277433980</v>
      </c>
      <c r="M2474" s="10">
        <f>(Table1[[#This Row],[launched_at]]/86400)+25569+(-5/24)</f>
        <v>40353.907175925924</v>
      </c>
      <c r="N2474" s="9" t="str">
        <f>TEXT(Table1[[#This Row],[launched_at date time serial]], "yyyy")</f>
        <v>2010</v>
      </c>
      <c r="O2474" t="b">
        <v>0</v>
      </c>
      <c r="P2474">
        <v>104</v>
      </c>
      <c r="Q2474" t="b">
        <v>1</v>
      </c>
      <c r="R2474" t="s">
        <v>8278</v>
      </c>
      <c r="S2474" s="5">
        <f>Table1[[#This Row],[pledged]]/Table1[[#This Row],[goal]]</f>
        <v>1.3576026666666667</v>
      </c>
      <c r="T2474" s="6">
        <f>Table1[[#This Row],[pledged]]/Table1[[#This Row],[backers_count]]</f>
        <v>97.904038461538462</v>
      </c>
      <c r="U2474" t="s">
        <v>8324</v>
      </c>
      <c r="V2474" t="s">
        <v>8328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f>(Table1[[#This Row],[deadline]]/86400)+25569+(-5/24)</f>
        <v>41223.581817129627</v>
      </c>
      <c r="K2475" s="11" t="str">
        <f>TEXT(Table1[[#This Row],[deadline date time serial]],"yyyy")</f>
        <v>2012</v>
      </c>
      <c r="L2475">
        <v>1349978269</v>
      </c>
      <c r="M2475" s="10">
        <f>(Table1[[#This Row],[launched_at]]/86400)+25569+(-5/24)</f>
        <v>41193.540150462963</v>
      </c>
      <c r="N2475" s="9" t="str">
        <f>TEXT(Table1[[#This Row],[launched_at date time serial]], "yyyy")</f>
        <v>2012</v>
      </c>
      <c r="O2475" t="b">
        <v>0</v>
      </c>
      <c r="P2475">
        <v>47</v>
      </c>
      <c r="Q2475" t="b">
        <v>1</v>
      </c>
      <c r="R2475" t="s">
        <v>8278</v>
      </c>
      <c r="S2475" s="5">
        <f>Table1[[#This Row],[pledged]]/Table1[[#This Row],[goal]]</f>
        <v>1</v>
      </c>
      <c r="T2475" s="6">
        <f>Table1[[#This Row],[pledged]]/Table1[[#This Row],[backers_count]]</f>
        <v>42.553191489361701</v>
      </c>
      <c r="U2475" t="s">
        <v>8324</v>
      </c>
      <c r="V2475" t="s">
        <v>8328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f>(Table1[[#This Row],[deadline]]/86400)+25569+(-5/24)</f>
        <v>40461.80296296296</v>
      </c>
      <c r="K2476" s="11" t="str">
        <f>TEXT(Table1[[#This Row],[deadline date time serial]],"yyyy")</f>
        <v>2010</v>
      </c>
      <c r="L2476">
        <v>1282868176</v>
      </c>
      <c r="M2476" s="10">
        <f>(Table1[[#This Row],[launched_at]]/86400)+25569+(-5/24)</f>
        <v>40416.80296296296</v>
      </c>
      <c r="N2476" s="9" t="str">
        <f>TEXT(Table1[[#This Row],[launched_at date time serial]], "yyyy")</f>
        <v>2010</v>
      </c>
      <c r="O2476" t="b">
        <v>0</v>
      </c>
      <c r="P2476">
        <v>38</v>
      </c>
      <c r="Q2476" t="b">
        <v>1</v>
      </c>
      <c r="R2476" t="s">
        <v>8278</v>
      </c>
      <c r="S2476" s="5">
        <f>Table1[[#This Row],[pledged]]/Table1[[#This Row],[goal]]</f>
        <v>1.0000360000000001</v>
      </c>
      <c r="T2476" s="6">
        <f>Table1[[#This Row],[pledged]]/Table1[[#This Row],[backers_count]]</f>
        <v>131.58368421052631</v>
      </c>
      <c r="U2476" t="s">
        <v>8324</v>
      </c>
      <c r="V2476" t="s">
        <v>8328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f>(Table1[[#This Row],[deadline]]/86400)+25569+(-5/24)</f>
        <v>40369.708333333328</v>
      </c>
      <c r="K2477" s="11" t="str">
        <f>TEXT(Table1[[#This Row],[deadline date time serial]],"yyyy")</f>
        <v>2010</v>
      </c>
      <c r="L2477">
        <v>1273647255</v>
      </c>
      <c r="M2477" s="10">
        <f>(Table1[[#This Row],[launched_at]]/86400)+25569+(-5/24)</f>
        <v>40310.079340277771</v>
      </c>
      <c r="N2477" s="9" t="str">
        <f>TEXT(Table1[[#This Row],[launched_at date time serial]], "yyyy")</f>
        <v>2010</v>
      </c>
      <c r="O2477" t="b">
        <v>0</v>
      </c>
      <c r="P2477">
        <v>81</v>
      </c>
      <c r="Q2477" t="b">
        <v>1</v>
      </c>
      <c r="R2477" t="s">
        <v>8278</v>
      </c>
      <c r="S2477" s="5">
        <f>Table1[[#This Row],[pledged]]/Table1[[#This Row],[goal]]</f>
        <v>1.0471999999999999</v>
      </c>
      <c r="T2477" s="6">
        <f>Table1[[#This Row],[pledged]]/Table1[[#This Row],[backers_count]]</f>
        <v>32.320987654320987</v>
      </c>
      <c r="U2477" t="s">
        <v>8324</v>
      </c>
      <c r="V2477" t="s">
        <v>8328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f>(Table1[[#This Row],[deadline]]/86400)+25569+(-5/24)</f>
        <v>41946.161689814813</v>
      </c>
      <c r="K2478" s="11" t="str">
        <f>TEXT(Table1[[#This Row],[deadline date time serial]],"yyyy")</f>
        <v>2014</v>
      </c>
      <c r="L2478">
        <v>1412149970</v>
      </c>
      <c r="M2478" s="10">
        <f>(Table1[[#This Row],[launched_at]]/86400)+25569+(-5/24)</f>
        <v>41913.120023148142</v>
      </c>
      <c r="N2478" s="9" t="str">
        <f>TEXT(Table1[[#This Row],[launched_at date time serial]], "yyyy")</f>
        <v>2014</v>
      </c>
      <c r="O2478" t="b">
        <v>0</v>
      </c>
      <c r="P2478">
        <v>55</v>
      </c>
      <c r="Q2478" t="b">
        <v>1</v>
      </c>
      <c r="R2478" t="s">
        <v>8278</v>
      </c>
      <c r="S2478" s="5">
        <f>Table1[[#This Row],[pledged]]/Table1[[#This Row],[goal]]</f>
        <v>1.050225</v>
      </c>
      <c r="T2478" s="6">
        <f>Table1[[#This Row],[pledged]]/Table1[[#This Row],[backers_count]]</f>
        <v>61.103999999999999</v>
      </c>
      <c r="U2478" t="s">
        <v>8324</v>
      </c>
      <c r="V2478" t="s">
        <v>8328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f>(Table1[[#This Row],[deadline]]/86400)+25569+(-5/24)</f>
        <v>41133.483159722222</v>
      </c>
      <c r="K2479" s="11" t="str">
        <f>TEXT(Table1[[#This Row],[deadline date time serial]],"yyyy")</f>
        <v>2012</v>
      </c>
      <c r="L2479">
        <v>1340901345</v>
      </c>
      <c r="M2479" s="10">
        <f>(Table1[[#This Row],[launched_at]]/86400)+25569+(-5/24)</f>
        <v>41088.483159722222</v>
      </c>
      <c r="N2479" s="9" t="str">
        <f>TEXT(Table1[[#This Row],[launched_at date time serial]], "yyyy")</f>
        <v>2012</v>
      </c>
      <c r="O2479" t="b">
        <v>0</v>
      </c>
      <c r="P2479">
        <v>41</v>
      </c>
      <c r="Q2479" t="b">
        <v>1</v>
      </c>
      <c r="R2479" t="s">
        <v>8278</v>
      </c>
      <c r="S2479" s="5">
        <f>Table1[[#This Row],[pledged]]/Table1[[#This Row],[goal]]</f>
        <v>1.7133333333333334</v>
      </c>
      <c r="T2479" s="6">
        <f>Table1[[#This Row],[pledged]]/Table1[[#This Row],[backers_count]]</f>
        <v>31.341463414634145</v>
      </c>
      <c r="U2479" t="s">
        <v>8324</v>
      </c>
      <c r="V2479" t="s">
        <v>8328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f>(Table1[[#This Row],[deadline]]/86400)+25569+(-5/24)</f>
        <v>41287.742048611108</v>
      </c>
      <c r="K2480" s="11" t="str">
        <f>TEXT(Table1[[#This Row],[deadline date time serial]],"yyyy")</f>
        <v>2013</v>
      </c>
      <c r="L2480">
        <v>1355525313</v>
      </c>
      <c r="M2480" s="10">
        <f>(Table1[[#This Row],[launched_at]]/86400)+25569+(-5/24)</f>
        <v>41257.742048611108</v>
      </c>
      <c r="N2480" s="9" t="str">
        <f>TEXT(Table1[[#This Row],[launched_at date time serial]], "yyyy")</f>
        <v>2012</v>
      </c>
      <c r="O2480" t="b">
        <v>0</v>
      </c>
      <c r="P2480">
        <v>79</v>
      </c>
      <c r="Q2480" t="b">
        <v>1</v>
      </c>
      <c r="R2480" t="s">
        <v>8278</v>
      </c>
      <c r="S2480" s="5">
        <f>Table1[[#This Row],[pledged]]/Table1[[#This Row],[goal]]</f>
        <v>1.2749999999999999</v>
      </c>
      <c r="T2480" s="6">
        <f>Table1[[#This Row],[pledged]]/Table1[[#This Row],[backers_count]]</f>
        <v>129.1139240506329</v>
      </c>
      <c r="U2480" t="s">
        <v>8324</v>
      </c>
      <c r="V2480" t="s">
        <v>8328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f>(Table1[[#This Row],[deadline]]/86400)+25569+(-5/24)</f>
        <v>41117.875</v>
      </c>
      <c r="K2481" s="11" t="str">
        <f>TEXT(Table1[[#This Row],[deadline date time serial]],"yyyy")</f>
        <v>2012</v>
      </c>
      <c r="L2481">
        <v>1342545994</v>
      </c>
      <c r="M2481" s="10">
        <f>(Table1[[#This Row],[launched_at]]/86400)+25569+(-5/24)</f>
        <v>41107.518449074072</v>
      </c>
      <c r="N2481" s="9" t="str">
        <f>TEXT(Table1[[#This Row],[launched_at date time serial]], "yyyy")</f>
        <v>2012</v>
      </c>
      <c r="O2481" t="b">
        <v>0</v>
      </c>
      <c r="P2481">
        <v>16</v>
      </c>
      <c r="Q2481" t="b">
        <v>1</v>
      </c>
      <c r="R2481" t="s">
        <v>8278</v>
      </c>
      <c r="S2481" s="5">
        <f>Table1[[#This Row],[pledged]]/Table1[[#This Row],[goal]]</f>
        <v>1.3344333333333334</v>
      </c>
      <c r="T2481" s="6">
        <f>Table1[[#This Row],[pledged]]/Table1[[#This Row],[backers_count]]</f>
        <v>25.020624999999999</v>
      </c>
      <c r="U2481" t="s">
        <v>8324</v>
      </c>
      <c r="V2481" t="s">
        <v>8328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f>(Table1[[#This Row],[deadline]]/86400)+25569+(-5/24)</f>
        <v>42287.727824074071</v>
      </c>
      <c r="K2482" s="11" t="str">
        <f>TEXT(Table1[[#This Row],[deadline date time serial]],"yyyy")</f>
        <v>2015</v>
      </c>
      <c r="L2482">
        <v>1439332084</v>
      </c>
      <c r="M2482" s="10">
        <f>(Table1[[#This Row],[launched_at]]/86400)+25569+(-5/24)</f>
        <v>42227.727824074071</v>
      </c>
      <c r="N2482" s="9" t="str">
        <f>TEXT(Table1[[#This Row],[launched_at date time serial]], "yyyy")</f>
        <v>2015</v>
      </c>
      <c r="O2482" t="b">
        <v>0</v>
      </c>
      <c r="P2482">
        <v>8</v>
      </c>
      <c r="Q2482" t="b">
        <v>1</v>
      </c>
      <c r="R2482" t="s">
        <v>8278</v>
      </c>
      <c r="S2482" s="5">
        <f>Table1[[#This Row],[pledged]]/Table1[[#This Row],[goal]]</f>
        <v>1</v>
      </c>
      <c r="T2482" s="6">
        <f>Table1[[#This Row],[pledged]]/Table1[[#This Row],[backers_count]]</f>
        <v>250</v>
      </c>
      <c r="U2482" t="s">
        <v>8324</v>
      </c>
      <c r="V2482" t="s">
        <v>8328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f>(Table1[[#This Row],[deadline]]/86400)+25569+(-5/24)</f>
        <v>41029.437592592592</v>
      </c>
      <c r="K2483" s="11" t="str">
        <f>TEXT(Table1[[#This Row],[deadline date time serial]],"yyyy")</f>
        <v>2012</v>
      </c>
      <c r="L2483">
        <v>1333207808</v>
      </c>
      <c r="M2483" s="10">
        <f>(Table1[[#This Row],[launched_at]]/86400)+25569+(-5/24)</f>
        <v>40999.437592592592</v>
      </c>
      <c r="N2483" s="9" t="str">
        <f>TEXT(Table1[[#This Row],[launched_at date time serial]], "yyyy")</f>
        <v>2012</v>
      </c>
      <c r="O2483" t="b">
        <v>0</v>
      </c>
      <c r="P2483">
        <v>95</v>
      </c>
      <c r="Q2483" t="b">
        <v>1</v>
      </c>
      <c r="R2483" t="s">
        <v>8278</v>
      </c>
      <c r="S2483" s="5">
        <f>Table1[[#This Row],[pledged]]/Table1[[#This Row],[goal]]</f>
        <v>1.1291099999999998</v>
      </c>
      <c r="T2483" s="6">
        <f>Table1[[#This Row],[pledged]]/Table1[[#This Row],[backers_count]]</f>
        <v>47.541473684210523</v>
      </c>
      <c r="U2483" t="s">
        <v>8324</v>
      </c>
      <c r="V2483" t="s">
        <v>8328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f>(Table1[[#This Row],[deadline]]/86400)+25569+(-5/24)</f>
        <v>40756.573877314811</v>
      </c>
      <c r="K2484" s="11" t="str">
        <f>TEXT(Table1[[#This Row],[deadline date time serial]],"yyyy")</f>
        <v>2011</v>
      </c>
      <c r="L2484">
        <v>1308336383</v>
      </c>
      <c r="M2484" s="10">
        <f>(Table1[[#This Row],[launched_at]]/86400)+25569+(-5/24)</f>
        <v>40711.573877314811</v>
      </c>
      <c r="N2484" s="9" t="str">
        <f>TEXT(Table1[[#This Row],[launched_at date time serial]], "yyyy")</f>
        <v>2011</v>
      </c>
      <c r="O2484" t="b">
        <v>0</v>
      </c>
      <c r="P2484">
        <v>25</v>
      </c>
      <c r="Q2484" t="b">
        <v>1</v>
      </c>
      <c r="R2484" t="s">
        <v>8278</v>
      </c>
      <c r="S2484" s="5">
        <f>Table1[[#This Row],[pledged]]/Table1[[#This Row],[goal]]</f>
        <v>1.0009999999999999</v>
      </c>
      <c r="T2484" s="6">
        <f>Table1[[#This Row],[pledged]]/Table1[[#This Row],[backers_count]]</f>
        <v>40.04</v>
      </c>
      <c r="U2484" t="s">
        <v>8324</v>
      </c>
      <c r="V2484" t="s">
        <v>8328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f>(Table1[[#This Row],[deadline]]/86400)+25569+(-5/24)</f>
        <v>41030.500034722216</v>
      </c>
      <c r="K2485" s="11" t="str">
        <f>TEXT(Table1[[#This Row],[deadline date time serial]],"yyyy")</f>
        <v>2012</v>
      </c>
      <c r="L2485">
        <v>1330711203</v>
      </c>
      <c r="M2485" s="10">
        <f>(Table1[[#This Row],[launched_at]]/86400)+25569+(-5/24)</f>
        <v>40970.541701388887</v>
      </c>
      <c r="N2485" s="9" t="str">
        <f>TEXT(Table1[[#This Row],[launched_at date time serial]], "yyyy")</f>
        <v>2012</v>
      </c>
      <c r="O2485" t="b">
        <v>0</v>
      </c>
      <c r="P2485">
        <v>19</v>
      </c>
      <c r="Q2485" t="b">
        <v>1</v>
      </c>
      <c r="R2485" t="s">
        <v>8278</v>
      </c>
      <c r="S2485" s="5">
        <f>Table1[[#This Row],[pledged]]/Table1[[#This Row],[goal]]</f>
        <v>1.1372727272727272</v>
      </c>
      <c r="T2485" s="6">
        <f>Table1[[#This Row],[pledged]]/Table1[[#This Row],[backers_count]]</f>
        <v>65.84210526315789</v>
      </c>
      <c r="U2485" t="s">
        <v>8324</v>
      </c>
      <c r="V2485" t="s">
        <v>8328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f>(Table1[[#This Row],[deadline]]/86400)+25569+(-5/24)</f>
        <v>40801.708368055552</v>
      </c>
      <c r="K2486" s="11" t="str">
        <f>TEXT(Table1[[#This Row],[deadline date time serial]],"yyyy")</f>
        <v>2011</v>
      </c>
      <c r="L2486">
        <v>1313532003</v>
      </c>
      <c r="M2486" s="10">
        <f>(Table1[[#This Row],[launched_at]]/86400)+25569+(-5/24)</f>
        <v>40771.708368055552</v>
      </c>
      <c r="N2486" s="9" t="str">
        <f>TEXT(Table1[[#This Row],[launched_at date time serial]], "yyyy")</f>
        <v>2011</v>
      </c>
      <c r="O2486" t="b">
        <v>0</v>
      </c>
      <c r="P2486">
        <v>90</v>
      </c>
      <c r="Q2486" t="b">
        <v>1</v>
      </c>
      <c r="R2486" t="s">
        <v>8278</v>
      </c>
      <c r="S2486" s="5">
        <f>Table1[[#This Row],[pledged]]/Table1[[#This Row],[goal]]</f>
        <v>1.1931742857142855</v>
      </c>
      <c r="T2486" s="6">
        <f>Table1[[#This Row],[pledged]]/Table1[[#This Row],[backers_count]]</f>
        <v>46.401222222222216</v>
      </c>
      <c r="U2486" t="s">
        <v>8324</v>
      </c>
      <c r="V2486" t="s">
        <v>8328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f>(Table1[[#This Row],[deadline]]/86400)+25569+(-5/24)</f>
        <v>40828.790266203701</v>
      </c>
      <c r="K2487" s="11" t="str">
        <f>TEXT(Table1[[#This Row],[deadline date time serial]],"yyyy")</f>
        <v>2011</v>
      </c>
      <c r="L2487">
        <v>1315439879</v>
      </c>
      <c r="M2487" s="10">
        <f>(Table1[[#This Row],[launched_at]]/86400)+25569+(-5/24)</f>
        <v>40793.790266203701</v>
      </c>
      <c r="N2487" s="9" t="str">
        <f>TEXT(Table1[[#This Row],[launched_at date time serial]], "yyyy")</f>
        <v>2011</v>
      </c>
      <c r="O2487" t="b">
        <v>0</v>
      </c>
      <c r="P2487">
        <v>41</v>
      </c>
      <c r="Q2487" t="b">
        <v>1</v>
      </c>
      <c r="R2487" t="s">
        <v>8278</v>
      </c>
      <c r="S2487" s="5">
        <f>Table1[[#This Row],[pledged]]/Table1[[#This Row],[goal]]</f>
        <v>1.0325</v>
      </c>
      <c r="T2487" s="6">
        <f>Table1[[#This Row],[pledged]]/Table1[[#This Row],[backers_count]]</f>
        <v>50.365853658536587</v>
      </c>
      <c r="U2487" t="s">
        <v>8324</v>
      </c>
      <c r="V2487" t="s">
        <v>8328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f>(Table1[[#This Row],[deadline]]/86400)+25569+(-5/24)</f>
        <v>41021.499722222223</v>
      </c>
      <c r="K2488" s="11" t="str">
        <f>TEXT(Table1[[#This Row],[deadline date time serial]],"yyyy")</f>
        <v>2012</v>
      </c>
      <c r="L2488">
        <v>1332521976</v>
      </c>
      <c r="M2488" s="10">
        <f>(Table1[[#This Row],[launched_at]]/86400)+25569+(-5/24)</f>
        <v>40991.499722222223</v>
      </c>
      <c r="N2488" s="9" t="str">
        <f>TEXT(Table1[[#This Row],[launched_at date time serial]], "yyyy")</f>
        <v>2012</v>
      </c>
      <c r="O2488" t="b">
        <v>0</v>
      </c>
      <c r="P2488">
        <v>30</v>
      </c>
      <c r="Q2488" t="b">
        <v>1</v>
      </c>
      <c r="R2488" t="s">
        <v>8278</v>
      </c>
      <c r="S2488" s="5">
        <f>Table1[[#This Row],[pledged]]/Table1[[#This Row],[goal]]</f>
        <v>2.6566666666666667</v>
      </c>
      <c r="T2488" s="6">
        <f>Table1[[#This Row],[pledged]]/Table1[[#This Row],[backers_count]]</f>
        <v>26.566666666666666</v>
      </c>
      <c r="U2488" t="s">
        <v>8324</v>
      </c>
      <c r="V2488" t="s">
        <v>8328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f>(Table1[[#This Row],[deadline]]/86400)+25569+(-5/24)</f>
        <v>41055.874965277777</v>
      </c>
      <c r="K2489" s="11" t="str">
        <f>TEXT(Table1[[#This Row],[deadline date time serial]],"yyyy")</f>
        <v>2012</v>
      </c>
      <c r="L2489">
        <v>1335491997</v>
      </c>
      <c r="M2489" s="10">
        <f>(Table1[[#This Row],[launched_at]]/86400)+25569+(-5/24)</f>
        <v>41025.874965277777</v>
      </c>
      <c r="N2489" s="9" t="str">
        <f>TEXT(Table1[[#This Row],[launched_at date time serial]], "yyyy")</f>
        <v>2012</v>
      </c>
      <c r="O2489" t="b">
        <v>0</v>
      </c>
      <c r="P2489">
        <v>38</v>
      </c>
      <c r="Q2489" t="b">
        <v>1</v>
      </c>
      <c r="R2489" t="s">
        <v>8278</v>
      </c>
      <c r="S2489" s="5">
        <f>Table1[[#This Row],[pledged]]/Table1[[#This Row],[goal]]</f>
        <v>1.0005066666666667</v>
      </c>
      <c r="T2489" s="6">
        <f>Table1[[#This Row],[pledged]]/Table1[[#This Row],[backers_count]]</f>
        <v>39.493684210526318</v>
      </c>
      <c r="U2489" t="s">
        <v>8324</v>
      </c>
      <c r="V2489" t="s">
        <v>8328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f>(Table1[[#This Row],[deadline]]/86400)+25569+(-5/24)</f>
        <v>40863.466527777775</v>
      </c>
      <c r="K2490" s="11" t="str">
        <f>TEXT(Table1[[#This Row],[deadline date time serial]],"yyyy")</f>
        <v>2011</v>
      </c>
      <c r="L2490">
        <v>1318864308</v>
      </c>
      <c r="M2490" s="10">
        <f>(Table1[[#This Row],[launched_at]]/86400)+25569+(-5/24)</f>
        <v>40833.424861111111</v>
      </c>
      <c r="N2490" s="9" t="str">
        <f>TEXT(Table1[[#This Row],[launched_at date time serial]], "yyyy")</f>
        <v>2011</v>
      </c>
      <c r="O2490" t="b">
        <v>0</v>
      </c>
      <c r="P2490">
        <v>65</v>
      </c>
      <c r="Q2490" t="b">
        <v>1</v>
      </c>
      <c r="R2490" t="s">
        <v>8278</v>
      </c>
      <c r="S2490" s="5">
        <f>Table1[[#This Row],[pledged]]/Table1[[#This Row],[goal]]</f>
        <v>1.0669999999999999</v>
      </c>
      <c r="T2490" s="6">
        <f>Table1[[#This Row],[pledged]]/Table1[[#This Row],[backers_count]]</f>
        <v>49.246153846153845</v>
      </c>
      <c r="U2490" t="s">
        <v>8324</v>
      </c>
      <c r="V2490" t="s">
        <v>8328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f>(Table1[[#This Row],[deadline]]/86400)+25569+(-5/24)</f>
        <v>41403.481932870367</v>
      </c>
      <c r="K2491" s="11" t="str">
        <f>TEXT(Table1[[#This Row],[deadline date time serial]],"yyyy")</f>
        <v>2013</v>
      </c>
      <c r="L2491">
        <v>1365525239</v>
      </c>
      <c r="M2491" s="10">
        <f>(Table1[[#This Row],[launched_at]]/86400)+25569+(-5/24)</f>
        <v>41373.481932870367</v>
      </c>
      <c r="N2491" s="9" t="str">
        <f>TEXT(Table1[[#This Row],[launched_at date time serial]], "yyyy")</f>
        <v>2013</v>
      </c>
      <c r="O2491" t="b">
        <v>0</v>
      </c>
      <c r="P2491">
        <v>75</v>
      </c>
      <c r="Q2491" t="b">
        <v>1</v>
      </c>
      <c r="R2491" t="s">
        <v>8278</v>
      </c>
      <c r="S2491" s="5">
        <f>Table1[[#This Row],[pledged]]/Table1[[#This Row],[goal]]</f>
        <v>1.3367142857142857</v>
      </c>
      <c r="T2491" s="6">
        <f>Table1[[#This Row],[pledged]]/Table1[[#This Row],[backers_count]]</f>
        <v>62.38</v>
      </c>
      <c r="U2491" t="s">
        <v>8324</v>
      </c>
      <c r="V2491" t="s">
        <v>8328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f>(Table1[[#This Row],[deadline]]/86400)+25569+(-5/24)</f>
        <v>41083.01939814815</v>
      </c>
      <c r="K2492" s="11" t="str">
        <f>TEXT(Table1[[#This Row],[deadline date time serial]],"yyyy")</f>
        <v>2012</v>
      </c>
      <c r="L2492">
        <v>1335245276</v>
      </c>
      <c r="M2492" s="10">
        <f>(Table1[[#This Row],[launched_at]]/86400)+25569+(-5/24)</f>
        <v>41023.01939814815</v>
      </c>
      <c r="N2492" s="9" t="str">
        <f>TEXT(Table1[[#This Row],[launched_at date time serial]], "yyyy")</f>
        <v>2012</v>
      </c>
      <c r="O2492" t="b">
        <v>0</v>
      </c>
      <c r="P2492">
        <v>16</v>
      </c>
      <c r="Q2492" t="b">
        <v>1</v>
      </c>
      <c r="R2492" t="s">
        <v>8278</v>
      </c>
      <c r="S2492" s="5">
        <f>Table1[[#This Row],[pledged]]/Table1[[#This Row],[goal]]</f>
        <v>1.214</v>
      </c>
      <c r="T2492" s="6">
        <f>Table1[[#This Row],[pledged]]/Table1[[#This Row],[backers_count]]</f>
        <v>37.9375</v>
      </c>
      <c r="U2492" t="s">
        <v>8324</v>
      </c>
      <c r="V2492" t="s">
        <v>8328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f>(Table1[[#This Row],[deadline]]/86400)+25569+(-5/24)</f>
        <v>40558.868750000001</v>
      </c>
      <c r="K2493" s="11" t="str">
        <f>TEXT(Table1[[#This Row],[deadline date time serial]],"yyyy")</f>
        <v>2011</v>
      </c>
      <c r="L2493">
        <v>1293739714</v>
      </c>
      <c r="M2493" s="10">
        <f>(Table1[[#This Row],[launched_at]]/86400)+25569+(-5/24)</f>
        <v>40542.630949074075</v>
      </c>
      <c r="N2493" s="9" t="str">
        <f>TEXT(Table1[[#This Row],[launched_at date time serial]], "yyyy")</f>
        <v>2010</v>
      </c>
      <c r="O2493" t="b">
        <v>0</v>
      </c>
      <c r="P2493">
        <v>10</v>
      </c>
      <c r="Q2493" t="b">
        <v>1</v>
      </c>
      <c r="R2493" t="s">
        <v>8278</v>
      </c>
      <c r="S2493" s="5">
        <f>Table1[[#This Row],[pledged]]/Table1[[#This Row],[goal]]</f>
        <v>1.032</v>
      </c>
      <c r="T2493" s="6">
        <f>Table1[[#This Row],[pledged]]/Table1[[#This Row],[backers_count]]</f>
        <v>51.6</v>
      </c>
      <c r="U2493" t="s">
        <v>8324</v>
      </c>
      <c r="V2493" t="s">
        <v>8328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f>(Table1[[#This Row],[deadline]]/86400)+25569+(-5/24)</f>
        <v>41076.207638888889</v>
      </c>
      <c r="K2494" s="11" t="str">
        <f>TEXT(Table1[[#This Row],[deadline date time serial]],"yyyy")</f>
        <v>2012</v>
      </c>
      <c r="L2494">
        <v>1335397188</v>
      </c>
      <c r="M2494" s="10">
        <f>(Table1[[#This Row],[launched_at]]/86400)+25569+(-5/24)</f>
        <v>41024.777638888889</v>
      </c>
      <c r="N2494" s="9" t="str">
        <f>TEXT(Table1[[#This Row],[launched_at date time serial]], "yyyy")</f>
        <v>2012</v>
      </c>
      <c r="O2494" t="b">
        <v>0</v>
      </c>
      <c r="P2494">
        <v>27</v>
      </c>
      <c r="Q2494" t="b">
        <v>1</v>
      </c>
      <c r="R2494" t="s">
        <v>8278</v>
      </c>
      <c r="S2494" s="5">
        <f>Table1[[#This Row],[pledged]]/Table1[[#This Row],[goal]]</f>
        <v>1.25</v>
      </c>
      <c r="T2494" s="6">
        <f>Table1[[#This Row],[pledged]]/Table1[[#This Row],[backers_count]]</f>
        <v>27.777777777777779</v>
      </c>
      <c r="U2494" t="s">
        <v>8324</v>
      </c>
      <c r="V2494" t="s">
        <v>8328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f>(Table1[[#This Row],[deadline]]/86400)+25569+(-5/24)</f>
        <v>41392.959953703699</v>
      </c>
      <c r="K2495" s="11" t="str">
        <f>TEXT(Table1[[#This Row],[deadline date time serial]],"yyyy")</f>
        <v>2013</v>
      </c>
      <c r="L2495">
        <v>1363320140</v>
      </c>
      <c r="M2495" s="10">
        <f>(Table1[[#This Row],[launched_at]]/86400)+25569+(-5/24)</f>
        <v>41347.959953703699</v>
      </c>
      <c r="N2495" s="9" t="str">
        <f>TEXT(Table1[[#This Row],[launched_at date time serial]], "yyyy")</f>
        <v>2013</v>
      </c>
      <c r="O2495" t="b">
        <v>0</v>
      </c>
      <c r="P2495">
        <v>259</v>
      </c>
      <c r="Q2495" t="b">
        <v>1</v>
      </c>
      <c r="R2495" t="s">
        <v>8278</v>
      </c>
      <c r="S2495" s="5">
        <f>Table1[[#This Row],[pledged]]/Table1[[#This Row],[goal]]</f>
        <v>1.2869999999999999</v>
      </c>
      <c r="T2495" s="6">
        <f>Table1[[#This Row],[pledged]]/Table1[[#This Row],[backers_count]]</f>
        <v>99.382239382239376</v>
      </c>
      <c r="U2495" t="s">
        <v>8324</v>
      </c>
      <c r="V2495" t="s">
        <v>8328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f>(Table1[[#This Row],[deadline]]/86400)+25569+(-5/24)</f>
        <v>41052.436851851853</v>
      </c>
      <c r="K2496" s="11" t="str">
        <f>TEXT(Table1[[#This Row],[deadline date time serial]],"yyyy")</f>
        <v>2012</v>
      </c>
      <c r="L2496">
        <v>1335194944</v>
      </c>
      <c r="M2496" s="10">
        <f>(Table1[[#This Row],[launched_at]]/86400)+25569+(-5/24)</f>
        <v>41022.436851851853</v>
      </c>
      <c r="N2496" s="9" t="str">
        <f>TEXT(Table1[[#This Row],[launched_at date time serial]], "yyyy")</f>
        <v>2012</v>
      </c>
      <c r="O2496" t="b">
        <v>0</v>
      </c>
      <c r="P2496">
        <v>39</v>
      </c>
      <c r="Q2496" t="b">
        <v>1</v>
      </c>
      <c r="R2496" t="s">
        <v>8278</v>
      </c>
      <c r="S2496" s="5">
        <f>Table1[[#This Row],[pledged]]/Table1[[#This Row],[goal]]</f>
        <v>1.0100533333333332</v>
      </c>
      <c r="T2496" s="6">
        <f>Table1[[#This Row],[pledged]]/Table1[[#This Row],[backers_count]]</f>
        <v>38.848205128205123</v>
      </c>
      <c r="U2496" t="s">
        <v>8324</v>
      </c>
      <c r="V2496" t="s">
        <v>8328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f>(Table1[[#This Row],[deadline]]/86400)+25569+(-5/24)</f>
        <v>41066.738136574073</v>
      </c>
      <c r="K2497" s="11" t="str">
        <f>TEXT(Table1[[#This Row],[deadline date time serial]],"yyyy")</f>
        <v>2012</v>
      </c>
      <c r="L2497">
        <v>1336430575</v>
      </c>
      <c r="M2497" s="10">
        <f>(Table1[[#This Row],[launched_at]]/86400)+25569+(-5/24)</f>
        <v>41036.738136574073</v>
      </c>
      <c r="N2497" s="9" t="str">
        <f>TEXT(Table1[[#This Row],[launched_at date time serial]], "yyyy")</f>
        <v>2012</v>
      </c>
      <c r="O2497" t="b">
        <v>0</v>
      </c>
      <c r="P2497">
        <v>42</v>
      </c>
      <c r="Q2497" t="b">
        <v>1</v>
      </c>
      <c r="R2497" t="s">
        <v>8278</v>
      </c>
      <c r="S2497" s="5">
        <f>Table1[[#This Row],[pledged]]/Table1[[#This Row],[goal]]</f>
        <v>1.2753666666666665</v>
      </c>
      <c r="T2497" s="6">
        <f>Table1[[#This Row],[pledged]]/Table1[[#This Row],[backers_count]]</f>
        <v>45.548809523809524</v>
      </c>
      <c r="U2497" t="s">
        <v>8324</v>
      </c>
      <c r="V2497" t="s">
        <v>8328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f>(Table1[[#This Row],[deadline]]/86400)+25569+(-5/24)</f>
        <v>41362.746435185181</v>
      </c>
      <c r="K2498" s="11" t="str">
        <f>TEXT(Table1[[#This Row],[deadline date time serial]],"yyyy")</f>
        <v>2013</v>
      </c>
      <c r="L2498">
        <v>1361577292</v>
      </c>
      <c r="M2498" s="10">
        <f>(Table1[[#This Row],[launched_at]]/86400)+25569+(-5/24)</f>
        <v>41327.788101851846</v>
      </c>
      <c r="N2498" s="9" t="str">
        <f>TEXT(Table1[[#This Row],[launched_at date time serial]], "yyyy")</f>
        <v>2013</v>
      </c>
      <c r="O2498" t="b">
        <v>0</v>
      </c>
      <c r="P2498">
        <v>10</v>
      </c>
      <c r="Q2498" t="b">
        <v>1</v>
      </c>
      <c r="R2498" t="s">
        <v>8278</v>
      </c>
      <c r="S2498" s="5">
        <f>Table1[[#This Row],[pledged]]/Table1[[#This Row],[goal]]</f>
        <v>1</v>
      </c>
      <c r="T2498" s="6">
        <f>Table1[[#This Row],[pledged]]/Table1[[#This Row],[backers_count]]</f>
        <v>600</v>
      </c>
      <c r="U2498" t="s">
        <v>8324</v>
      </c>
      <c r="V2498" t="s">
        <v>8328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f>(Table1[[#This Row],[deadline]]/86400)+25569+(-5/24)</f>
        <v>40760.670578703699</v>
      </c>
      <c r="K2499" s="11" t="str">
        <f>TEXT(Table1[[#This Row],[deadline date time serial]],"yyyy")</f>
        <v>2011</v>
      </c>
      <c r="L2499">
        <v>1309986338</v>
      </c>
      <c r="M2499" s="10">
        <f>(Table1[[#This Row],[launched_at]]/86400)+25569+(-5/24)</f>
        <v>40730.670578703699</v>
      </c>
      <c r="N2499" s="9" t="str">
        <f>TEXT(Table1[[#This Row],[launched_at date time serial]], "yyyy")</f>
        <v>2011</v>
      </c>
      <c r="O2499" t="b">
        <v>0</v>
      </c>
      <c r="P2499">
        <v>56</v>
      </c>
      <c r="Q2499" t="b">
        <v>1</v>
      </c>
      <c r="R2499" t="s">
        <v>8278</v>
      </c>
      <c r="S2499" s="5">
        <f>Table1[[#This Row],[pledged]]/Table1[[#This Row],[goal]]</f>
        <v>1.127715</v>
      </c>
      <c r="T2499" s="6">
        <f>Table1[[#This Row],[pledged]]/Table1[[#This Row],[backers_count]]</f>
        <v>80.551071428571419</v>
      </c>
      <c r="U2499" t="s">
        <v>8324</v>
      </c>
      <c r="V2499" t="s">
        <v>8328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f>(Table1[[#This Row],[deadline]]/86400)+25569+(-5/24)</f>
        <v>42031.759108796294</v>
      </c>
      <c r="K2500" s="11" t="str">
        <f>TEXT(Table1[[#This Row],[deadline date time serial]],"yyyy")</f>
        <v>2015</v>
      </c>
      <c r="L2500">
        <v>1421190787</v>
      </c>
      <c r="M2500" s="10">
        <f>(Table1[[#This Row],[launched_at]]/86400)+25569+(-5/24)</f>
        <v>42017.759108796294</v>
      </c>
      <c r="N2500" s="9" t="str">
        <f>TEXT(Table1[[#This Row],[launched_at date time serial]], "yyyy")</f>
        <v>2015</v>
      </c>
      <c r="O2500" t="b">
        <v>0</v>
      </c>
      <c r="P2500">
        <v>20</v>
      </c>
      <c r="Q2500" t="b">
        <v>1</v>
      </c>
      <c r="R2500" t="s">
        <v>8278</v>
      </c>
      <c r="S2500" s="5">
        <f>Table1[[#This Row],[pledged]]/Table1[[#This Row],[goal]]</f>
        <v>1.056</v>
      </c>
      <c r="T2500" s="6">
        <f>Table1[[#This Row],[pledged]]/Table1[[#This Row],[backers_count]]</f>
        <v>52.8</v>
      </c>
      <c r="U2500" t="s">
        <v>8324</v>
      </c>
      <c r="V2500" t="s">
        <v>8328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f>(Table1[[#This Row],[deadline]]/86400)+25569+(-5/24)</f>
        <v>41274.541666666664</v>
      </c>
      <c r="K2501" s="11" t="str">
        <f>TEXT(Table1[[#This Row],[deadline date time serial]],"yyyy")</f>
        <v>2012</v>
      </c>
      <c r="L2501">
        <v>1352820837</v>
      </c>
      <c r="M2501" s="10">
        <f>(Table1[[#This Row],[launched_at]]/86400)+25569+(-5/24)</f>
        <v>41226.440243055556</v>
      </c>
      <c r="N2501" s="9" t="str">
        <f>TEXT(Table1[[#This Row],[launched_at date time serial]], "yyyy")</f>
        <v>2012</v>
      </c>
      <c r="O2501" t="b">
        <v>0</v>
      </c>
      <c r="P2501">
        <v>170</v>
      </c>
      <c r="Q2501" t="b">
        <v>1</v>
      </c>
      <c r="R2501" t="s">
        <v>8278</v>
      </c>
      <c r="S2501" s="5">
        <f>Table1[[#This Row],[pledged]]/Table1[[#This Row],[goal]]</f>
        <v>2.0262500000000001</v>
      </c>
      <c r="T2501" s="6">
        <f>Table1[[#This Row],[pledged]]/Table1[[#This Row],[backers_count]]</f>
        <v>47.676470588235297</v>
      </c>
      <c r="U2501" t="s">
        <v>8324</v>
      </c>
      <c r="V2501" t="s">
        <v>8328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f>(Table1[[#This Row],[deadline]]/86400)+25569+(-5/24)</f>
        <v>41083.564525462956</v>
      </c>
      <c r="K2502" s="11" t="str">
        <f>TEXT(Table1[[#This Row],[deadline date time serial]],"yyyy")</f>
        <v>2012</v>
      </c>
      <c r="L2502">
        <v>1337884375</v>
      </c>
      <c r="M2502" s="10">
        <f>(Table1[[#This Row],[launched_at]]/86400)+25569+(-5/24)</f>
        <v>41053.564525462956</v>
      </c>
      <c r="N2502" s="9" t="str">
        <f>TEXT(Table1[[#This Row],[launched_at date time serial]], "yyyy")</f>
        <v>2012</v>
      </c>
      <c r="O2502" t="b">
        <v>0</v>
      </c>
      <c r="P2502">
        <v>29</v>
      </c>
      <c r="Q2502" t="b">
        <v>1</v>
      </c>
      <c r="R2502" t="s">
        <v>8278</v>
      </c>
      <c r="S2502" s="5">
        <f>Table1[[#This Row],[pledged]]/Table1[[#This Row],[goal]]</f>
        <v>1.1333333333333333</v>
      </c>
      <c r="T2502" s="6">
        <f>Table1[[#This Row],[pledged]]/Table1[[#This Row],[backers_count]]</f>
        <v>23.448275862068964</v>
      </c>
      <c r="U2502" t="s">
        <v>8324</v>
      </c>
      <c r="V2502" t="s">
        <v>8328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f>(Table1[[#This Row],[deadline]]/86400)+25569+(-5/24)</f>
        <v>42274.568333333336</v>
      </c>
      <c r="K2503" s="11" t="str">
        <f>TEXT(Table1[[#This Row],[deadline date time serial]],"yyyy")</f>
        <v>2015</v>
      </c>
      <c r="L2503">
        <v>1440787104</v>
      </c>
      <c r="M2503" s="10">
        <f>(Table1[[#This Row],[launched_at]]/86400)+25569+(-5/24)</f>
        <v>42244.568333333336</v>
      </c>
      <c r="N2503" s="9" t="str">
        <f>TEXT(Table1[[#This Row],[launched_at date time serial]], "yyyy")</f>
        <v>2015</v>
      </c>
      <c r="O2503" t="b">
        <v>0</v>
      </c>
      <c r="P2503">
        <v>7</v>
      </c>
      <c r="Q2503" t="b">
        <v>0</v>
      </c>
      <c r="R2503" t="s">
        <v>8298</v>
      </c>
      <c r="S2503" s="5">
        <f>Table1[[#This Row],[pledged]]/Table1[[#This Row],[goal]]</f>
        <v>2.5545454545454545E-2</v>
      </c>
      <c r="T2503" s="6">
        <f>Table1[[#This Row],[pledged]]/Table1[[#This Row],[backers_count]]</f>
        <v>40.142857142857146</v>
      </c>
      <c r="U2503" t="s">
        <v>8335</v>
      </c>
      <c r="V2503" t="s">
        <v>8352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f>(Table1[[#This Row],[deadline]]/86400)+25569+(-5/24)</f>
        <v>41903.617106481477</v>
      </c>
      <c r="K2504" s="11" t="str">
        <f>TEXT(Table1[[#This Row],[deadline date time serial]],"yyyy")</f>
        <v>2014</v>
      </c>
      <c r="L2504">
        <v>1407440918</v>
      </c>
      <c r="M2504" s="10">
        <f>(Table1[[#This Row],[launched_at]]/86400)+25569+(-5/24)</f>
        <v>41858.617106481477</v>
      </c>
      <c r="N2504" s="9" t="str">
        <f>TEXT(Table1[[#This Row],[launched_at date time serial]], "yyyy")</f>
        <v>2014</v>
      </c>
      <c r="O2504" t="b">
        <v>0</v>
      </c>
      <c r="P2504">
        <v>5</v>
      </c>
      <c r="Q2504" t="b">
        <v>0</v>
      </c>
      <c r="R2504" t="s">
        <v>8298</v>
      </c>
      <c r="S2504" s="5">
        <f>Table1[[#This Row],[pledged]]/Table1[[#This Row],[goal]]</f>
        <v>7.8181818181818181E-4</v>
      </c>
      <c r="T2504" s="6">
        <f>Table1[[#This Row],[pledged]]/Table1[[#This Row],[backers_count]]</f>
        <v>17.2</v>
      </c>
      <c r="U2504" t="s">
        <v>8335</v>
      </c>
      <c r="V2504" t="s">
        <v>8352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f>(Table1[[#This Row],[deadline]]/86400)+25569+(-5/24)</f>
        <v>42528.67083333333</v>
      </c>
      <c r="K2505" s="11" t="str">
        <f>TEXT(Table1[[#This Row],[deadline date time serial]],"yyyy")</f>
        <v>2016</v>
      </c>
      <c r="L2505">
        <v>1462743308</v>
      </c>
      <c r="M2505" s="10">
        <f>(Table1[[#This Row],[launched_at]]/86400)+25569+(-5/24)</f>
        <v>42498.691064814811</v>
      </c>
      <c r="N2505" s="9" t="str">
        <f>TEXT(Table1[[#This Row],[launched_at date time serial]], "yyyy")</f>
        <v>2016</v>
      </c>
      <c r="O2505" t="b">
        <v>0</v>
      </c>
      <c r="P2505">
        <v>0</v>
      </c>
      <c r="Q2505" t="b">
        <v>0</v>
      </c>
      <c r="R2505" t="s">
        <v>8298</v>
      </c>
      <c r="S2505" s="5">
        <f>Table1[[#This Row],[pledged]]/Table1[[#This Row],[goal]]</f>
        <v>0</v>
      </c>
      <c r="T2505" s="6" t="e">
        <f>Table1[[#This Row],[pledged]]/Table1[[#This Row],[backers_count]]</f>
        <v>#DIV/0!</v>
      </c>
      <c r="U2505" t="s">
        <v>8335</v>
      </c>
      <c r="V2505" t="s">
        <v>8352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f>(Table1[[#This Row],[deadline]]/86400)+25569+(-5/24)</f>
        <v>41957.848773148151</v>
      </c>
      <c r="K2506" s="11" t="str">
        <f>TEXT(Table1[[#This Row],[deadline date time serial]],"yyyy")</f>
        <v>2014</v>
      </c>
      <c r="L2506">
        <v>1413418934</v>
      </c>
      <c r="M2506" s="10">
        <f>(Table1[[#This Row],[launched_at]]/86400)+25569+(-5/24)</f>
        <v>41927.807106481479</v>
      </c>
      <c r="N2506" s="9" t="str">
        <f>TEXT(Table1[[#This Row],[launched_at date time serial]], "yyyy")</f>
        <v>2014</v>
      </c>
      <c r="O2506" t="b">
        <v>0</v>
      </c>
      <c r="P2506">
        <v>0</v>
      </c>
      <c r="Q2506" t="b">
        <v>0</v>
      </c>
      <c r="R2506" t="s">
        <v>8298</v>
      </c>
      <c r="S2506" s="5">
        <f>Table1[[#This Row],[pledged]]/Table1[[#This Row],[goal]]</f>
        <v>0</v>
      </c>
      <c r="T2506" s="6" t="e">
        <f>Table1[[#This Row],[pledged]]/Table1[[#This Row],[backers_count]]</f>
        <v>#DIV/0!</v>
      </c>
      <c r="U2506" t="s">
        <v>8335</v>
      </c>
      <c r="V2506" t="s">
        <v>8352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f>(Table1[[#This Row],[deadline]]/86400)+25569+(-5/24)</f>
        <v>42076.80574074074</v>
      </c>
      <c r="K2507" s="11" t="str">
        <f>TEXT(Table1[[#This Row],[deadline date time serial]],"yyyy")</f>
        <v>2015</v>
      </c>
      <c r="L2507">
        <v>1423704016</v>
      </c>
      <c r="M2507" s="10">
        <f>(Table1[[#This Row],[launched_at]]/86400)+25569+(-5/24)</f>
        <v>42046.847407407404</v>
      </c>
      <c r="N2507" s="9" t="str">
        <f>TEXT(Table1[[#This Row],[launched_at date time serial]], "yyyy")</f>
        <v>2015</v>
      </c>
      <c r="O2507" t="b">
        <v>0</v>
      </c>
      <c r="P2507">
        <v>0</v>
      </c>
      <c r="Q2507" t="b">
        <v>0</v>
      </c>
      <c r="R2507" t="s">
        <v>8298</v>
      </c>
      <c r="S2507" s="5">
        <f>Table1[[#This Row],[pledged]]/Table1[[#This Row],[goal]]</f>
        <v>0</v>
      </c>
      <c r="T2507" s="6" t="e">
        <f>Table1[[#This Row],[pledged]]/Table1[[#This Row],[backers_count]]</f>
        <v>#DIV/0!</v>
      </c>
      <c r="U2507" t="s">
        <v>8335</v>
      </c>
      <c r="V2507" t="s">
        <v>8352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f>(Table1[[#This Row],[deadline]]/86400)+25569+(-5/24)</f>
        <v>42280.666666666664</v>
      </c>
      <c r="K2508" s="11" t="str">
        <f>TEXT(Table1[[#This Row],[deadline date time serial]],"yyyy")</f>
        <v>2015</v>
      </c>
      <c r="L2508">
        <v>1441955269</v>
      </c>
      <c r="M2508" s="10">
        <f>(Table1[[#This Row],[launched_at]]/86400)+25569+(-5/24)</f>
        <v>42258.088761574072</v>
      </c>
      <c r="N2508" s="9" t="str">
        <f>TEXT(Table1[[#This Row],[launched_at date time serial]], "yyyy")</f>
        <v>2015</v>
      </c>
      <c r="O2508" t="b">
        <v>0</v>
      </c>
      <c r="P2508">
        <v>2</v>
      </c>
      <c r="Q2508" t="b">
        <v>0</v>
      </c>
      <c r="R2508" t="s">
        <v>8298</v>
      </c>
      <c r="S2508" s="5">
        <f>Table1[[#This Row],[pledged]]/Table1[[#This Row],[goal]]</f>
        <v>6.0000000000000001E-3</v>
      </c>
      <c r="T2508" s="6">
        <f>Table1[[#This Row],[pledged]]/Table1[[#This Row],[backers_count]]</f>
        <v>15</v>
      </c>
      <c r="U2508" t="s">
        <v>8335</v>
      </c>
      <c r="V2508" t="s">
        <v>8352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f>(Table1[[#This Row],[deadline]]/86400)+25569+(-5/24)</f>
        <v>42134.864629629628</v>
      </c>
      <c r="K2509" s="11" t="str">
        <f>TEXT(Table1[[#This Row],[deadline date time serial]],"yyyy")</f>
        <v>2015</v>
      </c>
      <c r="L2509">
        <v>1428716704</v>
      </c>
      <c r="M2509" s="10">
        <f>(Table1[[#This Row],[launched_at]]/86400)+25569+(-5/24)</f>
        <v>42104.864629629628</v>
      </c>
      <c r="N2509" s="9" t="str">
        <f>TEXT(Table1[[#This Row],[launched_at date time serial]], "yyyy")</f>
        <v>2015</v>
      </c>
      <c r="O2509" t="b">
        <v>0</v>
      </c>
      <c r="P2509">
        <v>0</v>
      </c>
      <c r="Q2509" t="b">
        <v>0</v>
      </c>
      <c r="R2509" t="s">
        <v>8298</v>
      </c>
      <c r="S2509" s="5">
        <f>Table1[[#This Row],[pledged]]/Table1[[#This Row],[goal]]</f>
        <v>0</v>
      </c>
      <c r="T2509" s="6" t="e">
        <f>Table1[[#This Row],[pledged]]/Table1[[#This Row],[backers_count]]</f>
        <v>#DIV/0!</v>
      </c>
      <c r="U2509" t="s">
        <v>8335</v>
      </c>
      <c r="V2509" t="s">
        <v>8352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f>(Table1[[#This Row],[deadline]]/86400)+25569+(-5/24)</f>
        <v>41865.743449074071</v>
      </c>
      <c r="K2510" s="11" t="str">
        <f>TEXT(Table1[[#This Row],[deadline date time serial]],"yyyy")</f>
        <v>2014</v>
      </c>
      <c r="L2510">
        <v>1405464634</v>
      </c>
      <c r="M2510" s="10">
        <f>(Table1[[#This Row],[launched_at]]/86400)+25569+(-5/24)</f>
        <v>41835.743449074071</v>
      </c>
      <c r="N2510" s="9" t="str">
        <f>TEXT(Table1[[#This Row],[launched_at date time serial]], "yyyy")</f>
        <v>2014</v>
      </c>
      <c r="O2510" t="b">
        <v>0</v>
      </c>
      <c r="P2510">
        <v>0</v>
      </c>
      <c r="Q2510" t="b">
        <v>0</v>
      </c>
      <c r="R2510" t="s">
        <v>8298</v>
      </c>
      <c r="S2510" s="5">
        <f>Table1[[#This Row],[pledged]]/Table1[[#This Row],[goal]]</f>
        <v>0</v>
      </c>
      <c r="T2510" s="6" t="e">
        <f>Table1[[#This Row],[pledged]]/Table1[[#This Row],[backers_count]]</f>
        <v>#DIV/0!</v>
      </c>
      <c r="U2510" t="s">
        <v>8335</v>
      </c>
      <c r="V2510" t="s">
        <v>8352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f>(Table1[[#This Row],[deadline]]/86400)+25569+(-5/24)</f>
        <v>42114.559594907405</v>
      </c>
      <c r="K2511" s="11" t="str">
        <f>TEXT(Table1[[#This Row],[deadline date time serial]],"yyyy")</f>
        <v>2015</v>
      </c>
      <c r="L2511">
        <v>1424719549</v>
      </c>
      <c r="M2511" s="10">
        <f>(Table1[[#This Row],[launched_at]]/86400)+25569+(-5/24)</f>
        <v>42058.601261574069</v>
      </c>
      <c r="N2511" s="9" t="str">
        <f>TEXT(Table1[[#This Row],[launched_at date time serial]], "yyyy")</f>
        <v>2015</v>
      </c>
      <c r="O2511" t="b">
        <v>0</v>
      </c>
      <c r="P2511">
        <v>28</v>
      </c>
      <c r="Q2511" t="b">
        <v>0</v>
      </c>
      <c r="R2511" t="s">
        <v>8298</v>
      </c>
      <c r="S2511" s="5">
        <f>Table1[[#This Row],[pledged]]/Table1[[#This Row],[goal]]</f>
        <v>1.0526315789473684E-2</v>
      </c>
      <c r="T2511" s="6">
        <f>Table1[[#This Row],[pledged]]/Table1[[#This Row],[backers_count]]</f>
        <v>35.714285714285715</v>
      </c>
      <c r="U2511" t="s">
        <v>8335</v>
      </c>
      <c r="V2511" t="s">
        <v>8352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f>(Table1[[#This Row],[deadline]]/86400)+25569+(-5/24)</f>
        <v>42138.789027777777</v>
      </c>
      <c r="K2512" s="11" t="str">
        <f>TEXT(Table1[[#This Row],[deadline date time serial]],"yyyy")</f>
        <v>2015</v>
      </c>
      <c r="L2512">
        <v>1426463772</v>
      </c>
      <c r="M2512" s="10">
        <f>(Table1[[#This Row],[launched_at]]/86400)+25569+(-5/24)</f>
        <v>42078.789027777777</v>
      </c>
      <c r="N2512" s="9" t="str">
        <f>TEXT(Table1[[#This Row],[launched_at date time serial]], "yyyy")</f>
        <v>2015</v>
      </c>
      <c r="O2512" t="b">
        <v>0</v>
      </c>
      <c r="P2512">
        <v>2</v>
      </c>
      <c r="Q2512" t="b">
        <v>0</v>
      </c>
      <c r="R2512" t="s">
        <v>8298</v>
      </c>
      <c r="S2512" s="5">
        <f>Table1[[#This Row],[pledged]]/Table1[[#This Row],[goal]]</f>
        <v>1.5E-3</v>
      </c>
      <c r="T2512" s="6">
        <f>Table1[[#This Row],[pledged]]/Table1[[#This Row],[backers_count]]</f>
        <v>37.5</v>
      </c>
      <c r="U2512" t="s">
        <v>8335</v>
      </c>
      <c r="V2512" t="s">
        <v>8352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f>(Table1[[#This Row],[deadline]]/86400)+25569+(-5/24)</f>
        <v>42401.238576388881</v>
      </c>
      <c r="K2513" s="11" t="str">
        <f>TEXT(Table1[[#This Row],[deadline date time serial]],"yyyy")</f>
        <v>2016</v>
      </c>
      <c r="L2513">
        <v>1451731413</v>
      </c>
      <c r="M2513" s="10">
        <f>(Table1[[#This Row],[launched_at]]/86400)+25569+(-5/24)</f>
        <v>42371.238576388881</v>
      </c>
      <c r="N2513" s="9" t="str">
        <f>TEXT(Table1[[#This Row],[launched_at date time serial]], "yyyy")</f>
        <v>2016</v>
      </c>
      <c r="O2513" t="b">
        <v>0</v>
      </c>
      <c r="P2513">
        <v>0</v>
      </c>
      <c r="Q2513" t="b">
        <v>0</v>
      </c>
      <c r="R2513" t="s">
        <v>8298</v>
      </c>
      <c r="S2513" s="5">
        <f>Table1[[#This Row],[pledged]]/Table1[[#This Row],[goal]]</f>
        <v>0</v>
      </c>
      <c r="T2513" s="6" t="e">
        <f>Table1[[#This Row],[pledged]]/Table1[[#This Row],[backers_count]]</f>
        <v>#DIV/0!</v>
      </c>
      <c r="U2513" t="s">
        <v>8335</v>
      </c>
      <c r="V2513" t="s">
        <v>8352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f>(Table1[[#This Row],[deadline]]/86400)+25569+(-5/24)</f>
        <v>41986.668530092589</v>
      </c>
      <c r="K2514" s="11" t="str">
        <f>TEXT(Table1[[#This Row],[deadline date time serial]],"yyyy")</f>
        <v>2014</v>
      </c>
      <c r="L2514">
        <v>1417208561</v>
      </c>
      <c r="M2514" s="10">
        <f>(Table1[[#This Row],[launched_at]]/86400)+25569+(-5/24)</f>
        <v>41971.668530092589</v>
      </c>
      <c r="N2514" s="9" t="str">
        <f>TEXT(Table1[[#This Row],[launched_at date time serial]], "yyyy")</f>
        <v>2014</v>
      </c>
      <c r="O2514" t="b">
        <v>0</v>
      </c>
      <c r="P2514">
        <v>0</v>
      </c>
      <c r="Q2514" t="b">
        <v>0</v>
      </c>
      <c r="R2514" t="s">
        <v>8298</v>
      </c>
      <c r="S2514" s="5">
        <f>Table1[[#This Row],[pledged]]/Table1[[#This Row],[goal]]</f>
        <v>0</v>
      </c>
      <c r="T2514" s="6" t="e">
        <f>Table1[[#This Row],[pledged]]/Table1[[#This Row],[backers_count]]</f>
        <v>#DIV/0!</v>
      </c>
      <c r="U2514" t="s">
        <v>8335</v>
      </c>
      <c r="V2514" t="s">
        <v>8352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f>(Table1[[#This Row],[deadline]]/86400)+25569+(-5/24)</f>
        <v>42791.798483796294</v>
      </c>
      <c r="K2515" s="11" t="str">
        <f>TEXT(Table1[[#This Row],[deadline date time serial]],"yyyy")</f>
        <v>2017</v>
      </c>
      <c r="L2515">
        <v>1482883789</v>
      </c>
      <c r="M2515" s="10">
        <f>(Table1[[#This Row],[launched_at]]/86400)+25569+(-5/24)</f>
        <v>42731.798483796294</v>
      </c>
      <c r="N2515" s="9" t="str">
        <f>TEXT(Table1[[#This Row],[launched_at date time serial]], "yyyy")</f>
        <v>2016</v>
      </c>
      <c r="O2515" t="b">
        <v>0</v>
      </c>
      <c r="P2515">
        <v>0</v>
      </c>
      <c r="Q2515" t="b">
        <v>0</v>
      </c>
      <c r="R2515" t="s">
        <v>8298</v>
      </c>
      <c r="S2515" s="5">
        <f>Table1[[#This Row],[pledged]]/Table1[[#This Row],[goal]]</f>
        <v>0</v>
      </c>
      <c r="T2515" s="6" t="e">
        <f>Table1[[#This Row],[pledged]]/Table1[[#This Row],[backers_count]]</f>
        <v>#DIV/0!</v>
      </c>
      <c r="U2515" t="s">
        <v>8335</v>
      </c>
      <c r="V2515" t="s">
        <v>8352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f>(Table1[[#This Row],[deadline]]/86400)+25569+(-5/24)</f>
        <v>41871.181446759256</v>
      </c>
      <c r="K2516" s="11" t="str">
        <f>TEXT(Table1[[#This Row],[deadline date time serial]],"yyyy")</f>
        <v>2014</v>
      </c>
      <c r="L2516">
        <v>1407057677</v>
      </c>
      <c r="M2516" s="10">
        <f>(Table1[[#This Row],[launched_at]]/86400)+25569+(-5/24)</f>
        <v>41854.181446759256</v>
      </c>
      <c r="N2516" s="9" t="str">
        <f>TEXT(Table1[[#This Row],[launched_at date time serial]], "yyyy")</f>
        <v>2014</v>
      </c>
      <c r="O2516" t="b">
        <v>0</v>
      </c>
      <c r="P2516">
        <v>4</v>
      </c>
      <c r="Q2516" t="b">
        <v>0</v>
      </c>
      <c r="R2516" t="s">
        <v>8298</v>
      </c>
      <c r="S2516" s="5">
        <f>Table1[[#This Row],[pledged]]/Table1[[#This Row],[goal]]</f>
        <v>1.7500000000000002E-2</v>
      </c>
      <c r="T2516" s="6">
        <f>Table1[[#This Row],[pledged]]/Table1[[#This Row],[backers_count]]</f>
        <v>52.5</v>
      </c>
      <c r="U2516" t="s">
        <v>8335</v>
      </c>
      <c r="V2516" t="s">
        <v>8352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f>(Table1[[#This Row],[deadline]]/86400)+25569+(-5/24)</f>
        <v>42057.63140046296</v>
      </c>
      <c r="K2517" s="11" t="str">
        <f>TEXT(Table1[[#This Row],[deadline date time serial]],"yyyy")</f>
        <v>2015</v>
      </c>
      <c r="L2517">
        <v>1422043753</v>
      </c>
      <c r="M2517" s="10">
        <f>(Table1[[#This Row],[launched_at]]/86400)+25569+(-5/24)</f>
        <v>42027.63140046296</v>
      </c>
      <c r="N2517" s="9" t="str">
        <f>TEXT(Table1[[#This Row],[launched_at date time serial]], "yyyy")</f>
        <v>2015</v>
      </c>
      <c r="O2517" t="b">
        <v>0</v>
      </c>
      <c r="P2517">
        <v>12</v>
      </c>
      <c r="Q2517" t="b">
        <v>0</v>
      </c>
      <c r="R2517" t="s">
        <v>8298</v>
      </c>
      <c r="S2517" s="5">
        <f>Table1[[#This Row],[pledged]]/Table1[[#This Row],[goal]]</f>
        <v>0.186</v>
      </c>
      <c r="T2517" s="6">
        <f>Table1[[#This Row],[pledged]]/Table1[[#This Row],[backers_count]]</f>
        <v>77.5</v>
      </c>
      <c r="U2517" t="s">
        <v>8335</v>
      </c>
      <c r="V2517" t="s">
        <v>8352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f>(Table1[[#This Row],[deadline]]/86400)+25569+(-5/24)</f>
        <v>41972.486712962964</v>
      </c>
      <c r="K2518" s="11" t="str">
        <f>TEXT(Table1[[#This Row],[deadline date time serial]],"yyyy")</f>
        <v>2014</v>
      </c>
      <c r="L2518">
        <v>1414683652</v>
      </c>
      <c r="M2518" s="10">
        <f>(Table1[[#This Row],[launched_at]]/86400)+25569+(-5/24)</f>
        <v>41942.445046296292</v>
      </c>
      <c r="N2518" s="9" t="str">
        <f>TEXT(Table1[[#This Row],[launched_at date time serial]], "yyyy")</f>
        <v>2014</v>
      </c>
      <c r="O2518" t="b">
        <v>0</v>
      </c>
      <c r="P2518">
        <v>0</v>
      </c>
      <c r="Q2518" t="b">
        <v>0</v>
      </c>
      <c r="R2518" t="s">
        <v>8298</v>
      </c>
      <c r="S2518" s="5">
        <f>Table1[[#This Row],[pledged]]/Table1[[#This Row],[goal]]</f>
        <v>0</v>
      </c>
      <c r="T2518" s="6" t="e">
        <f>Table1[[#This Row],[pledged]]/Table1[[#This Row],[backers_count]]</f>
        <v>#DIV/0!</v>
      </c>
      <c r="U2518" t="s">
        <v>8335</v>
      </c>
      <c r="V2518" t="s">
        <v>8352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f>(Table1[[#This Row],[deadline]]/86400)+25569+(-5/24)</f>
        <v>42082.552430555552</v>
      </c>
      <c r="K2519" s="11" t="str">
        <f>TEXT(Table1[[#This Row],[deadline date time serial]],"yyyy")</f>
        <v>2015</v>
      </c>
      <c r="L2519">
        <v>1424200530</v>
      </c>
      <c r="M2519" s="10">
        <f>(Table1[[#This Row],[launched_at]]/86400)+25569+(-5/24)</f>
        <v>42052.594097222223</v>
      </c>
      <c r="N2519" s="9" t="str">
        <f>TEXT(Table1[[#This Row],[launched_at date time serial]], "yyyy")</f>
        <v>2015</v>
      </c>
      <c r="O2519" t="b">
        <v>0</v>
      </c>
      <c r="P2519">
        <v>33</v>
      </c>
      <c r="Q2519" t="b">
        <v>0</v>
      </c>
      <c r="R2519" t="s">
        <v>8298</v>
      </c>
      <c r="S2519" s="5">
        <f>Table1[[#This Row],[pledged]]/Table1[[#This Row],[goal]]</f>
        <v>9.8166666666666666E-2</v>
      </c>
      <c r="T2519" s="6">
        <f>Table1[[#This Row],[pledged]]/Table1[[#This Row],[backers_count]]</f>
        <v>53.545454545454547</v>
      </c>
      <c r="U2519" t="s">
        <v>8335</v>
      </c>
      <c r="V2519" t="s">
        <v>8352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f>(Table1[[#This Row],[deadline]]/86400)+25569+(-5/24)</f>
        <v>41956.51421296296</v>
      </c>
      <c r="K2520" s="11" t="str">
        <f>TEXT(Table1[[#This Row],[deadline date time serial]],"yyyy")</f>
        <v>2014</v>
      </c>
      <c r="L2520">
        <v>1413303628</v>
      </c>
      <c r="M2520" s="10">
        <f>(Table1[[#This Row],[launched_at]]/86400)+25569+(-5/24)</f>
        <v>41926.472546296296</v>
      </c>
      <c r="N2520" s="9" t="str">
        <f>TEXT(Table1[[#This Row],[launched_at date time serial]], "yyyy")</f>
        <v>2014</v>
      </c>
      <c r="O2520" t="b">
        <v>0</v>
      </c>
      <c r="P2520">
        <v>0</v>
      </c>
      <c r="Q2520" t="b">
        <v>0</v>
      </c>
      <c r="R2520" t="s">
        <v>8298</v>
      </c>
      <c r="S2520" s="5">
        <f>Table1[[#This Row],[pledged]]/Table1[[#This Row],[goal]]</f>
        <v>0</v>
      </c>
      <c r="T2520" s="6" t="e">
        <f>Table1[[#This Row],[pledged]]/Table1[[#This Row],[backers_count]]</f>
        <v>#DIV/0!</v>
      </c>
      <c r="U2520" t="s">
        <v>8335</v>
      </c>
      <c r="V2520" t="s">
        <v>8352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f>(Table1[[#This Row],[deadline]]/86400)+25569+(-5/24)</f>
        <v>41838.946805555555</v>
      </c>
      <c r="K2521" s="11" t="str">
        <f>TEXT(Table1[[#This Row],[deadline date time serial]],"yyyy")</f>
        <v>2014</v>
      </c>
      <c r="L2521">
        <v>1403149404</v>
      </c>
      <c r="M2521" s="10">
        <f>(Table1[[#This Row],[launched_at]]/86400)+25569+(-5/24)</f>
        <v>41808.946805555555</v>
      </c>
      <c r="N2521" s="9" t="str">
        <f>TEXT(Table1[[#This Row],[launched_at date time serial]], "yyyy")</f>
        <v>2014</v>
      </c>
      <c r="O2521" t="b">
        <v>0</v>
      </c>
      <c r="P2521">
        <v>4</v>
      </c>
      <c r="Q2521" t="b">
        <v>0</v>
      </c>
      <c r="R2521" t="s">
        <v>8298</v>
      </c>
      <c r="S2521" s="5">
        <f>Table1[[#This Row],[pledged]]/Table1[[#This Row],[goal]]</f>
        <v>4.3333333333333331E-4</v>
      </c>
      <c r="T2521" s="6">
        <f>Table1[[#This Row],[pledged]]/Table1[[#This Row],[backers_count]]</f>
        <v>16.25</v>
      </c>
      <c r="U2521" t="s">
        <v>8335</v>
      </c>
      <c r="V2521" t="s">
        <v>8352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f>(Table1[[#This Row],[deadline]]/86400)+25569+(-5/24)</f>
        <v>42658.597916666666</v>
      </c>
      <c r="K2522" s="11" t="str">
        <f>TEXT(Table1[[#This Row],[deadline date time serial]],"yyyy")</f>
        <v>2016</v>
      </c>
      <c r="L2522">
        <v>1472567085</v>
      </c>
      <c r="M2522" s="10">
        <f>(Table1[[#This Row],[launched_at]]/86400)+25569+(-5/24)</f>
        <v>42612.392187500001</v>
      </c>
      <c r="N2522" s="9" t="str">
        <f>TEXT(Table1[[#This Row],[launched_at date time serial]], "yyyy")</f>
        <v>2016</v>
      </c>
      <c r="O2522" t="b">
        <v>0</v>
      </c>
      <c r="P2522">
        <v>0</v>
      </c>
      <c r="Q2522" t="b">
        <v>0</v>
      </c>
      <c r="R2522" t="s">
        <v>8298</v>
      </c>
      <c r="S2522" s="5">
        <f>Table1[[#This Row],[pledged]]/Table1[[#This Row],[goal]]</f>
        <v>0</v>
      </c>
      <c r="T2522" s="6" t="e">
        <f>Table1[[#This Row],[pledged]]/Table1[[#This Row],[backers_count]]</f>
        <v>#DIV/0!</v>
      </c>
      <c r="U2522" t="s">
        <v>8335</v>
      </c>
      <c r="V2522" t="s">
        <v>8352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f>(Table1[[#This Row],[deadline]]/86400)+25569+(-5/24)</f>
        <v>42290.75950231481</v>
      </c>
      <c r="K2523" s="11" t="str">
        <f>TEXT(Table1[[#This Row],[deadline date time serial]],"yyyy")</f>
        <v>2015</v>
      </c>
      <c r="L2523">
        <v>1442963621</v>
      </c>
      <c r="M2523" s="10">
        <f>(Table1[[#This Row],[launched_at]]/86400)+25569+(-5/24)</f>
        <v>42269.75950231481</v>
      </c>
      <c r="N2523" s="9" t="str">
        <f>TEXT(Table1[[#This Row],[launched_at date time serial]], "yyyy")</f>
        <v>2015</v>
      </c>
      <c r="O2523" t="b">
        <v>0</v>
      </c>
      <c r="P2523">
        <v>132</v>
      </c>
      <c r="Q2523" t="b">
        <v>1</v>
      </c>
      <c r="R2523" t="s">
        <v>8299</v>
      </c>
      <c r="S2523" s="5">
        <f>Table1[[#This Row],[pledged]]/Table1[[#This Row],[goal]]</f>
        <v>1.0948792000000001</v>
      </c>
      <c r="T2523" s="6">
        <f>Table1[[#This Row],[pledged]]/Table1[[#This Row],[backers_count]]</f>
        <v>103.68174242424243</v>
      </c>
      <c r="U2523" t="s">
        <v>8324</v>
      </c>
      <c r="V2523" t="s">
        <v>8353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f>(Table1[[#This Row],[deadline]]/86400)+25569+(-5/24)</f>
        <v>42482.411111111105</v>
      </c>
      <c r="K2524" s="11" t="str">
        <f>TEXT(Table1[[#This Row],[deadline date time serial]],"yyyy")</f>
        <v>2016</v>
      </c>
      <c r="L2524">
        <v>1459431960</v>
      </c>
      <c r="M2524" s="10">
        <f>(Table1[[#This Row],[launched_at]]/86400)+25569+(-5/24)</f>
        <v>42460.365277777775</v>
      </c>
      <c r="N2524" s="9" t="str">
        <f>TEXT(Table1[[#This Row],[launched_at date time serial]], "yyyy")</f>
        <v>2016</v>
      </c>
      <c r="O2524" t="b">
        <v>0</v>
      </c>
      <c r="P2524">
        <v>27</v>
      </c>
      <c r="Q2524" t="b">
        <v>1</v>
      </c>
      <c r="R2524" t="s">
        <v>8299</v>
      </c>
      <c r="S2524" s="5">
        <f>Table1[[#This Row],[pledged]]/Table1[[#This Row],[goal]]</f>
        <v>1</v>
      </c>
      <c r="T2524" s="6">
        <f>Table1[[#This Row],[pledged]]/Table1[[#This Row],[backers_count]]</f>
        <v>185.18518518518519</v>
      </c>
      <c r="U2524" t="s">
        <v>8324</v>
      </c>
      <c r="V2524" t="s">
        <v>8353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f>(Table1[[#This Row],[deadline]]/86400)+25569+(-5/24)</f>
        <v>41960.808935185181</v>
      </c>
      <c r="K2525" s="11" t="str">
        <f>TEXT(Table1[[#This Row],[deadline date time serial]],"yyyy")</f>
        <v>2014</v>
      </c>
      <c r="L2525">
        <v>1413674692</v>
      </c>
      <c r="M2525" s="10">
        <f>(Table1[[#This Row],[launched_at]]/86400)+25569+(-5/24)</f>
        <v>41930.767268518517</v>
      </c>
      <c r="N2525" s="9" t="str">
        <f>TEXT(Table1[[#This Row],[launched_at date time serial]], "yyyy")</f>
        <v>2014</v>
      </c>
      <c r="O2525" t="b">
        <v>0</v>
      </c>
      <c r="P2525">
        <v>26</v>
      </c>
      <c r="Q2525" t="b">
        <v>1</v>
      </c>
      <c r="R2525" t="s">
        <v>8299</v>
      </c>
      <c r="S2525" s="5">
        <f>Table1[[#This Row],[pledged]]/Table1[[#This Row],[goal]]</f>
        <v>1.5644444444444445</v>
      </c>
      <c r="T2525" s="6">
        <f>Table1[[#This Row],[pledged]]/Table1[[#This Row],[backers_count]]</f>
        <v>54.153846153846153</v>
      </c>
      <c r="U2525" t="s">
        <v>8324</v>
      </c>
      <c r="V2525" t="s">
        <v>8353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f>(Table1[[#This Row],[deadline]]/86400)+25569+(-5/24)</f>
        <v>41993.979166666664</v>
      </c>
      <c r="K2526" s="11" t="str">
        <f>TEXT(Table1[[#This Row],[deadline date time serial]],"yyyy")</f>
        <v>2014</v>
      </c>
      <c r="L2526">
        <v>1416338557</v>
      </c>
      <c r="M2526" s="10">
        <f>(Table1[[#This Row],[launched_at]]/86400)+25569+(-5/24)</f>
        <v>41961.599039351851</v>
      </c>
      <c r="N2526" s="9" t="str">
        <f>TEXT(Table1[[#This Row],[launched_at date time serial]], "yyyy")</f>
        <v>2014</v>
      </c>
      <c r="O2526" t="b">
        <v>0</v>
      </c>
      <c r="P2526">
        <v>43</v>
      </c>
      <c r="Q2526" t="b">
        <v>1</v>
      </c>
      <c r="R2526" t="s">
        <v>8299</v>
      </c>
      <c r="S2526" s="5">
        <f>Table1[[#This Row],[pledged]]/Table1[[#This Row],[goal]]</f>
        <v>1.016</v>
      </c>
      <c r="T2526" s="6">
        <f>Table1[[#This Row],[pledged]]/Table1[[#This Row],[backers_count]]</f>
        <v>177.2093023255814</v>
      </c>
      <c r="U2526" t="s">
        <v>8324</v>
      </c>
      <c r="V2526" t="s">
        <v>8353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f>(Table1[[#This Row],[deadline]]/86400)+25569+(-5/24)</f>
        <v>41088.636238425919</v>
      </c>
      <c r="K2527" s="11" t="str">
        <f>TEXT(Table1[[#This Row],[deadline date time serial]],"yyyy")</f>
        <v>2012</v>
      </c>
      <c r="L2527">
        <v>1338322571</v>
      </c>
      <c r="M2527" s="10">
        <f>(Table1[[#This Row],[launched_at]]/86400)+25569+(-5/24)</f>
        <v>41058.636238425919</v>
      </c>
      <c r="N2527" s="9" t="str">
        <f>TEXT(Table1[[#This Row],[launched_at date time serial]], "yyyy")</f>
        <v>2012</v>
      </c>
      <c r="O2527" t="b">
        <v>0</v>
      </c>
      <c r="P2527">
        <v>80</v>
      </c>
      <c r="Q2527" t="b">
        <v>1</v>
      </c>
      <c r="R2527" t="s">
        <v>8299</v>
      </c>
      <c r="S2527" s="5">
        <f>Table1[[#This Row],[pledged]]/Table1[[#This Row],[goal]]</f>
        <v>1.00325</v>
      </c>
      <c r="T2527" s="6">
        <f>Table1[[#This Row],[pledged]]/Table1[[#This Row],[backers_count]]</f>
        <v>100.325</v>
      </c>
      <c r="U2527" t="s">
        <v>8324</v>
      </c>
      <c r="V2527" t="s">
        <v>8353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f>(Table1[[#This Row],[deadline]]/86400)+25569+(-5/24)</f>
        <v>41980.999305555553</v>
      </c>
      <c r="K2528" s="11" t="str">
        <f>TEXT(Table1[[#This Row],[deadline date time serial]],"yyyy")</f>
        <v>2014</v>
      </c>
      <c r="L2528">
        <v>1415585474</v>
      </c>
      <c r="M2528" s="10">
        <f>(Table1[[#This Row],[launched_at]]/86400)+25569+(-5/24)</f>
        <v>41952.882800925923</v>
      </c>
      <c r="N2528" s="9" t="str">
        <f>TEXT(Table1[[#This Row],[launched_at date time serial]], "yyyy")</f>
        <v>2014</v>
      </c>
      <c r="O2528" t="b">
        <v>0</v>
      </c>
      <c r="P2528">
        <v>33</v>
      </c>
      <c r="Q2528" t="b">
        <v>1</v>
      </c>
      <c r="R2528" t="s">
        <v>8299</v>
      </c>
      <c r="S2528" s="5">
        <f>Table1[[#This Row],[pledged]]/Table1[[#This Row],[goal]]</f>
        <v>1.1294999999999999</v>
      </c>
      <c r="T2528" s="6">
        <f>Table1[[#This Row],[pledged]]/Table1[[#This Row],[backers_count]]</f>
        <v>136.90909090909091</v>
      </c>
      <c r="U2528" t="s">
        <v>8324</v>
      </c>
      <c r="V2528" t="s">
        <v>8353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f>(Table1[[#This Row],[deadline]]/86400)+25569+(-5/24)</f>
        <v>41564.957638888889</v>
      </c>
      <c r="K2529" s="11" t="str">
        <f>TEXT(Table1[[#This Row],[deadline date time serial]],"yyyy")</f>
        <v>2013</v>
      </c>
      <c r="L2529">
        <v>1380477691</v>
      </c>
      <c r="M2529" s="10">
        <f>(Table1[[#This Row],[launched_at]]/86400)+25569+(-5/24)</f>
        <v>41546.542719907404</v>
      </c>
      <c r="N2529" s="9" t="str">
        <f>TEXT(Table1[[#This Row],[launched_at date time serial]], "yyyy")</f>
        <v>2013</v>
      </c>
      <c r="O2529" t="b">
        <v>0</v>
      </c>
      <c r="P2529">
        <v>71</v>
      </c>
      <c r="Q2529" t="b">
        <v>1</v>
      </c>
      <c r="R2529" t="s">
        <v>8299</v>
      </c>
      <c r="S2529" s="5">
        <f>Table1[[#This Row],[pledged]]/Table1[[#This Row],[goal]]</f>
        <v>1.02125</v>
      </c>
      <c r="T2529" s="6">
        <f>Table1[[#This Row],[pledged]]/Table1[[#This Row],[backers_count]]</f>
        <v>57.535211267605632</v>
      </c>
      <c r="U2529" t="s">
        <v>8324</v>
      </c>
      <c r="V2529" t="s">
        <v>8353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f>(Table1[[#This Row],[deadline]]/86400)+25569+(-5/24)</f>
        <v>42236.249999999993</v>
      </c>
      <c r="K2530" s="11" t="str">
        <f>TEXT(Table1[[#This Row],[deadline date time serial]],"yyyy")</f>
        <v>2015</v>
      </c>
      <c r="L2530">
        <v>1438459303</v>
      </c>
      <c r="M2530" s="10">
        <f>(Table1[[#This Row],[launched_at]]/86400)+25569+(-5/24)</f>
        <v>42217.626192129632</v>
      </c>
      <c r="N2530" s="9" t="str">
        <f>TEXT(Table1[[#This Row],[launched_at date time serial]], "yyyy")</f>
        <v>2015</v>
      </c>
      <c r="O2530" t="b">
        <v>0</v>
      </c>
      <c r="P2530">
        <v>81</v>
      </c>
      <c r="Q2530" t="b">
        <v>1</v>
      </c>
      <c r="R2530" t="s">
        <v>8299</v>
      </c>
      <c r="S2530" s="5">
        <f>Table1[[#This Row],[pledged]]/Table1[[#This Row],[goal]]</f>
        <v>1.0724974999999999</v>
      </c>
      <c r="T2530" s="6">
        <f>Table1[[#This Row],[pledged]]/Table1[[#This Row],[backers_count]]</f>
        <v>52.962839506172834</v>
      </c>
      <c r="U2530" t="s">
        <v>8324</v>
      </c>
      <c r="V2530" t="s">
        <v>8353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f>(Table1[[#This Row],[deadline]]/86400)+25569+(-5/24)</f>
        <v>40992.830729166664</v>
      </c>
      <c r="K2531" s="11" t="str">
        <f>TEXT(Table1[[#This Row],[deadline date time serial]],"yyyy")</f>
        <v>2012</v>
      </c>
      <c r="L2531">
        <v>1328752575</v>
      </c>
      <c r="M2531" s="10">
        <f>(Table1[[#This Row],[launched_at]]/86400)+25569+(-5/24)</f>
        <v>40947.872395833328</v>
      </c>
      <c r="N2531" s="9" t="str">
        <f>TEXT(Table1[[#This Row],[launched_at date time serial]], "yyyy")</f>
        <v>2012</v>
      </c>
      <c r="O2531" t="b">
        <v>0</v>
      </c>
      <c r="P2531">
        <v>76</v>
      </c>
      <c r="Q2531" t="b">
        <v>1</v>
      </c>
      <c r="R2531" t="s">
        <v>8299</v>
      </c>
      <c r="S2531" s="5">
        <f>Table1[[#This Row],[pledged]]/Table1[[#This Row],[goal]]</f>
        <v>1.0428333333333333</v>
      </c>
      <c r="T2531" s="6">
        <f>Table1[[#This Row],[pledged]]/Table1[[#This Row],[backers_count]]</f>
        <v>82.328947368421055</v>
      </c>
      <c r="U2531" t="s">
        <v>8324</v>
      </c>
      <c r="V2531" t="s">
        <v>8353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f>(Table1[[#This Row],[deadline]]/86400)+25569+(-5/24)</f>
        <v>42113.993055555555</v>
      </c>
      <c r="K2532" s="11" t="str">
        <f>TEXT(Table1[[#This Row],[deadline date time serial]],"yyyy")</f>
        <v>2015</v>
      </c>
      <c r="L2532">
        <v>1426711505</v>
      </c>
      <c r="M2532" s="10">
        <f>(Table1[[#This Row],[launched_at]]/86400)+25569+(-5/24)</f>
        <v>42081.656307870369</v>
      </c>
      <c r="N2532" s="9" t="str">
        <f>TEXT(Table1[[#This Row],[launched_at date time serial]], "yyyy")</f>
        <v>2015</v>
      </c>
      <c r="O2532" t="b">
        <v>0</v>
      </c>
      <c r="P2532">
        <v>48</v>
      </c>
      <c r="Q2532" t="b">
        <v>1</v>
      </c>
      <c r="R2532" t="s">
        <v>8299</v>
      </c>
      <c r="S2532" s="5">
        <f>Table1[[#This Row],[pledged]]/Table1[[#This Row],[goal]]</f>
        <v>1</v>
      </c>
      <c r="T2532" s="6">
        <f>Table1[[#This Row],[pledged]]/Table1[[#This Row],[backers_count]]</f>
        <v>135.41666666666666</v>
      </c>
      <c r="U2532" t="s">
        <v>8324</v>
      </c>
      <c r="V2532" t="s">
        <v>8353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f>(Table1[[#This Row],[deadline]]/86400)+25569+(-5/24)</f>
        <v>42230.957638888889</v>
      </c>
      <c r="K2533" s="11" t="str">
        <f>TEXT(Table1[[#This Row],[deadline date time serial]],"yyyy")</f>
        <v>2015</v>
      </c>
      <c r="L2533">
        <v>1437668354</v>
      </c>
      <c r="M2533" s="10">
        <f>(Table1[[#This Row],[launched_at]]/86400)+25569+(-5/24)</f>
        <v>42208.471689814811</v>
      </c>
      <c r="N2533" s="9" t="str">
        <f>TEXT(Table1[[#This Row],[launched_at date time serial]], "yyyy")</f>
        <v>2015</v>
      </c>
      <c r="O2533" t="b">
        <v>0</v>
      </c>
      <c r="P2533">
        <v>61</v>
      </c>
      <c r="Q2533" t="b">
        <v>1</v>
      </c>
      <c r="R2533" t="s">
        <v>8299</v>
      </c>
      <c r="S2533" s="5">
        <f>Table1[[#This Row],[pledged]]/Table1[[#This Row],[goal]]</f>
        <v>1.004</v>
      </c>
      <c r="T2533" s="6">
        <f>Table1[[#This Row],[pledged]]/Table1[[#This Row],[backers_count]]</f>
        <v>74.06557377049181</v>
      </c>
      <c r="U2533" t="s">
        <v>8324</v>
      </c>
      <c r="V2533" t="s">
        <v>8353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f>(Table1[[#This Row],[deadline]]/86400)+25569+(-5/24)</f>
        <v>41137.640810185185</v>
      </c>
      <c r="K2534" s="11" t="str">
        <f>TEXT(Table1[[#This Row],[deadline date time serial]],"yyyy")</f>
        <v>2012</v>
      </c>
      <c r="L2534">
        <v>1342556566</v>
      </c>
      <c r="M2534" s="10">
        <f>(Table1[[#This Row],[launched_at]]/86400)+25569+(-5/24)</f>
        <v>41107.640810185185</v>
      </c>
      <c r="N2534" s="9" t="str">
        <f>TEXT(Table1[[#This Row],[launched_at date time serial]], "yyyy")</f>
        <v>2012</v>
      </c>
      <c r="O2534" t="b">
        <v>0</v>
      </c>
      <c r="P2534">
        <v>60</v>
      </c>
      <c r="Q2534" t="b">
        <v>1</v>
      </c>
      <c r="R2534" t="s">
        <v>8299</v>
      </c>
      <c r="S2534" s="5">
        <f>Table1[[#This Row],[pledged]]/Table1[[#This Row],[goal]]</f>
        <v>1.26125</v>
      </c>
      <c r="T2534" s="6">
        <f>Table1[[#This Row],[pledged]]/Table1[[#This Row],[backers_count]]</f>
        <v>84.083333333333329</v>
      </c>
      <c r="U2534" t="s">
        <v>8324</v>
      </c>
      <c r="V2534" t="s">
        <v>8353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f>(Table1[[#This Row],[deadline]]/86400)+25569+(-5/24)</f>
        <v>41334.542453703703</v>
      </c>
      <c r="K2535" s="11" t="str">
        <f>TEXT(Table1[[#This Row],[deadline date time serial]],"yyyy")</f>
        <v>2013</v>
      </c>
      <c r="L2535">
        <v>1359568911</v>
      </c>
      <c r="M2535" s="10">
        <f>(Table1[[#This Row],[launched_at]]/86400)+25569+(-5/24)</f>
        <v>41304.542951388888</v>
      </c>
      <c r="N2535" s="9" t="str">
        <f>TEXT(Table1[[#This Row],[launched_at date time serial]], "yyyy")</f>
        <v>2013</v>
      </c>
      <c r="O2535" t="b">
        <v>0</v>
      </c>
      <c r="P2535">
        <v>136</v>
      </c>
      <c r="Q2535" t="b">
        <v>1</v>
      </c>
      <c r="R2535" t="s">
        <v>8299</v>
      </c>
      <c r="S2535" s="5">
        <f>Table1[[#This Row],[pledged]]/Table1[[#This Row],[goal]]</f>
        <v>1.1066666666666667</v>
      </c>
      <c r="T2535" s="6">
        <f>Table1[[#This Row],[pledged]]/Table1[[#This Row],[backers_count]]</f>
        <v>61.029411764705884</v>
      </c>
      <c r="U2535" t="s">
        <v>8324</v>
      </c>
      <c r="V2535" t="s">
        <v>8353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f>(Table1[[#This Row],[deadline]]/86400)+25569+(-5/24)</f>
        <v>40179.041666666664</v>
      </c>
      <c r="K2536" s="11" t="str">
        <f>TEXT(Table1[[#This Row],[deadline date time serial]],"yyyy")</f>
        <v>2010</v>
      </c>
      <c r="L2536">
        <v>1257871712</v>
      </c>
      <c r="M2536" s="10">
        <f>(Table1[[#This Row],[launched_at]]/86400)+25569+(-5/24)</f>
        <v>40127.492037037031</v>
      </c>
      <c r="N2536" s="9" t="str">
        <f>TEXT(Table1[[#This Row],[launched_at date time serial]], "yyyy")</f>
        <v>2009</v>
      </c>
      <c r="O2536" t="b">
        <v>0</v>
      </c>
      <c r="P2536">
        <v>14</v>
      </c>
      <c r="Q2536" t="b">
        <v>1</v>
      </c>
      <c r="R2536" t="s">
        <v>8299</v>
      </c>
      <c r="S2536" s="5">
        <f>Table1[[#This Row],[pledged]]/Table1[[#This Row],[goal]]</f>
        <v>1.05</v>
      </c>
      <c r="T2536" s="6">
        <f>Table1[[#This Row],[pledged]]/Table1[[#This Row],[backers_count]]</f>
        <v>150</v>
      </c>
      <c r="U2536" t="s">
        <v>8324</v>
      </c>
      <c r="V2536" t="s">
        <v>8353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f>(Table1[[#This Row],[deadline]]/86400)+25569+(-5/24)</f>
        <v>41974.624363425923</v>
      </c>
      <c r="K2537" s="11" t="str">
        <f>TEXT(Table1[[#This Row],[deadline date time serial]],"yyyy")</f>
        <v>2014</v>
      </c>
      <c r="L2537">
        <v>1414781945</v>
      </c>
      <c r="M2537" s="10">
        <f>(Table1[[#This Row],[launched_at]]/86400)+25569+(-5/24)</f>
        <v>41943.582696759258</v>
      </c>
      <c r="N2537" s="9" t="str">
        <f>TEXT(Table1[[#This Row],[launched_at date time serial]], "yyyy")</f>
        <v>2014</v>
      </c>
      <c r="O2537" t="b">
        <v>0</v>
      </c>
      <c r="P2537">
        <v>78</v>
      </c>
      <c r="Q2537" t="b">
        <v>1</v>
      </c>
      <c r="R2537" t="s">
        <v>8299</v>
      </c>
      <c r="S2537" s="5">
        <f>Table1[[#This Row],[pledged]]/Table1[[#This Row],[goal]]</f>
        <v>1.03775</v>
      </c>
      <c r="T2537" s="6">
        <f>Table1[[#This Row],[pledged]]/Table1[[#This Row],[backers_count]]</f>
        <v>266.08974358974359</v>
      </c>
      <c r="U2537" t="s">
        <v>8324</v>
      </c>
      <c r="V2537" t="s">
        <v>8353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f>(Table1[[#This Row],[deadline]]/86400)+25569+(-5/24)</f>
        <v>41484.89775462963</v>
      </c>
      <c r="K2538" s="11" t="str">
        <f>TEXT(Table1[[#This Row],[deadline date time serial]],"yyyy")</f>
        <v>2013</v>
      </c>
      <c r="L2538">
        <v>1373337166</v>
      </c>
      <c r="M2538" s="10">
        <f>(Table1[[#This Row],[launched_at]]/86400)+25569+(-5/24)</f>
        <v>41463.89775462963</v>
      </c>
      <c r="N2538" s="9" t="str">
        <f>TEXT(Table1[[#This Row],[launched_at date time serial]], "yyyy")</f>
        <v>2013</v>
      </c>
      <c r="O2538" t="b">
        <v>0</v>
      </c>
      <c r="P2538">
        <v>4</v>
      </c>
      <c r="Q2538" t="b">
        <v>1</v>
      </c>
      <c r="R2538" t="s">
        <v>8299</v>
      </c>
      <c r="S2538" s="5">
        <f>Table1[[#This Row],[pledged]]/Table1[[#This Row],[goal]]</f>
        <v>1.1599999999999999</v>
      </c>
      <c r="T2538" s="6">
        <f>Table1[[#This Row],[pledged]]/Table1[[#This Row],[backers_count]]</f>
        <v>7.25</v>
      </c>
      <c r="U2538" t="s">
        <v>8324</v>
      </c>
      <c r="V2538" t="s">
        <v>8353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f>(Table1[[#This Row],[deadline]]/86400)+25569+(-5/24)</f>
        <v>40756.440451388888</v>
      </c>
      <c r="K2539" s="11" t="str">
        <f>TEXT(Table1[[#This Row],[deadline date time serial]],"yyyy")</f>
        <v>2011</v>
      </c>
      <c r="L2539">
        <v>1307028855</v>
      </c>
      <c r="M2539" s="10">
        <f>(Table1[[#This Row],[launched_at]]/86400)+25569+(-5/24)</f>
        <v>40696.440451388888</v>
      </c>
      <c r="N2539" s="9" t="str">
        <f>TEXT(Table1[[#This Row],[launched_at date time serial]], "yyyy")</f>
        <v>2011</v>
      </c>
      <c r="O2539" t="b">
        <v>0</v>
      </c>
      <c r="P2539">
        <v>11</v>
      </c>
      <c r="Q2539" t="b">
        <v>1</v>
      </c>
      <c r="R2539" t="s">
        <v>8299</v>
      </c>
      <c r="S2539" s="5">
        <f>Table1[[#This Row],[pledged]]/Table1[[#This Row],[goal]]</f>
        <v>1.1000000000000001</v>
      </c>
      <c r="T2539" s="6">
        <f>Table1[[#This Row],[pledged]]/Table1[[#This Row],[backers_count]]</f>
        <v>100</v>
      </c>
      <c r="U2539" t="s">
        <v>8324</v>
      </c>
      <c r="V2539" t="s">
        <v>8353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f>(Table1[[#This Row],[deadline]]/86400)+25569+(-5/24)</f>
        <v>41328.999305555553</v>
      </c>
      <c r="K2540" s="11" t="str">
        <f>TEXT(Table1[[#This Row],[deadline date time serial]],"yyyy")</f>
        <v>2013</v>
      </c>
      <c r="L2540">
        <v>1359029661</v>
      </c>
      <c r="M2540" s="10">
        <f>(Table1[[#This Row],[launched_at]]/86400)+25569+(-5/24)</f>
        <v>41298.301631944443</v>
      </c>
      <c r="N2540" s="9" t="str">
        <f>TEXT(Table1[[#This Row],[launched_at date time serial]], "yyyy")</f>
        <v>2013</v>
      </c>
      <c r="O2540" t="b">
        <v>0</v>
      </c>
      <c r="P2540">
        <v>185</v>
      </c>
      <c r="Q2540" t="b">
        <v>1</v>
      </c>
      <c r="R2540" t="s">
        <v>8299</v>
      </c>
      <c r="S2540" s="5">
        <f>Table1[[#This Row],[pledged]]/Table1[[#This Row],[goal]]</f>
        <v>1.130176111111111</v>
      </c>
      <c r="T2540" s="6">
        <f>Table1[[#This Row],[pledged]]/Table1[[#This Row],[backers_count]]</f>
        <v>109.96308108108107</v>
      </c>
      <c r="U2540" t="s">
        <v>8324</v>
      </c>
      <c r="V2540" t="s">
        <v>8353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f>(Table1[[#This Row],[deadline]]/86400)+25569+(-5/24)</f>
        <v>42037.693888888891</v>
      </c>
      <c r="K2541" s="11" t="str">
        <f>TEXT(Table1[[#This Row],[deadline date time serial]],"yyyy")</f>
        <v>2015</v>
      </c>
      <c r="L2541">
        <v>1417729152</v>
      </c>
      <c r="M2541" s="10">
        <f>(Table1[[#This Row],[launched_at]]/86400)+25569+(-5/24)</f>
        <v>41977.693888888891</v>
      </c>
      <c r="N2541" s="9" t="str">
        <f>TEXT(Table1[[#This Row],[launched_at date time serial]], "yyyy")</f>
        <v>2014</v>
      </c>
      <c r="O2541" t="b">
        <v>0</v>
      </c>
      <c r="P2541">
        <v>59</v>
      </c>
      <c r="Q2541" t="b">
        <v>1</v>
      </c>
      <c r="R2541" t="s">
        <v>8299</v>
      </c>
      <c r="S2541" s="5">
        <f>Table1[[#This Row],[pledged]]/Table1[[#This Row],[goal]]</f>
        <v>1.0024999999999999</v>
      </c>
      <c r="T2541" s="6">
        <f>Table1[[#This Row],[pledged]]/Table1[[#This Row],[backers_count]]</f>
        <v>169.91525423728814</v>
      </c>
      <c r="U2541" t="s">
        <v>8324</v>
      </c>
      <c r="V2541" t="s">
        <v>8353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f>(Table1[[#This Row],[deadline]]/86400)+25569+(-5/24)</f>
        <v>40845.466678240737</v>
      </c>
      <c r="K2542" s="11" t="str">
        <f>TEXT(Table1[[#This Row],[deadline date time serial]],"yyyy")</f>
        <v>2011</v>
      </c>
      <c r="L2542">
        <v>1314720721</v>
      </c>
      <c r="M2542" s="10">
        <f>(Table1[[#This Row],[launched_at]]/86400)+25569+(-5/24)</f>
        <v>40785.466678240737</v>
      </c>
      <c r="N2542" s="9" t="str">
        <f>TEXT(Table1[[#This Row],[launched_at date time serial]], "yyyy")</f>
        <v>2011</v>
      </c>
      <c r="O2542" t="b">
        <v>0</v>
      </c>
      <c r="P2542">
        <v>27</v>
      </c>
      <c r="Q2542" t="b">
        <v>1</v>
      </c>
      <c r="R2542" t="s">
        <v>8299</v>
      </c>
      <c r="S2542" s="5">
        <f>Table1[[#This Row],[pledged]]/Table1[[#This Row],[goal]]</f>
        <v>1.034</v>
      </c>
      <c r="T2542" s="6">
        <f>Table1[[#This Row],[pledged]]/Table1[[#This Row],[backers_count]]</f>
        <v>95.740740740740748</v>
      </c>
      <c r="U2542" t="s">
        <v>8324</v>
      </c>
      <c r="V2542" t="s">
        <v>8353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f>(Table1[[#This Row],[deadline]]/86400)+25569+(-5/24)</f>
        <v>41543.240949074076</v>
      </c>
      <c r="K2543" s="11" t="str">
        <f>TEXT(Table1[[#This Row],[deadline date time serial]],"yyyy")</f>
        <v>2013</v>
      </c>
      <c r="L2543">
        <v>1375008418</v>
      </c>
      <c r="M2543" s="10">
        <f>(Table1[[#This Row],[launched_at]]/86400)+25569+(-5/24)</f>
        <v>41483.240949074076</v>
      </c>
      <c r="N2543" s="9" t="str">
        <f>TEXT(Table1[[#This Row],[launched_at date time serial]], "yyyy")</f>
        <v>2013</v>
      </c>
      <c r="O2543" t="b">
        <v>0</v>
      </c>
      <c r="P2543">
        <v>63</v>
      </c>
      <c r="Q2543" t="b">
        <v>1</v>
      </c>
      <c r="R2543" t="s">
        <v>8299</v>
      </c>
      <c r="S2543" s="5">
        <f>Table1[[#This Row],[pledged]]/Table1[[#This Row],[goal]]</f>
        <v>1.0702857142857143</v>
      </c>
      <c r="T2543" s="6">
        <f>Table1[[#This Row],[pledged]]/Table1[[#This Row],[backers_count]]</f>
        <v>59.460317460317462</v>
      </c>
      <c r="U2543" t="s">
        <v>8324</v>
      </c>
      <c r="V2543" t="s">
        <v>8353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f>(Table1[[#This Row],[deadline]]/86400)+25569+(-5/24)</f>
        <v>41547.957638888889</v>
      </c>
      <c r="K2544" s="11" t="str">
        <f>TEXT(Table1[[#This Row],[deadline date time serial]],"yyyy")</f>
        <v>2013</v>
      </c>
      <c r="L2544">
        <v>1377252857</v>
      </c>
      <c r="M2544" s="10">
        <f>(Table1[[#This Row],[launched_at]]/86400)+25569+(-5/24)</f>
        <v>41509.218252314815</v>
      </c>
      <c r="N2544" s="9" t="str">
        <f>TEXT(Table1[[#This Row],[launched_at date time serial]], "yyyy")</f>
        <v>2013</v>
      </c>
      <c r="O2544" t="b">
        <v>0</v>
      </c>
      <c r="P2544">
        <v>13</v>
      </c>
      <c r="Q2544" t="b">
        <v>1</v>
      </c>
      <c r="R2544" t="s">
        <v>8299</v>
      </c>
      <c r="S2544" s="5">
        <f>Table1[[#This Row],[pledged]]/Table1[[#This Row],[goal]]</f>
        <v>1.0357142857142858</v>
      </c>
      <c r="T2544" s="6">
        <f>Table1[[#This Row],[pledged]]/Table1[[#This Row],[backers_count]]</f>
        <v>55.769230769230766</v>
      </c>
      <c r="U2544" t="s">
        <v>8324</v>
      </c>
      <c r="V2544" t="s">
        <v>8353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f>(Table1[[#This Row],[deadline]]/86400)+25569+(-5/24)</f>
        <v>40544.916666666664</v>
      </c>
      <c r="K2545" s="11" t="str">
        <f>TEXT(Table1[[#This Row],[deadline date time serial]],"yyyy")</f>
        <v>2011</v>
      </c>
      <c r="L2545">
        <v>1291257298</v>
      </c>
      <c r="M2545" s="10">
        <f>(Table1[[#This Row],[launched_at]]/86400)+25569+(-5/24)</f>
        <v>40513.899282407401</v>
      </c>
      <c r="N2545" s="9" t="str">
        <f>TEXT(Table1[[#This Row],[launched_at date time serial]], "yyyy")</f>
        <v>2010</v>
      </c>
      <c r="O2545" t="b">
        <v>0</v>
      </c>
      <c r="P2545">
        <v>13</v>
      </c>
      <c r="Q2545" t="b">
        <v>1</v>
      </c>
      <c r="R2545" t="s">
        <v>8299</v>
      </c>
      <c r="S2545" s="5">
        <f>Table1[[#This Row],[pledged]]/Table1[[#This Row],[goal]]</f>
        <v>1.5640000000000001</v>
      </c>
      <c r="T2545" s="6">
        <f>Table1[[#This Row],[pledged]]/Table1[[#This Row],[backers_count]]</f>
        <v>30.076923076923077</v>
      </c>
      <c r="U2545" t="s">
        <v>8324</v>
      </c>
      <c r="V2545" t="s">
        <v>8353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f>(Table1[[#This Row],[deadline]]/86400)+25569+(-5/24)</f>
        <v>41098.3121412037</v>
      </c>
      <c r="K2546" s="11" t="str">
        <f>TEXT(Table1[[#This Row],[deadline date time serial]],"yyyy")</f>
        <v>2012</v>
      </c>
      <c r="L2546">
        <v>1339158569</v>
      </c>
      <c r="M2546" s="10">
        <f>(Table1[[#This Row],[launched_at]]/86400)+25569+(-5/24)</f>
        <v>41068.3121412037</v>
      </c>
      <c r="N2546" s="9" t="str">
        <f>TEXT(Table1[[#This Row],[launched_at date time serial]], "yyyy")</f>
        <v>2012</v>
      </c>
      <c r="O2546" t="b">
        <v>0</v>
      </c>
      <c r="P2546">
        <v>57</v>
      </c>
      <c r="Q2546" t="b">
        <v>1</v>
      </c>
      <c r="R2546" t="s">
        <v>8299</v>
      </c>
      <c r="S2546" s="5">
        <f>Table1[[#This Row],[pledged]]/Table1[[#This Row],[goal]]</f>
        <v>1.0082</v>
      </c>
      <c r="T2546" s="6">
        <f>Table1[[#This Row],[pledged]]/Table1[[#This Row],[backers_count]]</f>
        <v>88.438596491228068</v>
      </c>
      <c r="U2546" t="s">
        <v>8324</v>
      </c>
      <c r="V2546" t="s">
        <v>8353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f>(Table1[[#This Row],[deadline]]/86400)+25569+(-5/24)</f>
        <v>42061.812499999993</v>
      </c>
      <c r="K2547" s="11" t="str">
        <f>TEXT(Table1[[#This Row],[deadline date time serial]],"yyyy")</f>
        <v>2015</v>
      </c>
      <c r="L2547">
        <v>1421983138</v>
      </c>
      <c r="M2547" s="10">
        <f>(Table1[[#This Row],[launched_at]]/86400)+25569+(-5/24)</f>
        <v>42026.929837962962</v>
      </c>
      <c r="N2547" s="9" t="str">
        <f>TEXT(Table1[[#This Row],[launched_at date time serial]], "yyyy")</f>
        <v>2015</v>
      </c>
      <c r="O2547" t="b">
        <v>0</v>
      </c>
      <c r="P2547">
        <v>61</v>
      </c>
      <c r="Q2547" t="b">
        <v>1</v>
      </c>
      <c r="R2547" t="s">
        <v>8299</v>
      </c>
      <c r="S2547" s="5">
        <f>Table1[[#This Row],[pledged]]/Table1[[#This Row],[goal]]</f>
        <v>1.9530000000000001</v>
      </c>
      <c r="T2547" s="6">
        <f>Table1[[#This Row],[pledged]]/Table1[[#This Row],[backers_count]]</f>
        <v>64.032786885245898</v>
      </c>
      <c r="U2547" t="s">
        <v>8324</v>
      </c>
      <c r="V2547" t="s">
        <v>8353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f>(Table1[[#This Row],[deadline]]/86400)+25569+(-5/24)</f>
        <v>41552</v>
      </c>
      <c r="K2548" s="11" t="str">
        <f>TEXT(Table1[[#This Row],[deadline date time serial]],"yyyy")</f>
        <v>2013</v>
      </c>
      <c r="L2548">
        <v>1378586179</v>
      </c>
      <c r="M2548" s="10">
        <f>(Table1[[#This Row],[launched_at]]/86400)+25569+(-5/24)</f>
        <v>41524.650219907409</v>
      </c>
      <c r="N2548" s="9" t="str">
        <f>TEXT(Table1[[#This Row],[launched_at date time serial]], "yyyy")</f>
        <v>2013</v>
      </c>
      <c r="O2548" t="b">
        <v>0</v>
      </c>
      <c r="P2548">
        <v>65</v>
      </c>
      <c r="Q2548" t="b">
        <v>1</v>
      </c>
      <c r="R2548" t="s">
        <v>8299</v>
      </c>
      <c r="S2548" s="5">
        <f>Table1[[#This Row],[pledged]]/Table1[[#This Row],[goal]]</f>
        <v>1.1171428571428572</v>
      </c>
      <c r="T2548" s="6">
        <f>Table1[[#This Row],[pledged]]/Table1[[#This Row],[backers_count]]</f>
        <v>60.153846153846153</v>
      </c>
      <c r="U2548" t="s">
        <v>8324</v>
      </c>
      <c r="V2548" t="s">
        <v>8353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f>(Table1[[#This Row],[deadline]]/86400)+25569+(-5/24)</f>
        <v>41003.523182870369</v>
      </c>
      <c r="K2549" s="11" t="str">
        <f>TEXT(Table1[[#This Row],[deadline date time serial]],"yyyy")</f>
        <v>2012</v>
      </c>
      <c r="L2549">
        <v>1330972403</v>
      </c>
      <c r="M2549" s="10">
        <f>(Table1[[#This Row],[launched_at]]/86400)+25569+(-5/24)</f>
        <v>40973.564849537033</v>
      </c>
      <c r="N2549" s="9" t="str">
        <f>TEXT(Table1[[#This Row],[launched_at date time serial]], "yyyy")</f>
        <v>2012</v>
      </c>
      <c r="O2549" t="b">
        <v>0</v>
      </c>
      <c r="P2549">
        <v>134</v>
      </c>
      <c r="Q2549" t="b">
        <v>1</v>
      </c>
      <c r="R2549" t="s">
        <v>8299</v>
      </c>
      <c r="S2549" s="5">
        <f>Table1[[#This Row],[pledged]]/Table1[[#This Row],[goal]]</f>
        <v>1.1985454545454546</v>
      </c>
      <c r="T2549" s="6">
        <f>Table1[[#This Row],[pledged]]/Table1[[#This Row],[backers_count]]</f>
        <v>49.194029850746269</v>
      </c>
      <c r="U2549" t="s">
        <v>8324</v>
      </c>
      <c r="V2549" t="s">
        <v>8353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f>(Table1[[#This Row],[deadline]]/86400)+25569+(-5/24)</f>
        <v>42642.977083333331</v>
      </c>
      <c r="K2550" s="11" t="str">
        <f>TEXT(Table1[[#This Row],[deadline date time serial]],"yyyy")</f>
        <v>2016</v>
      </c>
      <c r="L2550">
        <v>1473087637</v>
      </c>
      <c r="M2550" s="10">
        <f>(Table1[[#This Row],[launched_at]]/86400)+25569+(-5/24)</f>
        <v>42618.417094907403</v>
      </c>
      <c r="N2550" s="9" t="str">
        <f>TEXT(Table1[[#This Row],[launched_at date time serial]], "yyyy")</f>
        <v>2016</v>
      </c>
      <c r="O2550" t="b">
        <v>0</v>
      </c>
      <c r="P2550">
        <v>37</v>
      </c>
      <c r="Q2550" t="b">
        <v>1</v>
      </c>
      <c r="R2550" t="s">
        <v>8299</v>
      </c>
      <c r="S2550" s="5">
        <f>Table1[[#This Row],[pledged]]/Table1[[#This Row],[goal]]</f>
        <v>1.0185</v>
      </c>
      <c r="T2550" s="6">
        <f>Table1[[#This Row],[pledged]]/Table1[[#This Row],[backers_count]]</f>
        <v>165.16216216216216</v>
      </c>
      <c r="U2550" t="s">
        <v>8324</v>
      </c>
      <c r="V2550" t="s">
        <v>8353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f>(Table1[[#This Row],[deadline]]/86400)+25569+(-5/24)</f>
        <v>41425.5</v>
      </c>
      <c r="K2551" s="11" t="str">
        <f>TEXT(Table1[[#This Row],[deadline date time serial]],"yyyy")</f>
        <v>2013</v>
      </c>
      <c r="L2551">
        <v>1366999870</v>
      </c>
      <c r="M2551" s="10">
        <f>(Table1[[#This Row],[launched_at]]/86400)+25569+(-5/24)</f>
        <v>41390.549421296295</v>
      </c>
      <c r="N2551" s="9" t="str">
        <f>TEXT(Table1[[#This Row],[launched_at date time serial]], "yyyy")</f>
        <v>2013</v>
      </c>
      <c r="O2551" t="b">
        <v>0</v>
      </c>
      <c r="P2551">
        <v>37</v>
      </c>
      <c r="Q2551" t="b">
        <v>1</v>
      </c>
      <c r="R2551" t="s">
        <v>8299</v>
      </c>
      <c r="S2551" s="5">
        <f>Table1[[#This Row],[pledged]]/Table1[[#This Row],[goal]]</f>
        <v>1.0280254777070064</v>
      </c>
      <c r="T2551" s="6">
        <f>Table1[[#This Row],[pledged]]/Table1[[#This Row],[backers_count]]</f>
        <v>43.621621621621621</v>
      </c>
      <c r="U2551" t="s">
        <v>8324</v>
      </c>
      <c r="V2551" t="s">
        <v>8353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f>(Table1[[#This Row],[deadline]]/86400)+25569+(-5/24)</f>
        <v>42284.957638888889</v>
      </c>
      <c r="K2552" s="11" t="str">
        <f>TEXT(Table1[[#This Row],[deadline date time serial]],"yyyy")</f>
        <v>2015</v>
      </c>
      <c r="L2552">
        <v>1439392406</v>
      </c>
      <c r="M2552" s="10">
        <f>(Table1[[#This Row],[launched_at]]/86400)+25569+(-5/24)</f>
        <v>42228.425995370366</v>
      </c>
      <c r="N2552" s="9" t="str">
        <f>TEXT(Table1[[#This Row],[launched_at date time serial]], "yyyy")</f>
        <v>2015</v>
      </c>
      <c r="O2552" t="b">
        <v>0</v>
      </c>
      <c r="P2552">
        <v>150</v>
      </c>
      <c r="Q2552" t="b">
        <v>1</v>
      </c>
      <c r="R2552" t="s">
        <v>8299</v>
      </c>
      <c r="S2552" s="5">
        <f>Table1[[#This Row],[pledged]]/Table1[[#This Row],[goal]]</f>
        <v>1.0084615384615385</v>
      </c>
      <c r="T2552" s="6">
        <f>Table1[[#This Row],[pledged]]/Table1[[#This Row],[backers_count]]</f>
        <v>43.7</v>
      </c>
      <c r="U2552" t="s">
        <v>8324</v>
      </c>
      <c r="V2552" t="s">
        <v>8353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f>(Table1[[#This Row],[deadline]]/86400)+25569+(-5/24)</f>
        <v>40989.658333333333</v>
      </c>
      <c r="K2553" s="11" t="str">
        <f>TEXT(Table1[[#This Row],[deadline date time serial]],"yyyy")</f>
        <v>2012</v>
      </c>
      <c r="L2553">
        <v>1329890585</v>
      </c>
      <c r="M2553" s="10">
        <f>(Table1[[#This Row],[launched_at]]/86400)+25569+(-5/24)</f>
        <v>40961.043807870366</v>
      </c>
      <c r="N2553" s="9" t="str">
        <f>TEXT(Table1[[#This Row],[launched_at date time serial]], "yyyy")</f>
        <v>2012</v>
      </c>
      <c r="O2553" t="b">
        <v>0</v>
      </c>
      <c r="P2553">
        <v>56</v>
      </c>
      <c r="Q2553" t="b">
        <v>1</v>
      </c>
      <c r="R2553" t="s">
        <v>8299</v>
      </c>
      <c r="S2553" s="5">
        <f>Table1[[#This Row],[pledged]]/Table1[[#This Row],[goal]]</f>
        <v>1.0273469387755103</v>
      </c>
      <c r="T2553" s="6">
        <f>Table1[[#This Row],[pledged]]/Table1[[#This Row],[backers_count]]</f>
        <v>67.419642857142861</v>
      </c>
      <c r="U2553" t="s">
        <v>8324</v>
      </c>
      <c r="V2553" t="s">
        <v>8353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f>(Table1[[#This Row],[deadline]]/86400)+25569+(-5/24)</f>
        <v>42799.601631944439</v>
      </c>
      <c r="K2554" s="11" t="str">
        <f>TEXT(Table1[[#This Row],[deadline date time serial]],"yyyy")</f>
        <v>2017</v>
      </c>
      <c r="L2554">
        <v>1486149981</v>
      </c>
      <c r="M2554" s="10">
        <f>(Table1[[#This Row],[launched_at]]/86400)+25569+(-5/24)</f>
        <v>42769.601631944439</v>
      </c>
      <c r="N2554" s="9" t="str">
        <f>TEXT(Table1[[#This Row],[launched_at date time serial]], "yyyy")</f>
        <v>2017</v>
      </c>
      <c r="O2554" t="b">
        <v>0</v>
      </c>
      <c r="P2554">
        <v>18</v>
      </c>
      <c r="Q2554" t="b">
        <v>1</v>
      </c>
      <c r="R2554" t="s">
        <v>8299</v>
      </c>
      <c r="S2554" s="5">
        <f>Table1[[#This Row],[pledged]]/Table1[[#This Row],[goal]]</f>
        <v>1.0649999999999999</v>
      </c>
      <c r="T2554" s="6">
        <f>Table1[[#This Row],[pledged]]/Table1[[#This Row],[backers_count]]</f>
        <v>177.5</v>
      </c>
      <c r="U2554" t="s">
        <v>8324</v>
      </c>
      <c r="V2554" t="s">
        <v>8353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f>(Table1[[#This Row],[deadline]]/86400)+25569+(-5/24)</f>
        <v>41172.990821759253</v>
      </c>
      <c r="K2555" s="11" t="str">
        <f>TEXT(Table1[[#This Row],[deadline date time serial]],"yyyy")</f>
        <v>2012</v>
      </c>
      <c r="L2555">
        <v>1343018807</v>
      </c>
      <c r="M2555" s="10">
        <f>(Table1[[#This Row],[launched_at]]/86400)+25569+(-5/24)</f>
        <v>41112.990821759253</v>
      </c>
      <c r="N2555" s="9" t="str">
        <f>TEXT(Table1[[#This Row],[launched_at date time serial]], "yyyy")</f>
        <v>2012</v>
      </c>
      <c r="O2555" t="b">
        <v>0</v>
      </c>
      <c r="P2555">
        <v>60</v>
      </c>
      <c r="Q2555" t="b">
        <v>1</v>
      </c>
      <c r="R2555" t="s">
        <v>8299</v>
      </c>
      <c r="S2555" s="5">
        <f>Table1[[#This Row],[pledged]]/Table1[[#This Row],[goal]]</f>
        <v>1.5553333333333332</v>
      </c>
      <c r="T2555" s="6">
        <f>Table1[[#This Row],[pledged]]/Table1[[#This Row],[backers_count]]</f>
        <v>38.883333333333333</v>
      </c>
      <c r="U2555" t="s">
        <v>8324</v>
      </c>
      <c r="V2555" t="s">
        <v>8353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f>(Table1[[#This Row],[deadline]]/86400)+25569+(-5/24)</f>
        <v>42155.957638888889</v>
      </c>
      <c r="K2556" s="11" t="str">
        <f>TEXT(Table1[[#This Row],[deadline date time serial]],"yyyy")</f>
        <v>2015</v>
      </c>
      <c r="L2556">
        <v>1430445163</v>
      </c>
      <c r="M2556" s="10">
        <f>(Table1[[#This Row],[launched_at]]/86400)+25569+(-5/24)</f>
        <v>42124.869942129626</v>
      </c>
      <c r="N2556" s="9" t="str">
        <f>TEXT(Table1[[#This Row],[launched_at date time serial]], "yyyy")</f>
        <v>2015</v>
      </c>
      <c r="O2556" t="b">
        <v>0</v>
      </c>
      <c r="P2556">
        <v>67</v>
      </c>
      <c r="Q2556" t="b">
        <v>1</v>
      </c>
      <c r="R2556" t="s">
        <v>8299</v>
      </c>
      <c r="S2556" s="5">
        <f>Table1[[#This Row],[pledged]]/Table1[[#This Row],[goal]]</f>
        <v>1.228</v>
      </c>
      <c r="T2556" s="6">
        <f>Table1[[#This Row],[pledged]]/Table1[[#This Row],[backers_count]]</f>
        <v>54.985074626865675</v>
      </c>
      <c r="U2556" t="s">
        <v>8324</v>
      </c>
      <c r="V2556" t="s">
        <v>8353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f>(Table1[[#This Row],[deadline]]/86400)+25569+(-5/24)</f>
        <v>41057.44667824074</v>
      </c>
      <c r="K2557" s="11" t="str">
        <f>TEXT(Table1[[#This Row],[deadline date time serial]],"yyyy")</f>
        <v>2012</v>
      </c>
      <c r="L2557">
        <v>1335541393</v>
      </c>
      <c r="M2557" s="10">
        <f>(Table1[[#This Row],[launched_at]]/86400)+25569+(-5/24)</f>
        <v>41026.44667824074</v>
      </c>
      <c r="N2557" s="9" t="str">
        <f>TEXT(Table1[[#This Row],[launched_at date time serial]], "yyyy")</f>
        <v>2012</v>
      </c>
      <c r="O2557" t="b">
        <v>0</v>
      </c>
      <c r="P2557">
        <v>35</v>
      </c>
      <c r="Q2557" t="b">
        <v>1</v>
      </c>
      <c r="R2557" t="s">
        <v>8299</v>
      </c>
      <c r="S2557" s="5">
        <f>Table1[[#This Row],[pledged]]/Table1[[#This Row],[goal]]</f>
        <v>1.0734999999999999</v>
      </c>
      <c r="T2557" s="6">
        <f>Table1[[#This Row],[pledged]]/Table1[[#This Row],[backers_count]]</f>
        <v>61.342857142857142</v>
      </c>
      <c r="U2557" t="s">
        <v>8324</v>
      </c>
      <c r="V2557" t="s">
        <v>8353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f>(Table1[[#This Row],[deadline]]/86400)+25569+(-5/24)</f>
        <v>41267.783067129625</v>
      </c>
      <c r="K2558" s="11" t="str">
        <f>TEXT(Table1[[#This Row],[deadline date time serial]],"yyyy")</f>
        <v>2012</v>
      </c>
      <c r="L2558">
        <v>1352504857</v>
      </c>
      <c r="M2558" s="10">
        <f>(Table1[[#This Row],[launched_at]]/86400)+25569+(-5/24)</f>
        <v>41222.783067129625</v>
      </c>
      <c r="N2558" s="9" t="str">
        <f>TEXT(Table1[[#This Row],[launched_at date time serial]], "yyyy")</f>
        <v>2012</v>
      </c>
      <c r="O2558" t="b">
        <v>0</v>
      </c>
      <c r="P2558">
        <v>34</v>
      </c>
      <c r="Q2558" t="b">
        <v>1</v>
      </c>
      <c r="R2558" t="s">
        <v>8299</v>
      </c>
      <c r="S2558" s="5">
        <f>Table1[[#This Row],[pledged]]/Table1[[#This Row],[goal]]</f>
        <v>1.0550335570469798</v>
      </c>
      <c r="T2558" s="6">
        <f>Table1[[#This Row],[pledged]]/Table1[[#This Row],[backers_count]]</f>
        <v>23.117647058823529</v>
      </c>
      <c r="U2558" t="s">
        <v>8324</v>
      </c>
      <c r="V2558" t="s">
        <v>8353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f>(Table1[[#This Row],[deadline]]/86400)+25569+(-5/24)</f>
        <v>41774.536874999998</v>
      </c>
      <c r="K2559" s="11" t="str">
        <f>TEXT(Table1[[#This Row],[deadline date time serial]],"yyyy")</f>
        <v>2014</v>
      </c>
      <c r="L2559">
        <v>1397584386</v>
      </c>
      <c r="M2559" s="10">
        <f>(Table1[[#This Row],[launched_at]]/86400)+25569+(-5/24)</f>
        <v>41744.536874999998</v>
      </c>
      <c r="N2559" s="9" t="str">
        <f>TEXT(Table1[[#This Row],[launched_at date time serial]], "yyyy")</f>
        <v>2014</v>
      </c>
      <c r="O2559" t="b">
        <v>0</v>
      </c>
      <c r="P2559">
        <v>36</v>
      </c>
      <c r="Q2559" t="b">
        <v>1</v>
      </c>
      <c r="R2559" t="s">
        <v>8299</v>
      </c>
      <c r="S2559" s="5">
        <f>Table1[[#This Row],[pledged]]/Table1[[#This Row],[goal]]</f>
        <v>1.1844444444444444</v>
      </c>
      <c r="T2559" s="6">
        <f>Table1[[#This Row],[pledged]]/Table1[[#This Row],[backers_count]]</f>
        <v>29.611111111111111</v>
      </c>
      <c r="U2559" t="s">
        <v>8324</v>
      </c>
      <c r="V2559" t="s">
        <v>8353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f>(Table1[[#This Row],[deadline]]/86400)+25569+(-5/24)</f>
        <v>42125.374305555553</v>
      </c>
      <c r="K2560" s="11" t="str">
        <f>TEXT(Table1[[#This Row],[deadline date time serial]],"yyyy")</f>
        <v>2015</v>
      </c>
      <c r="L2560">
        <v>1427747906</v>
      </c>
      <c r="M2560" s="10">
        <f>(Table1[[#This Row],[launched_at]]/86400)+25569+(-5/24)</f>
        <v>42093.651689814811</v>
      </c>
      <c r="N2560" s="9" t="str">
        <f>TEXT(Table1[[#This Row],[launched_at date time serial]], "yyyy")</f>
        <v>2015</v>
      </c>
      <c r="O2560" t="b">
        <v>0</v>
      </c>
      <c r="P2560">
        <v>18</v>
      </c>
      <c r="Q2560" t="b">
        <v>1</v>
      </c>
      <c r="R2560" t="s">
        <v>8299</v>
      </c>
      <c r="S2560" s="5">
        <f>Table1[[#This Row],[pledged]]/Table1[[#This Row],[goal]]</f>
        <v>1.0888</v>
      </c>
      <c r="T2560" s="6">
        <f>Table1[[#This Row],[pledged]]/Table1[[#This Row],[backers_count]]</f>
        <v>75.611111111111114</v>
      </c>
      <c r="U2560" t="s">
        <v>8324</v>
      </c>
      <c r="V2560" t="s">
        <v>8353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f>(Table1[[#This Row],[deadline]]/86400)+25569+(-5/24)</f>
        <v>40862.609027777777</v>
      </c>
      <c r="K2561" s="11" t="str">
        <f>TEXT(Table1[[#This Row],[deadline date time serial]],"yyyy")</f>
        <v>2011</v>
      </c>
      <c r="L2561">
        <v>1318539484</v>
      </c>
      <c r="M2561" s="10">
        <f>(Table1[[#This Row],[launched_at]]/86400)+25569+(-5/24)</f>
        <v>40829.665324074071</v>
      </c>
      <c r="N2561" s="9" t="str">
        <f>TEXT(Table1[[#This Row],[launched_at date time serial]], "yyyy")</f>
        <v>2011</v>
      </c>
      <c r="O2561" t="b">
        <v>0</v>
      </c>
      <c r="P2561">
        <v>25</v>
      </c>
      <c r="Q2561" t="b">
        <v>1</v>
      </c>
      <c r="R2561" t="s">
        <v>8299</v>
      </c>
      <c r="S2561" s="5">
        <f>Table1[[#This Row],[pledged]]/Table1[[#This Row],[goal]]</f>
        <v>1.1125</v>
      </c>
      <c r="T2561" s="6">
        <f>Table1[[#This Row],[pledged]]/Table1[[#This Row],[backers_count]]</f>
        <v>35.6</v>
      </c>
      <c r="U2561" t="s">
        <v>8324</v>
      </c>
      <c r="V2561" t="s">
        <v>8353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f>(Table1[[#This Row],[deadline]]/86400)+25569+(-5/24)</f>
        <v>42069.742754629631</v>
      </c>
      <c r="K2562" s="11" t="str">
        <f>TEXT(Table1[[#This Row],[deadline date time serial]],"yyyy")</f>
        <v>2015</v>
      </c>
      <c r="L2562">
        <v>1423090174</v>
      </c>
      <c r="M2562" s="10">
        <f>(Table1[[#This Row],[launched_at]]/86400)+25569+(-5/24)</f>
        <v>42039.742754629631</v>
      </c>
      <c r="N2562" s="9" t="str">
        <f>TEXT(Table1[[#This Row],[launched_at date time serial]], "yyyy")</f>
        <v>2015</v>
      </c>
      <c r="O2562" t="b">
        <v>0</v>
      </c>
      <c r="P2562">
        <v>21</v>
      </c>
      <c r="Q2562" t="b">
        <v>1</v>
      </c>
      <c r="R2562" t="s">
        <v>8299</v>
      </c>
      <c r="S2562" s="5">
        <f>Table1[[#This Row],[pledged]]/Table1[[#This Row],[goal]]</f>
        <v>1.0009999999999999</v>
      </c>
      <c r="T2562" s="6">
        <f>Table1[[#This Row],[pledged]]/Table1[[#This Row],[backers_count]]</f>
        <v>143</v>
      </c>
      <c r="U2562" t="s">
        <v>8324</v>
      </c>
      <c r="V2562" t="s">
        <v>8353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f>(Table1[[#This Row],[deadline]]/86400)+25569+(-5/24)</f>
        <v>42290.320474537039</v>
      </c>
      <c r="K2563" s="11" t="str">
        <f>TEXT(Table1[[#This Row],[deadline date time serial]],"yyyy")</f>
        <v>2015</v>
      </c>
      <c r="L2563">
        <v>1442148089</v>
      </c>
      <c r="M2563" s="10">
        <f>(Table1[[#This Row],[launched_at]]/86400)+25569+(-5/24)</f>
        <v>42260.320474537039</v>
      </c>
      <c r="N2563" s="9" t="str">
        <f>TEXT(Table1[[#This Row],[launched_at date time serial]], "yyyy")</f>
        <v>2015</v>
      </c>
      <c r="O2563" t="b">
        <v>0</v>
      </c>
      <c r="P2563">
        <v>0</v>
      </c>
      <c r="Q2563" t="b">
        <v>0</v>
      </c>
      <c r="R2563" t="s">
        <v>8283</v>
      </c>
      <c r="S2563" s="5">
        <f>Table1[[#This Row],[pledged]]/Table1[[#This Row],[goal]]</f>
        <v>0</v>
      </c>
      <c r="T2563" s="6" t="e">
        <f>Table1[[#This Row],[pledged]]/Table1[[#This Row],[backers_count]]</f>
        <v>#DIV/0!</v>
      </c>
      <c r="U2563" t="s">
        <v>8335</v>
      </c>
      <c r="V2563" t="s">
        <v>8336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f>(Table1[[#This Row],[deadline]]/86400)+25569+(-5/24)</f>
        <v>42654.316423611112</v>
      </c>
      <c r="K2564" s="11" t="str">
        <f>TEXT(Table1[[#This Row],[deadline date time serial]],"yyyy")</f>
        <v>2016</v>
      </c>
      <c r="L2564">
        <v>1471005339</v>
      </c>
      <c r="M2564" s="10">
        <f>(Table1[[#This Row],[launched_at]]/86400)+25569+(-5/24)</f>
        <v>42594.316423611112</v>
      </c>
      <c r="N2564" s="9" t="str">
        <f>TEXT(Table1[[#This Row],[launched_at date time serial]], "yyyy")</f>
        <v>2016</v>
      </c>
      <c r="O2564" t="b">
        <v>0</v>
      </c>
      <c r="P2564">
        <v>3</v>
      </c>
      <c r="Q2564" t="b">
        <v>0</v>
      </c>
      <c r="R2564" t="s">
        <v>8283</v>
      </c>
      <c r="S2564" s="5">
        <f>Table1[[#This Row],[pledged]]/Table1[[#This Row],[goal]]</f>
        <v>7.4999999999999997E-3</v>
      </c>
      <c r="T2564" s="6">
        <f>Table1[[#This Row],[pledged]]/Table1[[#This Row],[backers_count]]</f>
        <v>25</v>
      </c>
      <c r="U2564" t="s">
        <v>8335</v>
      </c>
      <c r="V2564" t="s">
        <v>8336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f>(Table1[[#This Row],[deadline]]/86400)+25569+(-5/24)</f>
        <v>42214.931145833332</v>
      </c>
      <c r="K2565" s="11" t="str">
        <f>TEXT(Table1[[#This Row],[deadline date time serial]],"yyyy")</f>
        <v>2015</v>
      </c>
      <c r="L2565">
        <v>1433042451</v>
      </c>
      <c r="M2565" s="10">
        <f>(Table1[[#This Row],[launched_at]]/86400)+25569+(-5/24)</f>
        <v>42154.931145833332</v>
      </c>
      <c r="N2565" s="9" t="str">
        <f>TEXT(Table1[[#This Row],[launched_at date time serial]], "yyyy")</f>
        <v>2015</v>
      </c>
      <c r="O2565" t="b">
        <v>0</v>
      </c>
      <c r="P2565">
        <v>0</v>
      </c>
      <c r="Q2565" t="b">
        <v>0</v>
      </c>
      <c r="R2565" t="s">
        <v>8283</v>
      </c>
      <c r="S2565" s="5">
        <f>Table1[[#This Row],[pledged]]/Table1[[#This Row],[goal]]</f>
        <v>0</v>
      </c>
      <c r="T2565" s="6" t="e">
        <f>Table1[[#This Row],[pledged]]/Table1[[#This Row],[backers_count]]</f>
        <v>#DIV/0!</v>
      </c>
      <c r="U2565" t="s">
        <v>8335</v>
      </c>
      <c r="V2565" t="s">
        <v>8336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f>(Table1[[#This Row],[deadline]]/86400)+25569+(-5/24)</f>
        <v>41851.83216435185</v>
      </c>
      <c r="K2566" s="11" t="str">
        <f>TEXT(Table1[[#This Row],[deadline date time serial]],"yyyy")</f>
        <v>2014</v>
      </c>
      <c r="L2566">
        <v>1404262699</v>
      </c>
      <c r="M2566" s="10">
        <f>(Table1[[#This Row],[launched_at]]/86400)+25569+(-5/24)</f>
        <v>41821.83216435185</v>
      </c>
      <c r="N2566" s="9" t="str">
        <f>TEXT(Table1[[#This Row],[launched_at date time serial]], "yyyy")</f>
        <v>2014</v>
      </c>
      <c r="O2566" t="b">
        <v>0</v>
      </c>
      <c r="P2566">
        <v>0</v>
      </c>
      <c r="Q2566" t="b">
        <v>0</v>
      </c>
      <c r="R2566" t="s">
        <v>8283</v>
      </c>
      <c r="S2566" s="5">
        <f>Table1[[#This Row],[pledged]]/Table1[[#This Row],[goal]]</f>
        <v>0</v>
      </c>
      <c r="T2566" s="6" t="e">
        <f>Table1[[#This Row],[pledged]]/Table1[[#This Row],[backers_count]]</f>
        <v>#DIV/0!</v>
      </c>
      <c r="U2566" t="s">
        <v>8335</v>
      </c>
      <c r="V2566" t="s">
        <v>8336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f>(Table1[[#This Row],[deadline]]/86400)+25569+(-5/24)</f>
        <v>42499.659722222219</v>
      </c>
      <c r="K2567" s="11" t="str">
        <f>TEXT(Table1[[#This Row],[deadline date time serial]],"yyyy")</f>
        <v>2016</v>
      </c>
      <c r="L2567">
        <v>1457710589</v>
      </c>
      <c r="M2567" s="10">
        <f>(Table1[[#This Row],[launched_at]]/86400)+25569+(-5/24)</f>
        <v>42440.442002314812</v>
      </c>
      <c r="N2567" s="9" t="str">
        <f>TEXT(Table1[[#This Row],[launched_at date time serial]], "yyyy")</f>
        <v>2016</v>
      </c>
      <c r="O2567" t="b">
        <v>0</v>
      </c>
      <c r="P2567">
        <v>1</v>
      </c>
      <c r="Q2567" t="b">
        <v>0</v>
      </c>
      <c r="R2567" t="s">
        <v>8283</v>
      </c>
      <c r="S2567" s="5">
        <f>Table1[[#This Row],[pledged]]/Table1[[#This Row],[goal]]</f>
        <v>0.01</v>
      </c>
      <c r="T2567" s="6">
        <f>Table1[[#This Row],[pledged]]/Table1[[#This Row],[backers_count]]</f>
        <v>100</v>
      </c>
      <c r="U2567" t="s">
        <v>8335</v>
      </c>
      <c r="V2567" t="s">
        <v>8336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f>(Table1[[#This Row],[deadline]]/86400)+25569+(-5/24)</f>
        <v>41872.772546296292</v>
      </c>
      <c r="K2568" s="11" t="str">
        <f>TEXT(Table1[[#This Row],[deadline date time serial]],"yyyy")</f>
        <v>2014</v>
      </c>
      <c r="L2568">
        <v>1406071948</v>
      </c>
      <c r="M2568" s="10">
        <f>(Table1[[#This Row],[launched_at]]/86400)+25569+(-5/24)</f>
        <v>41842.772546296292</v>
      </c>
      <c r="N2568" s="9" t="str">
        <f>TEXT(Table1[[#This Row],[launched_at date time serial]], "yyyy")</f>
        <v>2014</v>
      </c>
      <c r="O2568" t="b">
        <v>0</v>
      </c>
      <c r="P2568">
        <v>0</v>
      </c>
      <c r="Q2568" t="b">
        <v>0</v>
      </c>
      <c r="R2568" t="s">
        <v>8283</v>
      </c>
      <c r="S2568" s="5">
        <f>Table1[[#This Row],[pledged]]/Table1[[#This Row],[goal]]</f>
        <v>0</v>
      </c>
      <c r="T2568" s="6" t="e">
        <f>Table1[[#This Row],[pledged]]/Table1[[#This Row],[backers_count]]</f>
        <v>#DIV/0!</v>
      </c>
      <c r="U2568" t="s">
        <v>8335</v>
      </c>
      <c r="V2568" t="s">
        <v>8336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f>(Table1[[#This Row],[deadline]]/86400)+25569+(-5/24)</f>
        <v>42117.670578703699</v>
      </c>
      <c r="K2569" s="11" t="str">
        <f>TEXT(Table1[[#This Row],[deadline date time serial]],"yyyy")</f>
        <v>2015</v>
      </c>
      <c r="L2569">
        <v>1427231138</v>
      </c>
      <c r="M2569" s="10">
        <f>(Table1[[#This Row],[launched_at]]/86400)+25569+(-5/24)</f>
        <v>42087.670578703699</v>
      </c>
      <c r="N2569" s="9" t="str">
        <f>TEXT(Table1[[#This Row],[launched_at date time serial]], "yyyy")</f>
        <v>2015</v>
      </c>
      <c r="O2569" t="b">
        <v>0</v>
      </c>
      <c r="P2569">
        <v>2</v>
      </c>
      <c r="Q2569" t="b">
        <v>0</v>
      </c>
      <c r="R2569" t="s">
        <v>8283</v>
      </c>
      <c r="S2569" s="5">
        <f>Table1[[#This Row],[pledged]]/Table1[[#This Row],[goal]]</f>
        <v>2.6666666666666666E-3</v>
      </c>
      <c r="T2569" s="6">
        <f>Table1[[#This Row],[pledged]]/Table1[[#This Row],[backers_count]]</f>
        <v>60</v>
      </c>
      <c r="U2569" t="s">
        <v>8335</v>
      </c>
      <c r="V2569" t="s">
        <v>8336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f>(Table1[[#This Row],[deadline]]/86400)+25569+(-5/24)</f>
        <v>42614.45826388889</v>
      </c>
      <c r="K2570" s="11" t="str">
        <f>TEXT(Table1[[#This Row],[deadline date time serial]],"yyyy")</f>
        <v>2016</v>
      </c>
      <c r="L2570">
        <v>1470153594</v>
      </c>
      <c r="M2570" s="10">
        <f>(Table1[[#This Row],[launched_at]]/86400)+25569+(-5/24)</f>
        <v>42584.45826388889</v>
      </c>
      <c r="N2570" s="9" t="str">
        <f>TEXT(Table1[[#This Row],[launched_at date time serial]], "yyyy")</f>
        <v>2016</v>
      </c>
      <c r="O2570" t="b">
        <v>0</v>
      </c>
      <c r="P2570">
        <v>1</v>
      </c>
      <c r="Q2570" t="b">
        <v>0</v>
      </c>
      <c r="R2570" t="s">
        <v>8283</v>
      </c>
      <c r="S2570" s="5">
        <f>Table1[[#This Row],[pledged]]/Table1[[#This Row],[goal]]</f>
        <v>5.0000000000000001E-3</v>
      </c>
      <c r="T2570" s="6">
        <f>Table1[[#This Row],[pledged]]/Table1[[#This Row],[backers_count]]</f>
        <v>50</v>
      </c>
      <c r="U2570" t="s">
        <v>8335</v>
      </c>
      <c r="V2570" t="s">
        <v>8336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f>(Table1[[#This Row],[deadline]]/86400)+25569+(-5/24)</f>
        <v>42263.897129629629</v>
      </c>
      <c r="K2571" s="11" t="str">
        <f>TEXT(Table1[[#This Row],[deadline date time serial]],"yyyy")</f>
        <v>2015</v>
      </c>
      <c r="L2571">
        <v>1439865112</v>
      </c>
      <c r="M2571" s="10">
        <f>(Table1[[#This Row],[launched_at]]/86400)+25569+(-5/24)</f>
        <v>42233.897129629629</v>
      </c>
      <c r="N2571" s="9" t="str">
        <f>TEXT(Table1[[#This Row],[launched_at date time serial]], "yyyy")</f>
        <v>2015</v>
      </c>
      <c r="O2571" t="b">
        <v>0</v>
      </c>
      <c r="P2571">
        <v>2</v>
      </c>
      <c r="Q2571" t="b">
        <v>0</v>
      </c>
      <c r="R2571" t="s">
        <v>8283</v>
      </c>
      <c r="S2571" s="5">
        <f>Table1[[#This Row],[pledged]]/Table1[[#This Row],[goal]]</f>
        <v>2.2307692307692306E-2</v>
      </c>
      <c r="T2571" s="6">
        <f>Table1[[#This Row],[pledged]]/Table1[[#This Row],[backers_count]]</f>
        <v>72.5</v>
      </c>
      <c r="U2571" t="s">
        <v>8335</v>
      </c>
      <c r="V2571" t="s">
        <v>8336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f>(Table1[[#This Row],[deadline]]/86400)+25569+(-5/24)</f>
        <v>42774.694849537038</v>
      </c>
      <c r="K2572" s="11" t="str">
        <f>TEXT(Table1[[#This Row],[deadline date time serial]],"yyyy")</f>
        <v>2017</v>
      </c>
      <c r="L2572">
        <v>1483998035</v>
      </c>
      <c r="M2572" s="10">
        <f>(Table1[[#This Row],[launched_at]]/86400)+25569+(-5/24)</f>
        <v>42744.694849537038</v>
      </c>
      <c r="N2572" s="9" t="str">
        <f>TEXT(Table1[[#This Row],[launched_at date time serial]], "yyyy")</f>
        <v>2017</v>
      </c>
      <c r="O2572" t="b">
        <v>0</v>
      </c>
      <c r="P2572">
        <v>2</v>
      </c>
      <c r="Q2572" t="b">
        <v>0</v>
      </c>
      <c r="R2572" t="s">
        <v>8283</v>
      </c>
      <c r="S2572" s="5">
        <f>Table1[[#This Row],[pledged]]/Table1[[#This Row],[goal]]</f>
        <v>8.4285714285714294E-3</v>
      </c>
      <c r="T2572" s="6">
        <f>Table1[[#This Row],[pledged]]/Table1[[#This Row],[backers_count]]</f>
        <v>29.5</v>
      </c>
      <c r="U2572" t="s">
        <v>8335</v>
      </c>
      <c r="V2572" t="s">
        <v>8336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f>(Table1[[#This Row],[deadline]]/86400)+25569+(-5/24)</f>
        <v>42509.133344907408</v>
      </c>
      <c r="K2573" s="11" t="str">
        <f>TEXT(Table1[[#This Row],[deadline date time serial]],"yyyy")</f>
        <v>2016</v>
      </c>
      <c r="L2573">
        <v>1458461521</v>
      </c>
      <c r="M2573" s="10">
        <f>(Table1[[#This Row],[launched_at]]/86400)+25569+(-5/24)</f>
        <v>42449.133344907408</v>
      </c>
      <c r="N2573" s="9" t="str">
        <f>TEXT(Table1[[#This Row],[launched_at date time serial]], "yyyy")</f>
        <v>2016</v>
      </c>
      <c r="O2573" t="b">
        <v>0</v>
      </c>
      <c r="P2573">
        <v>4</v>
      </c>
      <c r="Q2573" t="b">
        <v>0</v>
      </c>
      <c r="R2573" t="s">
        <v>8283</v>
      </c>
      <c r="S2573" s="5">
        <f>Table1[[#This Row],[pledged]]/Table1[[#This Row],[goal]]</f>
        <v>2.5000000000000001E-3</v>
      </c>
      <c r="T2573" s="6">
        <f>Table1[[#This Row],[pledged]]/Table1[[#This Row],[backers_count]]</f>
        <v>62.5</v>
      </c>
      <c r="U2573" t="s">
        <v>8335</v>
      </c>
      <c r="V2573" t="s">
        <v>8336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f>(Table1[[#This Row],[deadline]]/86400)+25569+(-5/24)</f>
        <v>42106.911076388882</v>
      </c>
      <c r="K2574" s="11" t="str">
        <f>TEXT(Table1[[#This Row],[deadline date time serial]],"yyyy")</f>
        <v>2015</v>
      </c>
      <c r="L2574">
        <v>1426301517</v>
      </c>
      <c r="M2574" s="10">
        <f>(Table1[[#This Row],[launched_at]]/86400)+25569+(-5/24)</f>
        <v>42076.911076388882</v>
      </c>
      <c r="N2574" s="9" t="str">
        <f>TEXT(Table1[[#This Row],[launched_at date time serial]], "yyyy")</f>
        <v>2015</v>
      </c>
      <c r="O2574" t="b">
        <v>0</v>
      </c>
      <c r="P2574">
        <v>0</v>
      </c>
      <c r="Q2574" t="b">
        <v>0</v>
      </c>
      <c r="R2574" t="s">
        <v>8283</v>
      </c>
      <c r="S2574" s="5">
        <f>Table1[[#This Row],[pledged]]/Table1[[#This Row],[goal]]</f>
        <v>0</v>
      </c>
      <c r="T2574" s="6" t="e">
        <f>Table1[[#This Row],[pledged]]/Table1[[#This Row],[backers_count]]</f>
        <v>#DIV/0!</v>
      </c>
      <c r="U2574" t="s">
        <v>8335</v>
      </c>
      <c r="V2574" t="s">
        <v>8336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f>(Table1[[#This Row],[deadline]]/86400)+25569+(-5/24)</f>
        <v>41874.383668981478</v>
      </c>
      <c r="K2575" s="11" t="str">
        <f>TEXT(Table1[[#This Row],[deadline date time serial]],"yyyy")</f>
        <v>2014</v>
      </c>
      <c r="L2575">
        <v>1404915149</v>
      </c>
      <c r="M2575" s="10">
        <f>(Table1[[#This Row],[launched_at]]/86400)+25569+(-5/24)</f>
        <v>41829.383668981478</v>
      </c>
      <c r="N2575" s="9" t="str">
        <f>TEXT(Table1[[#This Row],[launched_at date time serial]], "yyyy")</f>
        <v>2014</v>
      </c>
      <c r="O2575" t="b">
        <v>0</v>
      </c>
      <c r="P2575">
        <v>0</v>
      </c>
      <c r="Q2575" t="b">
        <v>0</v>
      </c>
      <c r="R2575" t="s">
        <v>8283</v>
      </c>
      <c r="S2575" s="5">
        <f>Table1[[#This Row],[pledged]]/Table1[[#This Row],[goal]]</f>
        <v>0</v>
      </c>
      <c r="T2575" s="6" t="e">
        <f>Table1[[#This Row],[pledged]]/Table1[[#This Row],[backers_count]]</f>
        <v>#DIV/0!</v>
      </c>
      <c r="U2575" t="s">
        <v>8335</v>
      </c>
      <c r="V2575" t="s">
        <v>8336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f>(Table1[[#This Row],[deadline]]/86400)+25569+(-5/24)</f>
        <v>42508.617418981477</v>
      </c>
      <c r="K2576" s="11" t="str">
        <f>TEXT(Table1[[#This Row],[deadline date time serial]],"yyyy")</f>
        <v>2016</v>
      </c>
      <c r="L2576">
        <v>1461786545</v>
      </c>
      <c r="M2576" s="10">
        <f>(Table1[[#This Row],[launched_at]]/86400)+25569+(-5/24)</f>
        <v>42487.617418981477</v>
      </c>
      <c r="N2576" s="9" t="str">
        <f>TEXT(Table1[[#This Row],[launched_at date time serial]], "yyyy")</f>
        <v>2016</v>
      </c>
      <c r="O2576" t="b">
        <v>0</v>
      </c>
      <c r="P2576">
        <v>0</v>
      </c>
      <c r="Q2576" t="b">
        <v>0</v>
      </c>
      <c r="R2576" t="s">
        <v>8283</v>
      </c>
      <c r="S2576" s="5">
        <f>Table1[[#This Row],[pledged]]/Table1[[#This Row],[goal]]</f>
        <v>0</v>
      </c>
      <c r="T2576" s="6" t="e">
        <f>Table1[[#This Row],[pledged]]/Table1[[#This Row],[backers_count]]</f>
        <v>#DIV/0!</v>
      </c>
      <c r="U2576" t="s">
        <v>8335</v>
      </c>
      <c r="V2576" t="s">
        <v>8336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f>(Table1[[#This Row],[deadline]]/86400)+25569+(-5/24)</f>
        <v>42015.900393518517</v>
      </c>
      <c r="K2577" s="11" t="str">
        <f>TEXT(Table1[[#This Row],[deadline date time serial]],"yyyy")</f>
        <v>2015</v>
      </c>
      <c r="L2577">
        <v>1418438194</v>
      </c>
      <c r="M2577" s="10">
        <f>(Table1[[#This Row],[launched_at]]/86400)+25569+(-5/24)</f>
        <v>41985.900393518517</v>
      </c>
      <c r="N2577" s="9" t="str">
        <f>TEXT(Table1[[#This Row],[launched_at date time serial]], "yyyy")</f>
        <v>2014</v>
      </c>
      <c r="O2577" t="b">
        <v>0</v>
      </c>
      <c r="P2577">
        <v>0</v>
      </c>
      <c r="Q2577" t="b">
        <v>0</v>
      </c>
      <c r="R2577" t="s">
        <v>8283</v>
      </c>
      <c r="S2577" s="5">
        <f>Table1[[#This Row],[pledged]]/Table1[[#This Row],[goal]]</f>
        <v>0</v>
      </c>
      <c r="T2577" s="6" t="e">
        <f>Table1[[#This Row],[pledged]]/Table1[[#This Row],[backers_count]]</f>
        <v>#DIV/0!</v>
      </c>
      <c r="U2577" t="s">
        <v>8335</v>
      </c>
      <c r="V2577" t="s">
        <v>8336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f>(Table1[[#This Row],[deadline]]/86400)+25569+(-5/24)</f>
        <v>42104.759803240733</v>
      </c>
      <c r="K2578" s="11" t="str">
        <f>TEXT(Table1[[#This Row],[deadline date time serial]],"yyyy")</f>
        <v>2015</v>
      </c>
      <c r="L2578">
        <v>1424823247</v>
      </c>
      <c r="M2578" s="10">
        <f>(Table1[[#This Row],[launched_at]]/86400)+25569+(-5/24)</f>
        <v>42059.801469907405</v>
      </c>
      <c r="N2578" s="9" t="str">
        <f>TEXT(Table1[[#This Row],[launched_at date time serial]], "yyyy")</f>
        <v>2015</v>
      </c>
      <c r="O2578" t="b">
        <v>0</v>
      </c>
      <c r="P2578">
        <v>0</v>
      </c>
      <c r="Q2578" t="b">
        <v>0</v>
      </c>
      <c r="R2578" t="s">
        <v>8283</v>
      </c>
      <c r="S2578" s="5">
        <f>Table1[[#This Row],[pledged]]/Table1[[#This Row],[goal]]</f>
        <v>0</v>
      </c>
      <c r="T2578" s="6" t="e">
        <f>Table1[[#This Row],[pledged]]/Table1[[#This Row],[backers_count]]</f>
        <v>#DIV/0!</v>
      </c>
      <c r="U2578" t="s">
        <v>8335</v>
      </c>
      <c r="V2578" t="s">
        <v>8336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f>(Table1[[#This Row],[deadline]]/86400)+25569+(-5/24)</f>
        <v>41855.612233796295</v>
      </c>
      <c r="K2579" s="11" t="str">
        <f>TEXT(Table1[[#This Row],[deadline date time serial]],"yyyy")</f>
        <v>2014</v>
      </c>
      <c r="L2579">
        <v>1405021297</v>
      </c>
      <c r="M2579" s="10">
        <f>(Table1[[#This Row],[launched_at]]/86400)+25569+(-5/24)</f>
        <v>41830.612233796295</v>
      </c>
      <c r="N2579" s="9" t="str">
        <f>TEXT(Table1[[#This Row],[launched_at date time serial]], "yyyy")</f>
        <v>2014</v>
      </c>
      <c r="O2579" t="b">
        <v>0</v>
      </c>
      <c r="P2579">
        <v>0</v>
      </c>
      <c r="Q2579" t="b">
        <v>0</v>
      </c>
      <c r="R2579" t="s">
        <v>8283</v>
      </c>
      <c r="S2579" s="5">
        <f>Table1[[#This Row],[pledged]]/Table1[[#This Row],[goal]]</f>
        <v>0</v>
      </c>
      <c r="T2579" s="6" t="e">
        <f>Table1[[#This Row],[pledged]]/Table1[[#This Row],[backers_count]]</f>
        <v>#DIV/0!</v>
      </c>
      <c r="U2579" t="s">
        <v>8335</v>
      </c>
      <c r="V2579" t="s">
        <v>8336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f>(Table1[[#This Row],[deadline]]/86400)+25569+(-5/24)</f>
        <v>42286.499999999993</v>
      </c>
      <c r="K2580" s="11" t="str">
        <f>TEXT(Table1[[#This Row],[deadline date time serial]],"yyyy")</f>
        <v>2015</v>
      </c>
      <c r="L2580">
        <v>1440203579</v>
      </c>
      <c r="M2580" s="10">
        <f>(Table1[[#This Row],[launched_at]]/86400)+25569+(-5/24)</f>
        <v>42237.814571759256</v>
      </c>
      <c r="N2580" s="9" t="str">
        <f>TEXT(Table1[[#This Row],[launched_at date time serial]], "yyyy")</f>
        <v>2015</v>
      </c>
      <c r="O2580" t="b">
        <v>0</v>
      </c>
      <c r="P2580">
        <v>0</v>
      </c>
      <c r="Q2580" t="b">
        <v>0</v>
      </c>
      <c r="R2580" t="s">
        <v>8283</v>
      </c>
      <c r="S2580" s="5">
        <f>Table1[[#This Row],[pledged]]/Table1[[#This Row],[goal]]</f>
        <v>0</v>
      </c>
      <c r="T2580" s="6" t="e">
        <f>Table1[[#This Row],[pledged]]/Table1[[#This Row],[backers_count]]</f>
        <v>#DIV/0!</v>
      </c>
      <c r="U2580" t="s">
        <v>8335</v>
      </c>
      <c r="V2580" t="s">
        <v>8336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f>(Table1[[#This Row],[deadline]]/86400)+25569+(-5/24)</f>
        <v>41897.621562499997</v>
      </c>
      <c r="K2581" s="11" t="str">
        <f>TEXT(Table1[[#This Row],[deadline date time serial]],"yyyy")</f>
        <v>2014</v>
      </c>
      <c r="L2581">
        <v>1405626903</v>
      </c>
      <c r="M2581" s="10">
        <f>(Table1[[#This Row],[launched_at]]/86400)+25569+(-5/24)</f>
        <v>41837.621562499997</v>
      </c>
      <c r="N2581" s="9" t="str">
        <f>TEXT(Table1[[#This Row],[launched_at date time serial]], "yyyy")</f>
        <v>2014</v>
      </c>
      <c r="O2581" t="b">
        <v>0</v>
      </c>
      <c r="P2581">
        <v>12</v>
      </c>
      <c r="Q2581" t="b">
        <v>0</v>
      </c>
      <c r="R2581" t="s">
        <v>8283</v>
      </c>
      <c r="S2581" s="5">
        <f>Table1[[#This Row],[pledged]]/Table1[[#This Row],[goal]]</f>
        <v>1.3849999999999999E-3</v>
      </c>
      <c r="T2581" s="6">
        <f>Table1[[#This Row],[pledged]]/Table1[[#This Row],[backers_count]]</f>
        <v>23.083333333333332</v>
      </c>
      <c r="U2581" t="s">
        <v>8335</v>
      </c>
      <c r="V2581" t="s">
        <v>8336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f>(Table1[[#This Row],[deadline]]/86400)+25569+(-5/24)</f>
        <v>42139.916666666664</v>
      </c>
      <c r="K2582" s="11" t="str">
        <f>TEXT(Table1[[#This Row],[deadline date time serial]],"yyyy")</f>
        <v>2015</v>
      </c>
      <c r="L2582">
        <v>1429170603</v>
      </c>
      <c r="M2582" s="10">
        <f>(Table1[[#This Row],[launched_at]]/86400)+25569+(-5/24)</f>
        <v>42110.118090277778</v>
      </c>
      <c r="N2582" s="9" t="str">
        <f>TEXT(Table1[[#This Row],[launched_at date time serial]], "yyyy")</f>
        <v>2015</v>
      </c>
      <c r="O2582" t="b">
        <v>0</v>
      </c>
      <c r="P2582">
        <v>2</v>
      </c>
      <c r="Q2582" t="b">
        <v>0</v>
      </c>
      <c r="R2582" t="s">
        <v>8283</v>
      </c>
      <c r="S2582" s="5">
        <f>Table1[[#This Row],[pledged]]/Table1[[#This Row],[goal]]</f>
        <v>6.0000000000000001E-3</v>
      </c>
      <c r="T2582" s="6">
        <f>Table1[[#This Row],[pledged]]/Table1[[#This Row],[backers_count]]</f>
        <v>25.5</v>
      </c>
      <c r="U2582" t="s">
        <v>8335</v>
      </c>
      <c r="V2582" t="s">
        <v>8336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f>(Table1[[#This Row],[deadline]]/86400)+25569+(-5/24)</f>
        <v>42324.461782407401</v>
      </c>
      <c r="K2583" s="11" t="str">
        <f>TEXT(Table1[[#This Row],[deadline date time serial]],"yyyy")</f>
        <v>2015</v>
      </c>
      <c r="L2583">
        <v>1445094298</v>
      </c>
      <c r="M2583" s="10">
        <f>(Table1[[#This Row],[launched_at]]/86400)+25569+(-5/24)</f>
        <v>42294.420115740737</v>
      </c>
      <c r="N2583" s="9" t="str">
        <f>TEXT(Table1[[#This Row],[launched_at date time serial]], "yyyy")</f>
        <v>2015</v>
      </c>
      <c r="O2583" t="b">
        <v>0</v>
      </c>
      <c r="P2583">
        <v>11</v>
      </c>
      <c r="Q2583" t="b">
        <v>0</v>
      </c>
      <c r="R2583" t="s">
        <v>8283</v>
      </c>
      <c r="S2583" s="5">
        <f>Table1[[#This Row],[pledged]]/Table1[[#This Row],[goal]]</f>
        <v>0.106</v>
      </c>
      <c r="T2583" s="6">
        <f>Table1[[#This Row],[pledged]]/Table1[[#This Row],[backers_count]]</f>
        <v>48.18181818181818</v>
      </c>
      <c r="U2583" t="s">
        <v>8335</v>
      </c>
      <c r="V2583" t="s">
        <v>8336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f>(Table1[[#This Row],[deadline]]/86400)+25569+(-5/24)</f>
        <v>42672.780486111107</v>
      </c>
      <c r="K2584" s="11" t="str">
        <f>TEXT(Table1[[#This Row],[deadline date time serial]],"yyyy")</f>
        <v>2016</v>
      </c>
      <c r="L2584">
        <v>1475192634</v>
      </c>
      <c r="M2584" s="10">
        <f>(Table1[[#This Row],[launched_at]]/86400)+25569+(-5/24)</f>
        <v>42642.780486111107</v>
      </c>
      <c r="N2584" s="9" t="str">
        <f>TEXT(Table1[[#This Row],[launched_at date time serial]], "yyyy")</f>
        <v>2016</v>
      </c>
      <c r="O2584" t="b">
        <v>0</v>
      </c>
      <c r="P2584">
        <v>1</v>
      </c>
      <c r="Q2584" t="b">
        <v>0</v>
      </c>
      <c r="R2584" t="s">
        <v>8283</v>
      </c>
      <c r="S2584" s="5">
        <f>Table1[[#This Row],[pledged]]/Table1[[#This Row],[goal]]</f>
        <v>1.1111111111111112E-5</v>
      </c>
      <c r="T2584" s="6">
        <f>Table1[[#This Row],[pledged]]/Table1[[#This Row],[backers_count]]</f>
        <v>1</v>
      </c>
      <c r="U2584" t="s">
        <v>8335</v>
      </c>
      <c r="V2584" t="s">
        <v>8336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f>(Table1[[#This Row],[deadline]]/86400)+25569+(-5/24)</f>
        <v>42079.519444444442</v>
      </c>
      <c r="K2585" s="11" t="str">
        <f>TEXT(Table1[[#This Row],[deadline date time serial]],"yyyy")</f>
        <v>2015</v>
      </c>
      <c r="L2585">
        <v>1421346480</v>
      </c>
      <c r="M2585" s="10">
        <f>(Table1[[#This Row],[launched_at]]/86400)+25569+(-5/24)</f>
        <v>42019.561111111114</v>
      </c>
      <c r="N2585" s="9" t="str">
        <f>TEXT(Table1[[#This Row],[launched_at date time serial]], "yyyy")</f>
        <v>2015</v>
      </c>
      <c r="O2585" t="b">
        <v>0</v>
      </c>
      <c r="P2585">
        <v>5</v>
      </c>
      <c r="Q2585" t="b">
        <v>0</v>
      </c>
      <c r="R2585" t="s">
        <v>8283</v>
      </c>
      <c r="S2585" s="5">
        <f>Table1[[#This Row],[pledged]]/Table1[[#This Row],[goal]]</f>
        <v>5.0000000000000001E-3</v>
      </c>
      <c r="T2585" s="6">
        <f>Table1[[#This Row],[pledged]]/Table1[[#This Row],[backers_count]]</f>
        <v>1</v>
      </c>
      <c r="U2585" t="s">
        <v>8335</v>
      </c>
      <c r="V2585" t="s">
        <v>8336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f>(Table1[[#This Row],[deadline]]/86400)+25569+(-5/24)</f>
        <v>42169.964918981474</v>
      </c>
      <c r="K2586" s="11" t="str">
        <f>TEXT(Table1[[#This Row],[deadline date time serial]],"yyyy")</f>
        <v>2015</v>
      </c>
      <c r="L2586">
        <v>1431749369</v>
      </c>
      <c r="M2586" s="10">
        <f>(Table1[[#This Row],[launched_at]]/86400)+25569+(-5/24)</f>
        <v>42139.964918981474</v>
      </c>
      <c r="N2586" s="9" t="str">
        <f>TEXT(Table1[[#This Row],[launched_at date time serial]], "yyyy")</f>
        <v>2015</v>
      </c>
      <c r="O2586" t="b">
        <v>0</v>
      </c>
      <c r="P2586">
        <v>0</v>
      </c>
      <c r="Q2586" t="b">
        <v>0</v>
      </c>
      <c r="R2586" t="s">
        <v>8283</v>
      </c>
      <c r="S2586" s="5">
        <f>Table1[[#This Row],[pledged]]/Table1[[#This Row],[goal]]</f>
        <v>0</v>
      </c>
      <c r="T2586" s="6" t="e">
        <f>Table1[[#This Row],[pledged]]/Table1[[#This Row],[backers_count]]</f>
        <v>#DIV/0!</v>
      </c>
      <c r="U2586" t="s">
        <v>8335</v>
      </c>
      <c r="V2586" t="s">
        <v>8336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f>(Table1[[#This Row],[deadline]]/86400)+25569+(-5/24)</f>
        <v>41825.754999999997</v>
      </c>
      <c r="K2587" s="11" t="str">
        <f>TEXT(Table1[[#This Row],[deadline date time serial]],"yyyy")</f>
        <v>2014</v>
      </c>
      <c r="L2587">
        <v>1402009632</v>
      </c>
      <c r="M2587" s="10">
        <f>(Table1[[#This Row],[launched_at]]/86400)+25569+(-5/24)</f>
        <v>41795.754999999997</v>
      </c>
      <c r="N2587" s="9" t="str">
        <f>TEXT(Table1[[#This Row],[launched_at date time serial]], "yyyy")</f>
        <v>2014</v>
      </c>
      <c r="O2587" t="b">
        <v>0</v>
      </c>
      <c r="P2587">
        <v>1</v>
      </c>
      <c r="Q2587" t="b">
        <v>0</v>
      </c>
      <c r="R2587" t="s">
        <v>8283</v>
      </c>
      <c r="S2587" s="5">
        <f>Table1[[#This Row],[pledged]]/Table1[[#This Row],[goal]]</f>
        <v>1.6666666666666668E-3</v>
      </c>
      <c r="T2587" s="6">
        <f>Table1[[#This Row],[pledged]]/Table1[[#This Row],[backers_count]]</f>
        <v>50</v>
      </c>
      <c r="U2587" t="s">
        <v>8335</v>
      </c>
      <c r="V2587" t="s">
        <v>8336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f>(Table1[[#This Row],[deadline]]/86400)+25569+(-5/24)</f>
        <v>42363.121944444443</v>
      </c>
      <c r="K2588" s="11" t="str">
        <f>TEXT(Table1[[#This Row],[deadline date time serial]],"yyyy")</f>
        <v>2015</v>
      </c>
      <c r="L2588">
        <v>1448438136</v>
      </c>
      <c r="M2588" s="10">
        <f>(Table1[[#This Row],[launched_at]]/86400)+25569+(-5/24)</f>
        <v>42333.121944444443</v>
      </c>
      <c r="N2588" s="9" t="str">
        <f>TEXT(Table1[[#This Row],[launched_at date time serial]], "yyyy")</f>
        <v>2015</v>
      </c>
      <c r="O2588" t="b">
        <v>0</v>
      </c>
      <c r="P2588">
        <v>1</v>
      </c>
      <c r="Q2588" t="b">
        <v>0</v>
      </c>
      <c r="R2588" t="s">
        <v>8283</v>
      </c>
      <c r="S2588" s="5">
        <f>Table1[[#This Row],[pledged]]/Table1[[#This Row],[goal]]</f>
        <v>1.6666666666666668E-3</v>
      </c>
      <c r="T2588" s="6">
        <f>Table1[[#This Row],[pledged]]/Table1[[#This Row],[backers_count]]</f>
        <v>5</v>
      </c>
      <c r="U2588" t="s">
        <v>8335</v>
      </c>
      <c r="V2588" t="s">
        <v>8336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f>(Table1[[#This Row],[deadline]]/86400)+25569+(-5/24)</f>
        <v>42368.467048611106</v>
      </c>
      <c r="K2589" s="11" t="str">
        <f>TEXT(Table1[[#This Row],[deadline date time serial]],"yyyy")</f>
        <v>2015</v>
      </c>
      <c r="L2589">
        <v>1448899953</v>
      </c>
      <c r="M2589" s="10">
        <f>(Table1[[#This Row],[launched_at]]/86400)+25569+(-5/24)</f>
        <v>42338.467048611106</v>
      </c>
      <c r="N2589" s="9" t="str">
        <f>TEXT(Table1[[#This Row],[launched_at date time serial]], "yyyy")</f>
        <v>2015</v>
      </c>
      <c r="O2589" t="b">
        <v>0</v>
      </c>
      <c r="P2589">
        <v>6</v>
      </c>
      <c r="Q2589" t="b">
        <v>0</v>
      </c>
      <c r="R2589" t="s">
        <v>8283</v>
      </c>
      <c r="S2589" s="5">
        <f>Table1[[#This Row],[pledged]]/Table1[[#This Row],[goal]]</f>
        <v>2.4340000000000001E-2</v>
      </c>
      <c r="T2589" s="6">
        <f>Table1[[#This Row],[pledged]]/Table1[[#This Row],[backers_count]]</f>
        <v>202.83333333333334</v>
      </c>
      <c r="U2589" t="s">
        <v>8335</v>
      </c>
      <c r="V2589" t="s">
        <v>8336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f>(Table1[[#This Row],[deadline]]/86400)+25569+(-5/24)</f>
        <v>42094.343055555553</v>
      </c>
      <c r="K2590" s="11" t="str">
        <f>TEXT(Table1[[#This Row],[deadline date time serial]],"yyyy")</f>
        <v>2015</v>
      </c>
      <c r="L2590">
        <v>1423325626</v>
      </c>
      <c r="M2590" s="10">
        <f>(Table1[[#This Row],[launched_at]]/86400)+25569+(-5/24)</f>
        <v>42042.467893518515</v>
      </c>
      <c r="N2590" s="9" t="str">
        <f>TEXT(Table1[[#This Row],[launched_at date time serial]], "yyyy")</f>
        <v>2015</v>
      </c>
      <c r="O2590" t="b">
        <v>0</v>
      </c>
      <c r="P2590">
        <v>8</v>
      </c>
      <c r="Q2590" t="b">
        <v>0</v>
      </c>
      <c r="R2590" t="s">
        <v>8283</v>
      </c>
      <c r="S2590" s="5">
        <f>Table1[[#This Row],[pledged]]/Table1[[#This Row],[goal]]</f>
        <v>3.8833333333333331E-2</v>
      </c>
      <c r="T2590" s="6">
        <f>Table1[[#This Row],[pledged]]/Table1[[#This Row],[backers_count]]</f>
        <v>29.125</v>
      </c>
      <c r="U2590" t="s">
        <v>8335</v>
      </c>
      <c r="V2590" t="s">
        <v>8336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f>(Table1[[#This Row],[deadline]]/86400)+25569+(-5/24)</f>
        <v>42452.286192129628</v>
      </c>
      <c r="K2591" s="11" t="str">
        <f>TEXT(Table1[[#This Row],[deadline date time serial]],"yyyy")</f>
        <v>2016</v>
      </c>
      <c r="L2591">
        <v>1456145527</v>
      </c>
      <c r="M2591" s="10">
        <f>(Table1[[#This Row],[launched_at]]/86400)+25569+(-5/24)</f>
        <v>42422.327858796292</v>
      </c>
      <c r="N2591" s="9" t="str">
        <f>TEXT(Table1[[#This Row],[launched_at date time serial]], "yyyy")</f>
        <v>2016</v>
      </c>
      <c r="O2591" t="b">
        <v>0</v>
      </c>
      <c r="P2591">
        <v>1</v>
      </c>
      <c r="Q2591" t="b">
        <v>0</v>
      </c>
      <c r="R2591" t="s">
        <v>8283</v>
      </c>
      <c r="S2591" s="5">
        <f>Table1[[#This Row],[pledged]]/Table1[[#This Row],[goal]]</f>
        <v>1E-4</v>
      </c>
      <c r="T2591" s="6">
        <f>Table1[[#This Row],[pledged]]/Table1[[#This Row],[backers_count]]</f>
        <v>5</v>
      </c>
      <c r="U2591" t="s">
        <v>8335</v>
      </c>
      <c r="V2591" t="s">
        <v>8336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f>(Table1[[#This Row],[deadline]]/86400)+25569+(-5/24)</f>
        <v>42395.380752314813</v>
      </c>
      <c r="K2592" s="11" t="str">
        <f>TEXT(Table1[[#This Row],[deadline date time serial]],"yyyy")</f>
        <v>2016</v>
      </c>
      <c r="L2592">
        <v>1453212497</v>
      </c>
      <c r="M2592" s="10">
        <f>(Table1[[#This Row],[launched_at]]/86400)+25569+(-5/24)</f>
        <v>42388.380752314813</v>
      </c>
      <c r="N2592" s="9" t="str">
        <f>TEXT(Table1[[#This Row],[launched_at date time serial]], "yyyy")</f>
        <v>2016</v>
      </c>
      <c r="O2592" t="b">
        <v>0</v>
      </c>
      <c r="P2592">
        <v>0</v>
      </c>
      <c r="Q2592" t="b">
        <v>0</v>
      </c>
      <c r="R2592" t="s">
        <v>8283</v>
      </c>
      <c r="S2592" s="5">
        <f>Table1[[#This Row],[pledged]]/Table1[[#This Row],[goal]]</f>
        <v>0</v>
      </c>
      <c r="T2592" s="6" t="e">
        <f>Table1[[#This Row],[pledged]]/Table1[[#This Row],[backers_count]]</f>
        <v>#DIV/0!</v>
      </c>
      <c r="U2592" t="s">
        <v>8335</v>
      </c>
      <c r="V2592" t="s">
        <v>8336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f>(Table1[[#This Row],[deadline]]/86400)+25569+(-5/24)</f>
        <v>42442.656527777777</v>
      </c>
      <c r="K2593" s="11" t="str">
        <f>TEXT(Table1[[#This Row],[deadline date time serial]],"yyyy")</f>
        <v>2016</v>
      </c>
      <c r="L2593">
        <v>1452721524</v>
      </c>
      <c r="M2593" s="10">
        <f>(Table1[[#This Row],[launched_at]]/86400)+25569+(-5/24)</f>
        <v>42382.698194444441</v>
      </c>
      <c r="N2593" s="9" t="str">
        <f>TEXT(Table1[[#This Row],[launched_at date time serial]], "yyyy")</f>
        <v>2016</v>
      </c>
      <c r="O2593" t="b">
        <v>0</v>
      </c>
      <c r="P2593">
        <v>2</v>
      </c>
      <c r="Q2593" t="b">
        <v>0</v>
      </c>
      <c r="R2593" t="s">
        <v>8283</v>
      </c>
      <c r="S2593" s="5">
        <f>Table1[[#This Row],[pledged]]/Table1[[#This Row],[goal]]</f>
        <v>1.7333333333333333E-2</v>
      </c>
      <c r="T2593" s="6">
        <f>Table1[[#This Row],[pledged]]/Table1[[#This Row],[backers_count]]</f>
        <v>13</v>
      </c>
      <c r="U2593" t="s">
        <v>8335</v>
      </c>
      <c r="V2593" t="s">
        <v>8336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f>(Table1[[#This Row],[deadline]]/86400)+25569+(-5/24)</f>
        <v>41917.592835648145</v>
      </c>
      <c r="K2594" s="11" t="str">
        <f>TEXT(Table1[[#This Row],[deadline date time serial]],"yyyy")</f>
        <v>2014</v>
      </c>
      <c r="L2594">
        <v>1409944421</v>
      </c>
      <c r="M2594" s="10">
        <f>(Table1[[#This Row],[launched_at]]/86400)+25569+(-5/24)</f>
        <v>41887.592835648145</v>
      </c>
      <c r="N2594" s="9" t="str">
        <f>TEXT(Table1[[#This Row],[launched_at date time serial]], "yyyy")</f>
        <v>2014</v>
      </c>
      <c r="O2594" t="b">
        <v>0</v>
      </c>
      <c r="P2594">
        <v>1</v>
      </c>
      <c r="Q2594" t="b">
        <v>0</v>
      </c>
      <c r="R2594" t="s">
        <v>8283</v>
      </c>
      <c r="S2594" s="5">
        <f>Table1[[#This Row],[pledged]]/Table1[[#This Row],[goal]]</f>
        <v>1.6666666666666668E-3</v>
      </c>
      <c r="T2594" s="6">
        <f>Table1[[#This Row],[pledged]]/Table1[[#This Row],[backers_count]]</f>
        <v>50</v>
      </c>
      <c r="U2594" t="s">
        <v>8335</v>
      </c>
      <c r="V2594" t="s">
        <v>8336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f>(Table1[[#This Row],[deadline]]/86400)+25569+(-5/24)</f>
        <v>42119.636874999997</v>
      </c>
      <c r="K2595" s="11" t="str">
        <f>TEXT(Table1[[#This Row],[deadline date time serial]],"yyyy")</f>
        <v>2015</v>
      </c>
      <c r="L2595">
        <v>1427401026</v>
      </c>
      <c r="M2595" s="10">
        <f>(Table1[[#This Row],[launched_at]]/86400)+25569+(-5/24)</f>
        <v>42089.636874999997</v>
      </c>
      <c r="N2595" s="9" t="str">
        <f>TEXT(Table1[[#This Row],[launched_at date time serial]], "yyyy")</f>
        <v>2015</v>
      </c>
      <c r="O2595" t="b">
        <v>0</v>
      </c>
      <c r="P2595">
        <v>0</v>
      </c>
      <c r="Q2595" t="b">
        <v>0</v>
      </c>
      <c r="R2595" t="s">
        <v>8283</v>
      </c>
      <c r="S2595" s="5">
        <f>Table1[[#This Row],[pledged]]/Table1[[#This Row],[goal]]</f>
        <v>0</v>
      </c>
      <c r="T2595" s="6" t="e">
        <f>Table1[[#This Row],[pledged]]/Table1[[#This Row],[backers_count]]</f>
        <v>#DIV/0!</v>
      </c>
      <c r="U2595" t="s">
        <v>8335</v>
      </c>
      <c r="V2595" t="s">
        <v>8336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f>(Table1[[#This Row],[deadline]]/86400)+25569+(-5/24)</f>
        <v>41858.759583333333</v>
      </c>
      <c r="K2596" s="11" t="str">
        <f>TEXT(Table1[[#This Row],[deadline date time serial]],"yyyy")</f>
        <v>2014</v>
      </c>
      <c r="L2596">
        <v>1404861228</v>
      </c>
      <c r="M2596" s="10">
        <f>(Table1[[#This Row],[launched_at]]/86400)+25569+(-5/24)</f>
        <v>41828.759583333333</v>
      </c>
      <c r="N2596" s="9" t="str">
        <f>TEXT(Table1[[#This Row],[launched_at date time serial]], "yyyy")</f>
        <v>2014</v>
      </c>
      <c r="O2596" t="b">
        <v>0</v>
      </c>
      <c r="P2596">
        <v>1</v>
      </c>
      <c r="Q2596" t="b">
        <v>0</v>
      </c>
      <c r="R2596" t="s">
        <v>8283</v>
      </c>
      <c r="S2596" s="5">
        <f>Table1[[#This Row],[pledged]]/Table1[[#This Row],[goal]]</f>
        <v>1.2500000000000001E-5</v>
      </c>
      <c r="T2596" s="6">
        <f>Table1[[#This Row],[pledged]]/Table1[[#This Row],[backers_count]]</f>
        <v>1</v>
      </c>
      <c r="U2596" t="s">
        <v>8335</v>
      </c>
      <c r="V2596" t="s">
        <v>8336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f>(Table1[[#This Row],[deadline]]/86400)+25569+(-5/24)</f>
        <v>42790.035879629628</v>
      </c>
      <c r="K2597" s="11" t="str">
        <f>TEXT(Table1[[#This Row],[deadline date time serial]],"yyyy")</f>
        <v>2017</v>
      </c>
      <c r="L2597">
        <v>1485323500</v>
      </c>
      <c r="M2597" s="10">
        <f>(Table1[[#This Row],[launched_at]]/86400)+25569+(-5/24)</f>
        <v>42760.035879629628</v>
      </c>
      <c r="N2597" s="9" t="str">
        <f>TEXT(Table1[[#This Row],[launched_at date time serial]], "yyyy")</f>
        <v>2017</v>
      </c>
      <c r="O2597" t="b">
        <v>0</v>
      </c>
      <c r="P2597">
        <v>19</v>
      </c>
      <c r="Q2597" t="b">
        <v>0</v>
      </c>
      <c r="R2597" t="s">
        <v>8283</v>
      </c>
      <c r="S2597" s="5">
        <f>Table1[[#This Row],[pledged]]/Table1[[#This Row],[goal]]</f>
        <v>0.12166666666666667</v>
      </c>
      <c r="T2597" s="6">
        <f>Table1[[#This Row],[pledged]]/Table1[[#This Row],[backers_count]]</f>
        <v>96.05263157894737</v>
      </c>
      <c r="U2597" t="s">
        <v>8335</v>
      </c>
      <c r="V2597" t="s">
        <v>8336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f>(Table1[[#This Row],[deadline]]/86400)+25569+(-5/24)</f>
        <v>41858.45612268518</v>
      </c>
      <c r="K2598" s="11" t="str">
        <f>TEXT(Table1[[#This Row],[deadline date time serial]],"yyyy")</f>
        <v>2014</v>
      </c>
      <c r="L2598">
        <v>1404835009</v>
      </c>
      <c r="M2598" s="10">
        <f>(Table1[[#This Row],[launched_at]]/86400)+25569+(-5/24)</f>
        <v>41828.45612268518</v>
      </c>
      <c r="N2598" s="9" t="str">
        <f>TEXT(Table1[[#This Row],[launched_at date time serial]], "yyyy")</f>
        <v>2014</v>
      </c>
      <c r="O2598" t="b">
        <v>0</v>
      </c>
      <c r="P2598">
        <v>27</v>
      </c>
      <c r="Q2598" t="b">
        <v>0</v>
      </c>
      <c r="R2598" t="s">
        <v>8283</v>
      </c>
      <c r="S2598" s="5">
        <f>Table1[[#This Row],[pledged]]/Table1[[#This Row],[goal]]</f>
        <v>0.23588571428571428</v>
      </c>
      <c r="T2598" s="6">
        <f>Table1[[#This Row],[pledged]]/Table1[[#This Row],[backers_count]]</f>
        <v>305.77777777777777</v>
      </c>
      <c r="U2598" t="s">
        <v>8335</v>
      </c>
      <c r="V2598" t="s">
        <v>8336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f>(Table1[[#This Row],[deadline]]/86400)+25569+(-5/24)</f>
        <v>42540.133298611108</v>
      </c>
      <c r="K2599" s="11" t="str">
        <f>TEXT(Table1[[#This Row],[deadline date time serial]],"yyyy")</f>
        <v>2016</v>
      </c>
      <c r="L2599">
        <v>1463731917</v>
      </c>
      <c r="M2599" s="10">
        <f>(Table1[[#This Row],[launched_at]]/86400)+25569+(-5/24)</f>
        <v>42510.133298611108</v>
      </c>
      <c r="N2599" s="9" t="str">
        <f>TEXT(Table1[[#This Row],[launched_at date time serial]], "yyyy")</f>
        <v>2016</v>
      </c>
      <c r="O2599" t="b">
        <v>0</v>
      </c>
      <c r="P2599">
        <v>7</v>
      </c>
      <c r="Q2599" t="b">
        <v>0</v>
      </c>
      <c r="R2599" t="s">
        <v>8283</v>
      </c>
      <c r="S2599" s="5">
        <f>Table1[[#This Row],[pledged]]/Table1[[#This Row],[goal]]</f>
        <v>5.6666666666666664E-2</v>
      </c>
      <c r="T2599" s="6">
        <f>Table1[[#This Row],[pledged]]/Table1[[#This Row],[backers_count]]</f>
        <v>12.142857142857142</v>
      </c>
      <c r="U2599" t="s">
        <v>8335</v>
      </c>
      <c r="V2599" t="s">
        <v>8336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f>(Table1[[#This Row],[deadline]]/86400)+25569+(-5/24)</f>
        <v>42270.631956018515</v>
      </c>
      <c r="K2600" s="11" t="str">
        <f>TEXT(Table1[[#This Row],[deadline date time serial]],"yyyy")</f>
        <v>2015</v>
      </c>
      <c r="L2600">
        <v>1440447001</v>
      </c>
      <c r="M2600" s="10">
        <f>(Table1[[#This Row],[launched_at]]/86400)+25569+(-5/24)</f>
        <v>42240.631956018515</v>
      </c>
      <c r="N2600" s="9" t="str">
        <f>TEXT(Table1[[#This Row],[launched_at date time serial]], "yyyy")</f>
        <v>2015</v>
      </c>
      <c r="O2600" t="b">
        <v>0</v>
      </c>
      <c r="P2600">
        <v>14</v>
      </c>
      <c r="Q2600" t="b">
        <v>0</v>
      </c>
      <c r="R2600" t="s">
        <v>8283</v>
      </c>
      <c r="S2600" s="5">
        <f>Table1[[#This Row],[pledged]]/Table1[[#This Row],[goal]]</f>
        <v>0.39</v>
      </c>
      <c r="T2600" s="6">
        <f>Table1[[#This Row],[pledged]]/Table1[[#This Row],[backers_count]]</f>
        <v>83.571428571428569</v>
      </c>
      <c r="U2600" t="s">
        <v>8335</v>
      </c>
      <c r="V2600" t="s">
        <v>8336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f>(Table1[[#This Row],[deadline]]/86400)+25569+(-5/24)</f>
        <v>41854.545682870368</v>
      </c>
      <c r="K2601" s="11" t="str">
        <f>TEXT(Table1[[#This Row],[deadline date time serial]],"yyyy")</f>
        <v>2014</v>
      </c>
      <c r="L2601">
        <v>1403201147</v>
      </c>
      <c r="M2601" s="10">
        <f>(Table1[[#This Row],[launched_at]]/86400)+25569+(-5/24)</f>
        <v>41809.545682870368</v>
      </c>
      <c r="N2601" s="9" t="str">
        <f>TEXT(Table1[[#This Row],[launched_at date time serial]], "yyyy")</f>
        <v>2014</v>
      </c>
      <c r="O2601" t="b">
        <v>0</v>
      </c>
      <c r="P2601">
        <v>5</v>
      </c>
      <c r="Q2601" t="b">
        <v>0</v>
      </c>
      <c r="R2601" t="s">
        <v>8283</v>
      </c>
      <c r="S2601" s="5">
        <f>Table1[[#This Row],[pledged]]/Table1[[#This Row],[goal]]</f>
        <v>9.9546510341776348E-3</v>
      </c>
      <c r="T2601" s="6">
        <f>Table1[[#This Row],[pledged]]/Table1[[#This Row],[backers_count]]</f>
        <v>18</v>
      </c>
      <c r="U2601" t="s">
        <v>8335</v>
      </c>
      <c r="V2601" t="s">
        <v>8336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f>(Table1[[#This Row],[deadline]]/86400)+25569+(-5/24)</f>
        <v>42454.650462962956</v>
      </c>
      <c r="K2602" s="11" t="str">
        <f>TEXT(Table1[[#This Row],[deadline date time serial]],"yyyy")</f>
        <v>2016</v>
      </c>
      <c r="L2602">
        <v>1453757800</v>
      </c>
      <c r="M2602" s="10">
        <f>(Table1[[#This Row],[launched_at]]/86400)+25569+(-5/24)</f>
        <v>42394.692129629628</v>
      </c>
      <c r="N2602" s="9" t="str">
        <f>TEXT(Table1[[#This Row],[launched_at date time serial]], "yyyy")</f>
        <v>2016</v>
      </c>
      <c r="O2602" t="b">
        <v>0</v>
      </c>
      <c r="P2602">
        <v>30</v>
      </c>
      <c r="Q2602" t="b">
        <v>0</v>
      </c>
      <c r="R2602" t="s">
        <v>8283</v>
      </c>
      <c r="S2602" s="5">
        <f>Table1[[#This Row],[pledged]]/Table1[[#This Row],[goal]]</f>
        <v>6.9320000000000007E-2</v>
      </c>
      <c r="T2602" s="6">
        <f>Table1[[#This Row],[pledged]]/Table1[[#This Row],[backers_count]]</f>
        <v>115.53333333333333</v>
      </c>
      <c r="U2602" t="s">
        <v>8335</v>
      </c>
      <c r="V2602" t="s">
        <v>8336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f>(Table1[[#This Row],[deadline]]/86400)+25569+(-5/24)</f>
        <v>41164.957638888889</v>
      </c>
      <c r="K2603" s="11" t="str">
        <f>TEXT(Table1[[#This Row],[deadline date time serial]],"yyyy")</f>
        <v>2012</v>
      </c>
      <c r="L2603">
        <v>1346276349</v>
      </c>
      <c r="M2603" s="10">
        <f>(Table1[[#This Row],[launched_at]]/86400)+25569+(-5/24)</f>
        <v>41150.693854166668</v>
      </c>
      <c r="N2603" s="9" t="str">
        <f>TEXT(Table1[[#This Row],[launched_at date time serial]], "yyyy")</f>
        <v>2012</v>
      </c>
      <c r="O2603" t="b">
        <v>1</v>
      </c>
      <c r="P2603">
        <v>151</v>
      </c>
      <c r="Q2603" t="b">
        <v>1</v>
      </c>
      <c r="R2603" t="s">
        <v>8300</v>
      </c>
      <c r="S2603" s="5">
        <f>Table1[[#This Row],[pledged]]/Table1[[#This Row],[goal]]</f>
        <v>6.6139999999999999</v>
      </c>
      <c r="T2603" s="6">
        <f>Table1[[#This Row],[pledged]]/Table1[[#This Row],[backers_count]]</f>
        <v>21.900662251655628</v>
      </c>
      <c r="U2603" t="s">
        <v>8318</v>
      </c>
      <c r="V2603" t="s">
        <v>8354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f>(Table1[[#This Row],[deadline]]/86400)+25569+(-5/24)</f>
        <v>41955.680555555555</v>
      </c>
      <c r="K2604" s="11" t="str">
        <f>TEXT(Table1[[#This Row],[deadline date time serial]],"yyyy")</f>
        <v>2014</v>
      </c>
      <c r="L2604">
        <v>1412358968</v>
      </c>
      <c r="M2604" s="10">
        <f>(Table1[[#This Row],[launched_at]]/86400)+25569+(-5/24)</f>
        <v>41915.538981481477</v>
      </c>
      <c r="N2604" s="9" t="str">
        <f>TEXT(Table1[[#This Row],[launched_at date time serial]], "yyyy")</f>
        <v>2014</v>
      </c>
      <c r="O2604" t="b">
        <v>1</v>
      </c>
      <c r="P2604">
        <v>489</v>
      </c>
      <c r="Q2604" t="b">
        <v>1</v>
      </c>
      <c r="R2604" t="s">
        <v>8300</v>
      </c>
      <c r="S2604" s="5">
        <f>Table1[[#This Row],[pledged]]/Table1[[#This Row],[goal]]</f>
        <v>3.2609166666666667</v>
      </c>
      <c r="T2604" s="6">
        <f>Table1[[#This Row],[pledged]]/Table1[[#This Row],[backers_count]]</f>
        <v>80.022494887525568</v>
      </c>
      <c r="U2604" t="s">
        <v>8318</v>
      </c>
      <c r="V2604" t="s">
        <v>8354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f>(Table1[[#This Row],[deadline]]/86400)+25569+(-5/24)</f>
        <v>41631.704328703701</v>
      </c>
      <c r="K2605" s="11" t="str">
        <f>TEXT(Table1[[#This Row],[deadline date time serial]],"yyyy")</f>
        <v>2013</v>
      </c>
      <c r="L2605">
        <v>1386626054</v>
      </c>
      <c r="M2605" s="10">
        <f>(Table1[[#This Row],[launched_at]]/86400)+25569+(-5/24)</f>
        <v>41617.704328703701</v>
      </c>
      <c r="N2605" s="9" t="str">
        <f>TEXT(Table1[[#This Row],[launched_at date time serial]], "yyyy")</f>
        <v>2013</v>
      </c>
      <c r="O2605" t="b">
        <v>1</v>
      </c>
      <c r="P2605">
        <v>50</v>
      </c>
      <c r="Q2605" t="b">
        <v>1</v>
      </c>
      <c r="R2605" t="s">
        <v>8300</v>
      </c>
      <c r="S2605" s="5">
        <f>Table1[[#This Row],[pledged]]/Table1[[#This Row],[goal]]</f>
        <v>1.0148571428571429</v>
      </c>
      <c r="T2605" s="6">
        <f>Table1[[#This Row],[pledged]]/Table1[[#This Row],[backers_count]]</f>
        <v>35.520000000000003</v>
      </c>
      <c r="U2605" t="s">
        <v>8318</v>
      </c>
      <c r="V2605" t="s">
        <v>8354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f>(Table1[[#This Row],[deadline]]/86400)+25569+(-5/24)</f>
        <v>41027.842858796292</v>
      </c>
      <c r="K2606" s="11" t="str">
        <f>TEXT(Table1[[#This Row],[deadline date time serial]],"yyyy")</f>
        <v>2012</v>
      </c>
      <c r="L2606">
        <v>1333070023</v>
      </c>
      <c r="M2606" s="10">
        <f>(Table1[[#This Row],[launched_at]]/86400)+25569+(-5/24)</f>
        <v>40997.842858796292</v>
      </c>
      <c r="N2606" s="9" t="str">
        <f>TEXT(Table1[[#This Row],[launched_at date time serial]], "yyyy")</f>
        <v>2012</v>
      </c>
      <c r="O2606" t="b">
        <v>1</v>
      </c>
      <c r="P2606">
        <v>321</v>
      </c>
      <c r="Q2606" t="b">
        <v>1</v>
      </c>
      <c r="R2606" t="s">
        <v>8300</v>
      </c>
      <c r="S2606" s="5">
        <f>Table1[[#This Row],[pledged]]/Table1[[#This Row],[goal]]</f>
        <v>1.0421799999999999</v>
      </c>
      <c r="T2606" s="6">
        <f>Table1[[#This Row],[pledged]]/Table1[[#This Row],[backers_count]]</f>
        <v>64.933333333333323</v>
      </c>
      <c r="U2606" t="s">
        <v>8318</v>
      </c>
      <c r="V2606" t="s">
        <v>8354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f>(Table1[[#This Row],[deadline]]/86400)+25569+(-5/24)</f>
        <v>42538.33321759259</v>
      </c>
      <c r="K2607" s="11" t="str">
        <f>TEXT(Table1[[#This Row],[deadline date time serial]],"yyyy")</f>
        <v>2016</v>
      </c>
      <c r="L2607">
        <v>1463576390</v>
      </c>
      <c r="M2607" s="10">
        <f>(Table1[[#This Row],[launched_at]]/86400)+25569+(-5/24)</f>
        <v>42508.33321759259</v>
      </c>
      <c r="N2607" s="9" t="str">
        <f>TEXT(Table1[[#This Row],[launched_at date time serial]], "yyyy")</f>
        <v>2016</v>
      </c>
      <c r="O2607" t="b">
        <v>1</v>
      </c>
      <c r="P2607">
        <v>1762</v>
      </c>
      <c r="Q2607" t="b">
        <v>1</v>
      </c>
      <c r="R2607" t="s">
        <v>8300</v>
      </c>
      <c r="S2607" s="5">
        <f>Table1[[#This Row],[pledged]]/Table1[[#This Row],[goal]]</f>
        <v>1.0742157000000001</v>
      </c>
      <c r="T2607" s="6">
        <f>Table1[[#This Row],[pledged]]/Table1[[#This Row],[backers_count]]</f>
        <v>60.965703745743475</v>
      </c>
      <c r="U2607" t="s">
        <v>8318</v>
      </c>
      <c r="V2607" t="s">
        <v>8354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f>(Table1[[#This Row],[deadline]]/86400)+25569+(-5/24)</f>
        <v>41758.504421296289</v>
      </c>
      <c r="K2608" s="11" t="str">
        <f>TEXT(Table1[[#This Row],[deadline date time serial]],"yyyy")</f>
        <v>2014</v>
      </c>
      <c r="L2608">
        <v>1396026382</v>
      </c>
      <c r="M2608" s="10">
        <f>(Table1[[#This Row],[launched_at]]/86400)+25569+(-5/24)</f>
        <v>41726.504421296289</v>
      </c>
      <c r="N2608" s="9" t="str">
        <f>TEXT(Table1[[#This Row],[launched_at date time serial]], "yyyy")</f>
        <v>2014</v>
      </c>
      <c r="O2608" t="b">
        <v>1</v>
      </c>
      <c r="P2608">
        <v>385</v>
      </c>
      <c r="Q2608" t="b">
        <v>1</v>
      </c>
      <c r="R2608" t="s">
        <v>8300</v>
      </c>
      <c r="S2608" s="5">
        <f>Table1[[#This Row],[pledged]]/Table1[[#This Row],[goal]]</f>
        <v>1.1005454545454545</v>
      </c>
      <c r="T2608" s="6">
        <f>Table1[[#This Row],[pledged]]/Table1[[#This Row],[backers_count]]</f>
        <v>31.444155844155844</v>
      </c>
      <c r="U2608" t="s">
        <v>8318</v>
      </c>
      <c r="V2608" t="s">
        <v>8354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f>(Table1[[#This Row],[deadline]]/86400)+25569+(-5/24)</f>
        <v>42227.874999999993</v>
      </c>
      <c r="K2609" s="11" t="str">
        <f>TEXT(Table1[[#This Row],[deadline date time serial]],"yyyy")</f>
        <v>2015</v>
      </c>
      <c r="L2609">
        <v>1435611572</v>
      </c>
      <c r="M2609" s="10">
        <f>(Table1[[#This Row],[launched_at]]/86400)+25569+(-5/24)</f>
        <v>42184.666342592587</v>
      </c>
      <c r="N2609" s="9" t="str">
        <f>TEXT(Table1[[#This Row],[launched_at date time serial]], "yyyy")</f>
        <v>2015</v>
      </c>
      <c r="O2609" t="b">
        <v>1</v>
      </c>
      <c r="P2609">
        <v>398</v>
      </c>
      <c r="Q2609" t="b">
        <v>1</v>
      </c>
      <c r="R2609" t="s">
        <v>8300</v>
      </c>
      <c r="S2609" s="5">
        <f>Table1[[#This Row],[pledged]]/Table1[[#This Row],[goal]]</f>
        <v>4.077</v>
      </c>
      <c r="T2609" s="6">
        <f>Table1[[#This Row],[pledged]]/Table1[[#This Row],[backers_count]]</f>
        <v>81.949748743718587</v>
      </c>
      <c r="U2609" t="s">
        <v>8318</v>
      </c>
      <c r="V2609" t="s">
        <v>8354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f>(Table1[[#This Row],[deadline]]/86400)+25569+(-5/24)</f>
        <v>42808.791666666664</v>
      </c>
      <c r="K2610" s="11" t="str">
        <f>TEXT(Table1[[#This Row],[deadline date time serial]],"yyyy")</f>
        <v>2017</v>
      </c>
      <c r="L2610">
        <v>1485976468</v>
      </c>
      <c r="M2610" s="10">
        <f>(Table1[[#This Row],[launched_at]]/86400)+25569+(-5/24)</f>
        <v>42767.593379629623</v>
      </c>
      <c r="N2610" s="9" t="str">
        <f>TEXT(Table1[[#This Row],[launched_at date time serial]], "yyyy")</f>
        <v>2017</v>
      </c>
      <c r="O2610" t="b">
        <v>1</v>
      </c>
      <c r="P2610">
        <v>304</v>
      </c>
      <c r="Q2610" t="b">
        <v>1</v>
      </c>
      <c r="R2610" t="s">
        <v>8300</v>
      </c>
      <c r="S2610" s="5">
        <f>Table1[[#This Row],[pledged]]/Table1[[#This Row],[goal]]</f>
        <v>2.2392500000000002</v>
      </c>
      <c r="T2610" s="6">
        <f>Table1[[#This Row],[pledged]]/Table1[[#This Row],[backers_count]]</f>
        <v>58.92763157894737</v>
      </c>
      <c r="U2610" t="s">
        <v>8318</v>
      </c>
      <c r="V2610" t="s">
        <v>8354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f>(Table1[[#This Row],[deadline]]/86400)+25569+(-5/24)</f>
        <v>41105.02952546296</v>
      </c>
      <c r="K2611" s="11" t="str">
        <f>TEXT(Table1[[#This Row],[deadline date time serial]],"yyyy")</f>
        <v>2012</v>
      </c>
      <c r="L2611">
        <v>1339738951</v>
      </c>
      <c r="M2611" s="10">
        <f>(Table1[[#This Row],[launched_at]]/86400)+25569+(-5/24)</f>
        <v>41075.02952546296</v>
      </c>
      <c r="N2611" s="9" t="str">
        <f>TEXT(Table1[[#This Row],[launched_at date time serial]], "yyyy")</f>
        <v>2012</v>
      </c>
      <c r="O2611" t="b">
        <v>1</v>
      </c>
      <c r="P2611">
        <v>676</v>
      </c>
      <c r="Q2611" t="b">
        <v>1</v>
      </c>
      <c r="R2611" t="s">
        <v>8300</v>
      </c>
      <c r="S2611" s="5">
        <f>Table1[[#This Row],[pledged]]/Table1[[#This Row],[goal]]</f>
        <v>3.038011142857143</v>
      </c>
      <c r="T2611" s="6">
        <f>Table1[[#This Row],[pledged]]/Table1[[#This Row],[backers_count]]</f>
        <v>157.29347633136095</v>
      </c>
      <c r="U2611" t="s">
        <v>8318</v>
      </c>
      <c r="V2611" t="s">
        <v>8354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f>(Table1[[#This Row],[deadline]]/86400)+25569+(-5/24)</f>
        <v>42604.082638888889</v>
      </c>
      <c r="K2612" s="11" t="str">
        <f>TEXT(Table1[[#This Row],[deadline date time serial]],"yyyy")</f>
        <v>2016</v>
      </c>
      <c r="L2612">
        <v>1468444125</v>
      </c>
      <c r="M2612" s="10">
        <f>(Table1[[#This Row],[launched_at]]/86400)+25569+(-5/24)</f>
        <v>42564.672743055555</v>
      </c>
      <c r="N2612" s="9" t="str">
        <f>TEXT(Table1[[#This Row],[launched_at date time serial]], "yyyy")</f>
        <v>2016</v>
      </c>
      <c r="O2612" t="b">
        <v>1</v>
      </c>
      <c r="P2612">
        <v>577</v>
      </c>
      <c r="Q2612" t="b">
        <v>1</v>
      </c>
      <c r="R2612" t="s">
        <v>8300</v>
      </c>
      <c r="S2612" s="5">
        <f>Table1[[#This Row],[pledged]]/Table1[[#This Row],[goal]]</f>
        <v>1.4132510432681749</v>
      </c>
      <c r="T2612" s="6">
        <f>Table1[[#This Row],[pledged]]/Table1[[#This Row],[backers_count]]</f>
        <v>55.758509532062391</v>
      </c>
      <c r="U2612" t="s">
        <v>8318</v>
      </c>
      <c r="V2612" t="s">
        <v>8354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f>(Table1[[#This Row],[deadline]]/86400)+25569+(-5/24)</f>
        <v>42737.749305555553</v>
      </c>
      <c r="K2613" s="11" t="str">
        <f>TEXT(Table1[[#This Row],[deadline date time serial]],"yyyy")</f>
        <v>2017</v>
      </c>
      <c r="L2613">
        <v>1480493014</v>
      </c>
      <c r="M2613" s="10">
        <f>(Table1[[#This Row],[launched_at]]/86400)+25569+(-5/24)</f>
        <v>42704.127476851849</v>
      </c>
      <c r="N2613" s="9" t="str">
        <f>TEXT(Table1[[#This Row],[launched_at date time serial]], "yyyy")</f>
        <v>2016</v>
      </c>
      <c r="O2613" t="b">
        <v>1</v>
      </c>
      <c r="P2613">
        <v>3663</v>
      </c>
      <c r="Q2613" t="b">
        <v>1</v>
      </c>
      <c r="R2613" t="s">
        <v>8300</v>
      </c>
      <c r="S2613" s="5">
        <f>Table1[[#This Row],[pledged]]/Table1[[#This Row],[goal]]</f>
        <v>27.906363636363636</v>
      </c>
      <c r="T2613" s="6">
        <f>Table1[[#This Row],[pledged]]/Table1[[#This Row],[backers_count]]</f>
        <v>83.802893802893806</v>
      </c>
      <c r="U2613" t="s">
        <v>8318</v>
      </c>
      <c r="V2613" t="s">
        <v>8354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f>(Table1[[#This Row],[deadline]]/86400)+25569+(-5/24)</f>
        <v>42012.934837962959</v>
      </c>
      <c r="K2614" s="11" t="str">
        <f>TEXT(Table1[[#This Row],[deadline date time serial]],"yyyy")</f>
        <v>2015</v>
      </c>
      <c r="L2614">
        <v>1418095570</v>
      </c>
      <c r="M2614" s="10">
        <f>(Table1[[#This Row],[launched_at]]/86400)+25569+(-5/24)</f>
        <v>41981.934837962959</v>
      </c>
      <c r="N2614" s="9" t="str">
        <f>TEXT(Table1[[#This Row],[launched_at date time serial]], "yyyy")</f>
        <v>2014</v>
      </c>
      <c r="O2614" t="b">
        <v>1</v>
      </c>
      <c r="P2614">
        <v>294</v>
      </c>
      <c r="Q2614" t="b">
        <v>1</v>
      </c>
      <c r="R2614" t="s">
        <v>8300</v>
      </c>
      <c r="S2614" s="5">
        <f>Table1[[#This Row],[pledged]]/Table1[[#This Row],[goal]]</f>
        <v>1.7176130000000001</v>
      </c>
      <c r="T2614" s="6">
        <f>Table1[[#This Row],[pledged]]/Table1[[#This Row],[backers_count]]</f>
        <v>58.422210884353746</v>
      </c>
      <c r="U2614" t="s">
        <v>8318</v>
      </c>
      <c r="V2614" t="s">
        <v>8354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f>(Table1[[#This Row],[deadline]]/86400)+25569+(-5/24)</f>
        <v>41173.609884259255</v>
      </c>
      <c r="K2615" s="11" t="str">
        <f>TEXT(Table1[[#This Row],[deadline date time serial]],"yyyy")</f>
        <v>2012</v>
      </c>
      <c r="L2615">
        <v>1345664294</v>
      </c>
      <c r="M2615" s="10">
        <f>(Table1[[#This Row],[launched_at]]/86400)+25569+(-5/24)</f>
        <v>41143.609884259255</v>
      </c>
      <c r="N2615" s="9" t="str">
        <f>TEXT(Table1[[#This Row],[launched_at date time serial]], "yyyy")</f>
        <v>2012</v>
      </c>
      <c r="O2615" t="b">
        <v>1</v>
      </c>
      <c r="P2615">
        <v>28</v>
      </c>
      <c r="Q2615" t="b">
        <v>1</v>
      </c>
      <c r="R2615" t="s">
        <v>8300</v>
      </c>
      <c r="S2615" s="5">
        <f>Table1[[#This Row],[pledged]]/Table1[[#This Row],[goal]]</f>
        <v>1.0101333333333333</v>
      </c>
      <c r="T2615" s="6">
        <f>Table1[[#This Row],[pledged]]/Table1[[#This Row],[backers_count]]</f>
        <v>270.57142857142856</v>
      </c>
      <c r="U2615" t="s">
        <v>8318</v>
      </c>
      <c r="V2615" t="s">
        <v>8354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f>(Table1[[#This Row],[deadline]]/86400)+25569+(-5/24)</f>
        <v>41759</v>
      </c>
      <c r="K2616" s="11" t="str">
        <f>TEXT(Table1[[#This Row],[deadline date time serial]],"yyyy")</f>
        <v>2014</v>
      </c>
      <c r="L2616">
        <v>1396371612</v>
      </c>
      <c r="M2616" s="10">
        <f>(Table1[[#This Row],[launched_at]]/86400)+25569+(-5/24)</f>
        <v>41730.500138888885</v>
      </c>
      <c r="N2616" s="9" t="str">
        <f>TEXT(Table1[[#This Row],[launched_at date time serial]], "yyyy")</f>
        <v>2014</v>
      </c>
      <c r="O2616" t="b">
        <v>1</v>
      </c>
      <c r="P2616">
        <v>100</v>
      </c>
      <c r="Q2616" t="b">
        <v>1</v>
      </c>
      <c r="R2616" t="s">
        <v>8300</v>
      </c>
      <c r="S2616" s="5">
        <f>Table1[[#This Row],[pledged]]/Table1[[#This Row],[goal]]</f>
        <v>1.02</v>
      </c>
      <c r="T2616" s="6">
        <f>Table1[[#This Row],[pledged]]/Table1[[#This Row],[backers_count]]</f>
        <v>107.1</v>
      </c>
      <c r="U2616" t="s">
        <v>8318</v>
      </c>
      <c r="V2616" t="s">
        <v>8354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f>(Table1[[#This Row],[deadline]]/86400)+25569+(-5/24)</f>
        <v>42490.291666666664</v>
      </c>
      <c r="K2617" s="11" t="str">
        <f>TEXT(Table1[[#This Row],[deadline date time serial]],"yyyy")</f>
        <v>2016</v>
      </c>
      <c r="L2617">
        <v>1458820564</v>
      </c>
      <c r="M2617" s="10">
        <f>(Table1[[#This Row],[launched_at]]/86400)+25569+(-5/24)</f>
        <v>42453.288935185185</v>
      </c>
      <c r="N2617" s="9" t="str">
        <f>TEXT(Table1[[#This Row],[launched_at date time serial]], "yyyy")</f>
        <v>2016</v>
      </c>
      <c r="O2617" t="b">
        <v>0</v>
      </c>
      <c r="P2617">
        <v>72</v>
      </c>
      <c r="Q2617" t="b">
        <v>1</v>
      </c>
      <c r="R2617" t="s">
        <v>8300</v>
      </c>
      <c r="S2617" s="5">
        <f>Table1[[#This Row],[pledged]]/Table1[[#This Row],[goal]]</f>
        <v>1.6976511744127936</v>
      </c>
      <c r="T2617" s="6">
        <f>Table1[[#This Row],[pledged]]/Table1[[#This Row],[backers_count]]</f>
        <v>47.180555555555557</v>
      </c>
      <c r="U2617" t="s">
        <v>8318</v>
      </c>
      <c r="V2617" t="s">
        <v>8354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f>(Table1[[#This Row],[deadline]]/86400)+25569+(-5/24)</f>
        <v>42241.786215277774</v>
      </c>
      <c r="K2618" s="11" t="str">
        <f>TEXT(Table1[[#This Row],[deadline date time serial]],"yyyy")</f>
        <v>2015</v>
      </c>
      <c r="L2618">
        <v>1437954729</v>
      </c>
      <c r="M2618" s="10">
        <f>(Table1[[#This Row],[launched_at]]/86400)+25569+(-5/24)</f>
        <v>42211.786215277774</v>
      </c>
      <c r="N2618" s="9" t="str">
        <f>TEXT(Table1[[#This Row],[launched_at date time serial]], "yyyy")</f>
        <v>2015</v>
      </c>
      <c r="O2618" t="b">
        <v>1</v>
      </c>
      <c r="P2618">
        <v>238</v>
      </c>
      <c r="Q2618" t="b">
        <v>1</v>
      </c>
      <c r="R2618" t="s">
        <v>8300</v>
      </c>
      <c r="S2618" s="5">
        <f>Table1[[#This Row],[pledged]]/Table1[[#This Row],[goal]]</f>
        <v>1.14534</v>
      </c>
      <c r="T2618" s="6">
        <f>Table1[[#This Row],[pledged]]/Table1[[#This Row],[backers_count]]</f>
        <v>120.30882352941177</v>
      </c>
      <c r="U2618" t="s">
        <v>8318</v>
      </c>
      <c r="V2618" t="s">
        <v>8354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f>(Table1[[#This Row],[deadline]]/86400)+25569+(-5/24)</f>
        <v>41932.666099537033</v>
      </c>
      <c r="K2619" s="11" t="str">
        <f>TEXT(Table1[[#This Row],[deadline date time serial]],"yyyy")</f>
        <v>2014</v>
      </c>
      <c r="L2619">
        <v>1411246751</v>
      </c>
      <c r="M2619" s="10">
        <f>(Table1[[#This Row],[launched_at]]/86400)+25569+(-5/24)</f>
        <v>41902.666099537033</v>
      </c>
      <c r="N2619" s="9" t="str">
        <f>TEXT(Table1[[#This Row],[launched_at date time serial]], "yyyy")</f>
        <v>2014</v>
      </c>
      <c r="O2619" t="b">
        <v>1</v>
      </c>
      <c r="P2619">
        <v>159</v>
      </c>
      <c r="Q2619" t="b">
        <v>1</v>
      </c>
      <c r="R2619" t="s">
        <v>8300</v>
      </c>
      <c r="S2619" s="5">
        <f>Table1[[#This Row],[pledged]]/Table1[[#This Row],[goal]]</f>
        <v>8.7759999999999998</v>
      </c>
      <c r="T2619" s="6">
        <f>Table1[[#This Row],[pledged]]/Table1[[#This Row],[backers_count]]</f>
        <v>27.59748427672956</v>
      </c>
      <c r="U2619" t="s">
        <v>8318</v>
      </c>
      <c r="V2619" t="s">
        <v>8354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f>(Table1[[#This Row],[deadline]]/86400)+25569+(-5/24)</f>
        <v>42339.625706018516</v>
      </c>
      <c r="K2620" s="11" t="str">
        <f>TEXT(Table1[[#This Row],[deadline date time serial]],"yyyy")</f>
        <v>2015</v>
      </c>
      <c r="L2620">
        <v>1443812461</v>
      </c>
      <c r="M2620" s="10">
        <f>(Table1[[#This Row],[launched_at]]/86400)+25569+(-5/24)</f>
        <v>42279.584039351852</v>
      </c>
      <c r="N2620" s="9" t="str">
        <f>TEXT(Table1[[#This Row],[launched_at date time serial]], "yyyy")</f>
        <v>2015</v>
      </c>
      <c r="O2620" t="b">
        <v>1</v>
      </c>
      <c r="P2620">
        <v>77</v>
      </c>
      <c r="Q2620" t="b">
        <v>1</v>
      </c>
      <c r="R2620" t="s">
        <v>8300</v>
      </c>
      <c r="S2620" s="5">
        <f>Table1[[#This Row],[pledged]]/Table1[[#This Row],[goal]]</f>
        <v>1.0538666666666667</v>
      </c>
      <c r="T2620" s="6">
        <f>Table1[[#This Row],[pledged]]/Table1[[#This Row],[backers_count]]</f>
        <v>205.2987012987013</v>
      </c>
      <c r="U2620" t="s">
        <v>8318</v>
      </c>
      <c r="V2620" t="s">
        <v>8354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f>(Table1[[#This Row],[deadline]]/86400)+25569+(-5/24)</f>
        <v>42300.249999999993</v>
      </c>
      <c r="K2621" s="11" t="str">
        <f>TEXT(Table1[[#This Row],[deadline date time serial]],"yyyy")</f>
        <v>2015</v>
      </c>
      <c r="L2621">
        <v>1443302004</v>
      </c>
      <c r="M2621" s="10">
        <f>(Table1[[#This Row],[launched_at]]/86400)+25569+(-5/24)</f>
        <v>42273.67597222222</v>
      </c>
      <c r="N2621" s="9" t="str">
        <f>TEXT(Table1[[#This Row],[launched_at date time serial]], "yyyy")</f>
        <v>2015</v>
      </c>
      <c r="O2621" t="b">
        <v>1</v>
      </c>
      <c r="P2621">
        <v>53</v>
      </c>
      <c r="Q2621" t="b">
        <v>1</v>
      </c>
      <c r="R2621" t="s">
        <v>8300</v>
      </c>
      <c r="S2621" s="5">
        <f>Table1[[#This Row],[pledged]]/Table1[[#This Row],[goal]]</f>
        <v>1.8839999999999999</v>
      </c>
      <c r="T2621" s="6">
        <f>Table1[[#This Row],[pledged]]/Table1[[#This Row],[backers_count]]</f>
        <v>35.547169811320757</v>
      </c>
      <c r="U2621" t="s">
        <v>8318</v>
      </c>
      <c r="V2621" t="s">
        <v>8354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f>(Table1[[#This Row],[deadline]]/86400)+25569+(-5/24)</f>
        <v>42287.833333333336</v>
      </c>
      <c r="K2622" s="11" t="str">
        <f>TEXT(Table1[[#This Row],[deadline date time serial]],"yyyy")</f>
        <v>2015</v>
      </c>
      <c r="L2622">
        <v>1441339242</v>
      </c>
      <c r="M2622" s="10">
        <f>(Table1[[#This Row],[launched_at]]/86400)+25569+(-5/24)</f>
        <v>42250.958819444444</v>
      </c>
      <c r="N2622" s="9" t="str">
        <f>TEXT(Table1[[#This Row],[launched_at date time serial]], "yyyy")</f>
        <v>2015</v>
      </c>
      <c r="O2622" t="b">
        <v>1</v>
      </c>
      <c r="P2622">
        <v>1251</v>
      </c>
      <c r="Q2622" t="b">
        <v>1</v>
      </c>
      <c r="R2622" t="s">
        <v>8300</v>
      </c>
      <c r="S2622" s="5">
        <f>Table1[[#This Row],[pledged]]/Table1[[#This Row],[goal]]</f>
        <v>1.436523076923077</v>
      </c>
      <c r="T2622" s="6">
        <f>Table1[[#This Row],[pledged]]/Table1[[#This Row],[backers_count]]</f>
        <v>74.639488409272587</v>
      </c>
      <c r="U2622" t="s">
        <v>8318</v>
      </c>
      <c r="V2622" t="s">
        <v>8354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f>(Table1[[#This Row],[deadline]]/86400)+25569+(-5/24)</f>
        <v>42145.539212962962</v>
      </c>
      <c r="K2623" s="11" t="str">
        <f>TEXT(Table1[[#This Row],[deadline date time serial]],"yyyy")</f>
        <v>2015</v>
      </c>
      <c r="L2623">
        <v>1429638988</v>
      </c>
      <c r="M2623" s="10">
        <f>(Table1[[#This Row],[launched_at]]/86400)+25569+(-5/24)</f>
        <v>42115.539212962962</v>
      </c>
      <c r="N2623" s="9" t="str">
        <f>TEXT(Table1[[#This Row],[launched_at date time serial]], "yyyy")</f>
        <v>2015</v>
      </c>
      <c r="O2623" t="b">
        <v>1</v>
      </c>
      <c r="P2623">
        <v>465</v>
      </c>
      <c r="Q2623" t="b">
        <v>1</v>
      </c>
      <c r="R2623" t="s">
        <v>8300</v>
      </c>
      <c r="S2623" s="5">
        <f>Table1[[#This Row],[pledged]]/Table1[[#This Row],[goal]]</f>
        <v>1.4588000000000001</v>
      </c>
      <c r="T2623" s="6">
        <f>Table1[[#This Row],[pledged]]/Table1[[#This Row],[backers_count]]</f>
        <v>47.058064516129029</v>
      </c>
      <c r="U2623" t="s">
        <v>8318</v>
      </c>
      <c r="V2623" t="s">
        <v>8354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f>(Table1[[#This Row],[deadline]]/86400)+25569+(-5/24)</f>
        <v>42734.534907407404</v>
      </c>
      <c r="K2624" s="11" t="str">
        <f>TEXT(Table1[[#This Row],[deadline date time serial]],"yyyy")</f>
        <v>2016</v>
      </c>
      <c r="L2624">
        <v>1479232216</v>
      </c>
      <c r="M2624" s="10">
        <f>(Table1[[#This Row],[launched_at]]/86400)+25569+(-5/24)</f>
        <v>42689.534907407404</v>
      </c>
      <c r="N2624" s="9" t="str">
        <f>TEXT(Table1[[#This Row],[launched_at date time serial]], "yyyy")</f>
        <v>2016</v>
      </c>
      <c r="O2624" t="b">
        <v>0</v>
      </c>
      <c r="P2624">
        <v>74</v>
      </c>
      <c r="Q2624" t="b">
        <v>1</v>
      </c>
      <c r="R2624" t="s">
        <v>8300</v>
      </c>
      <c r="S2624" s="5">
        <f>Table1[[#This Row],[pledged]]/Table1[[#This Row],[goal]]</f>
        <v>1.3118399999999999</v>
      </c>
      <c r="T2624" s="6">
        <f>Table1[[#This Row],[pledged]]/Table1[[#This Row],[backers_count]]</f>
        <v>26.591351351351353</v>
      </c>
      <c r="U2624" t="s">
        <v>8318</v>
      </c>
      <c r="V2624" t="s">
        <v>8354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f>(Table1[[#This Row],[deadline]]/86400)+25569+(-5/24)</f>
        <v>42706.048217592594</v>
      </c>
      <c r="K2625" s="11" t="str">
        <f>TEXT(Table1[[#This Row],[deadline date time serial]],"yyyy")</f>
        <v>2016</v>
      </c>
      <c r="L2625">
        <v>1479449366</v>
      </c>
      <c r="M2625" s="10">
        <f>(Table1[[#This Row],[launched_at]]/86400)+25569+(-5/24)</f>
        <v>42692.048217592594</v>
      </c>
      <c r="N2625" s="9" t="str">
        <f>TEXT(Table1[[#This Row],[launched_at date time serial]], "yyyy")</f>
        <v>2016</v>
      </c>
      <c r="O2625" t="b">
        <v>0</v>
      </c>
      <c r="P2625">
        <v>62</v>
      </c>
      <c r="Q2625" t="b">
        <v>1</v>
      </c>
      <c r="R2625" t="s">
        <v>8300</v>
      </c>
      <c r="S2625" s="5">
        <f>Table1[[#This Row],[pledged]]/Table1[[#This Row],[goal]]</f>
        <v>1.1399999999999999</v>
      </c>
      <c r="T2625" s="6">
        <f>Table1[[#This Row],[pledged]]/Table1[[#This Row],[backers_count]]</f>
        <v>36.774193548387096</v>
      </c>
      <c r="U2625" t="s">
        <v>8318</v>
      </c>
      <c r="V2625" t="s">
        <v>8354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f>(Table1[[#This Row],[deadline]]/86400)+25569+(-5/24)</f>
        <v>41165.213217592587</v>
      </c>
      <c r="K2626" s="11" t="str">
        <f>TEXT(Table1[[#This Row],[deadline date time serial]],"yyyy")</f>
        <v>2012</v>
      </c>
      <c r="L2626">
        <v>1345716422</v>
      </c>
      <c r="M2626" s="10">
        <f>(Table1[[#This Row],[launched_at]]/86400)+25569+(-5/24)</f>
        <v>41144.213217592587</v>
      </c>
      <c r="N2626" s="9" t="str">
        <f>TEXT(Table1[[#This Row],[launched_at date time serial]], "yyyy")</f>
        <v>2012</v>
      </c>
      <c r="O2626" t="b">
        <v>0</v>
      </c>
      <c r="P2626">
        <v>3468</v>
      </c>
      <c r="Q2626" t="b">
        <v>1</v>
      </c>
      <c r="R2626" t="s">
        <v>8300</v>
      </c>
      <c r="S2626" s="5">
        <f>Table1[[#This Row],[pledged]]/Table1[[#This Row],[goal]]</f>
        <v>13.794206249999998</v>
      </c>
      <c r="T2626" s="6">
        <f>Table1[[#This Row],[pledged]]/Table1[[#This Row],[backers_count]]</f>
        <v>31.820544982698959</v>
      </c>
      <c r="U2626" t="s">
        <v>8318</v>
      </c>
      <c r="V2626" t="s">
        <v>8354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f>(Table1[[#This Row],[deadline]]/86400)+25569+(-5/24)</f>
        <v>42683.643611111103</v>
      </c>
      <c r="K2627" s="11" t="str">
        <f>TEXT(Table1[[#This Row],[deadline date time serial]],"yyyy")</f>
        <v>2016</v>
      </c>
      <c r="L2627">
        <v>1476559608</v>
      </c>
      <c r="M2627" s="10">
        <f>(Table1[[#This Row],[launched_at]]/86400)+25569+(-5/24)</f>
        <v>42658.601944444446</v>
      </c>
      <c r="N2627" s="9" t="str">
        <f>TEXT(Table1[[#This Row],[launched_at date time serial]], "yyyy")</f>
        <v>2016</v>
      </c>
      <c r="O2627" t="b">
        <v>0</v>
      </c>
      <c r="P2627">
        <v>52</v>
      </c>
      <c r="Q2627" t="b">
        <v>1</v>
      </c>
      <c r="R2627" t="s">
        <v>8300</v>
      </c>
      <c r="S2627" s="5">
        <f>Table1[[#This Row],[pledged]]/Table1[[#This Row],[goal]]</f>
        <v>9.56</v>
      </c>
      <c r="T2627" s="6">
        <f>Table1[[#This Row],[pledged]]/Table1[[#This Row],[backers_count]]</f>
        <v>27.576923076923077</v>
      </c>
      <c r="U2627" t="s">
        <v>8318</v>
      </c>
      <c r="V2627" t="s">
        <v>8354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f>(Table1[[#This Row],[deadline]]/86400)+25569+(-5/24)</f>
        <v>42158.41978009259</v>
      </c>
      <c r="K2628" s="11" t="str">
        <f>TEXT(Table1[[#This Row],[deadline date time serial]],"yyyy")</f>
        <v>2015</v>
      </c>
      <c r="L2628">
        <v>1430751869</v>
      </c>
      <c r="M2628" s="10">
        <f>(Table1[[#This Row],[launched_at]]/86400)+25569+(-5/24)</f>
        <v>42128.41978009259</v>
      </c>
      <c r="N2628" s="9" t="str">
        <f>TEXT(Table1[[#This Row],[launched_at date time serial]], "yyyy")</f>
        <v>2015</v>
      </c>
      <c r="O2628" t="b">
        <v>0</v>
      </c>
      <c r="P2628">
        <v>50</v>
      </c>
      <c r="Q2628" t="b">
        <v>1</v>
      </c>
      <c r="R2628" t="s">
        <v>8300</v>
      </c>
      <c r="S2628" s="5">
        <f>Table1[[#This Row],[pledged]]/Table1[[#This Row],[goal]]</f>
        <v>1.1200000000000001</v>
      </c>
      <c r="T2628" s="6">
        <f>Table1[[#This Row],[pledged]]/Table1[[#This Row],[backers_count]]</f>
        <v>56</v>
      </c>
      <c r="U2628" t="s">
        <v>8318</v>
      </c>
      <c r="V2628" t="s">
        <v>8354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f>(Table1[[#This Row],[deadline]]/86400)+25569+(-5/24)</f>
        <v>42334.662743055553</v>
      </c>
      <c r="K2629" s="11" t="str">
        <f>TEXT(Table1[[#This Row],[deadline date time serial]],"yyyy")</f>
        <v>2015</v>
      </c>
      <c r="L2629">
        <v>1445975661</v>
      </c>
      <c r="M2629" s="10">
        <f>(Table1[[#This Row],[launched_at]]/86400)+25569+(-5/24)</f>
        <v>42304.621076388888</v>
      </c>
      <c r="N2629" s="9" t="str">
        <f>TEXT(Table1[[#This Row],[launched_at date time serial]], "yyyy")</f>
        <v>2015</v>
      </c>
      <c r="O2629" t="b">
        <v>0</v>
      </c>
      <c r="P2629">
        <v>45</v>
      </c>
      <c r="Q2629" t="b">
        <v>1</v>
      </c>
      <c r="R2629" t="s">
        <v>8300</v>
      </c>
      <c r="S2629" s="5">
        <f>Table1[[#This Row],[pledged]]/Table1[[#This Row],[goal]]</f>
        <v>6.4666666666666668</v>
      </c>
      <c r="T2629" s="6">
        <f>Table1[[#This Row],[pledged]]/Table1[[#This Row],[backers_count]]</f>
        <v>21.555555555555557</v>
      </c>
      <c r="U2629" t="s">
        <v>8318</v>
      </c>
      <c r="V2629" t="s">
        <v>8354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f>(Table1[[#This Row],[deadline]]/86400)+25569+(-5/24)</f>
        <v>41973.757719907408</v>
      </c>
      <c r="K2630" s="11" t="str">
        <f>TEXT(Table1[[#This Row],[deadline date time serial]],"yyyy")</f>
        <v>2014</v>
      </c>
      <c r="L2630">
        <v>1415661067</v>
      </c>
      <c r="M2630" s="10">
        <f>(Table1[[#This Row],[launched_at]]/86400)+25569+(-5/24)</f>
        <v>41953.757719907408</v>
      </c>
      <c r="N2630" s="9" t="str">
        <f>TEXT(Table1[[#This Row],[launched_at date time serial]], "yyyy")</f>
        <v>2014</v>
      </c>
      <c r="O2630" t="b">
        <v>0</v>
      </c>
      <c r="P2630">
        <v>21</v>
      </c>
      <c r="Q2630" t="b">
        <v>1</v>
      </c>
      <c r="R2630" t="s">
        <v>8300</v>
      </c>
      <c r="S2630" s="5">
        <f>Table1[[#This Row],[pledged]]/Table1[[#This Row],[goal]]</f>
        <v>1.1036948748510131</v>
      </c>
      <c r="T2630" s="6">
        <f>Table1[[#This Row],[pledged]]/Table1[[#This Row],[backers_count]]</f>
        <v>44.095238095238095</v>
      </c>
      <c r="U2630" t="s">
        <v>8318</v>
      </c>
      <c r="V2630" t="s">
        <v>8354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f>(Table1[[#This Row],[deadline]]/86400)+25569+(-5/24)</f>
        <v>42138.330115740733</v>
      </c>
      <c r="K2631" s="11" t="str">
        <f>TEXT(Table1[[#This Row],[deadline date time serial]],"yyyy")</f>
        <v>2015</v>
      </c>
      <c r="L2631">
        <v>1429016122</v>
      </c>
      <c r="M2631" s="10">
        <f>(Table1[[#This Row],[launched_at]]/86400)+25569+(-5/24)</f>
        <v>42108.330115740733</v>
      </c>
      <c r="N2631" s="9" t="str">
        <f>TEXT(Table1[[#This Row],[launched_at date time serial]], "yyyy")</f>
        <v>2015</v>
      </c>
      <c r="O2631" t="b">
        <v>0</v>
      </c>
      <c r="P2631">
        <v>100</v>
      </c>
      <c r="Q2631" t="b">
        <v>1</v>
      </c>
      <c r="R2631" t="s">
        <v>8300</v>
      </c>
      <c r="S2631" s="5">
        <f>Table1[[#This Row],[pledged]]/Table1[[#This Row],[goal]]</f>
        <v>1.2774000000000001</v>
      </c>
      <c r="T2631" s="6">
        <f>Table1[[#This Row],[pledged]]/Table1[[#This Row],[backers_count]]</f>
        <v>63.87</v>
      </c>
      <c r="U2631" t="s">
        <v>8318</v>
      </c>
      <c r="V2631" t="s">
        <v>8354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f>(Table1[[#This Row],[deadline]]/86400)+25569+(-5/24)</f>
        <v>42551.208333333336</v>
      </c>
      <c r="K2632" s="11" t="str">
        <f>TEXT(Table1[[#This Row],[deadline date time serial]],"yyyy")</f>
        <v>2016</v>
      </c>
      <c r="L2632">
        <v>1464921112</v>
      </c>
      <c r="M2632" s="10">
        <f>(Table1[[#This Row],[launched_at]]/86400)+25569+(-5/24)</f>
        <v>42523.897129629629</v>
      </c>
      <c r="N2632" s="9" t="str">
        <f>TEXT(Table1[[#This Row],[launched_at date time serial]], "yyyy")</f>
        <v>2016</v>
      </c>
      <c r="O2632" t="b">
        <v>0</v>
      </c>
      <c r="P2632">
        <v>81</v>
      </c>
      <c r="Q2632" t="b">
        <v>1</v>
      </c>
      <c r="R2632" t="s">
        <v>8300</v>
      </c>
      <c r="S2632" s="5">
        <f>Table1[[#This Row],[pledged]]/Table1[[#This Row],[goal]]</f>
        <v>1.579</v>
      </c>
      <c r="T2632" s="6">
        <f>Table1[[#This Row],[pledged]]/Table1[[#This Row],[backers_count]]</f>
        <v>38.987654320987652</v>
      </c>
      <c r="U2632" t="s">
        <v>8318</v>
      </c>
      <c r="V2632" t="s">
        <v>8354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f>(Table1[[#This Row],[deadline]]/86400)+25569+(-5/24)</f>
        <v>42245.960960648146</v>
      </c>
      <c r="K2633" s="11" t="str">
        <f>TEXT(Table1[[#This Row],[deadline date time serial]],"yyyy")</f>
        <v>2015</v>
      </c>
      <c r="L2633">
        <v>1438488227</v>
      </c>
      <c r="M2633" s="10">
        <f>(Table1[[#This Row],[launched_at]]/86400)+25569+(-5/24)</f>
        <v>42217.960960648146</v>
      </c>
      <c r="N2633" s="9" t="str">
        <f>TEXT(Table1[[#This Row],[launched_at date time serial]], "yyyy")</f>
        <v>2015</v>
      </c>
      <c r="O2633" t="b">
        <v>0</v>
      </c>
      <c r="P2633">
        <v>286</v>
      </c>
      <c r="Q2633" t="b">
        <v>1</v>
      </c>
      <c r="R2633" t="s">
        <v>8300</v>
      </c>
      <c r="S2633" s="5">
        <f>Table1[[#This Row],[pledged]]/Table1[[#This Row],[goal]]</f>
        <v>1.1466525000000001</v>
      </c>
      <c r="T2633" s="6">
        <f>Table1[[#This Row],[pledged]]/Table1[[#This Row],[backers_count]]</f>
        <v>80.185489510489504</v>
      </c>
      <c r="U2633" t="s">
        <v>8318</v>
      </c>
      <c r="V2633" t="s">
        <v>8354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f>(Table1[[#This Row],[deadline]]/86400)+25569+(-5/24)</f>
        <v>42518.853460648148</v>
      </c>
      <c r="K2634" s="11" t="str">
        <f>TEXT(Table1[[#This Row],[deadline date time serial]],"yyyy")</f>
        <v>2016</v>
      </c>
      <c r="L2634">
        <v>1462325339</v>
      </c>
      <c r="M2634" s="10">
        <f>(Table1[[#This Row],[launched_at]]/86400)+25569+(-5/24)</f>
        <v>42493.853460648148</v>
      </c>
      <c r="N2634" s="9" t="str">
        <f>TEXT(Table1[[#This Row],[launched_at date time serial]], "yyyy")</f>
        <v>2016</v>
      </c>
      <c r="O2634" t="b">
        <v>0</v>
      </c>
      <c r="P2634">
        <v>42</v>
      </c>
      <c r="Q2634" t="b">
        <v>1</v>
      </c>
      <c r="R2634" t="s">
        <v>8300</v>
      </c>
      <c r="S2634" s="5">
        <f>Table1[[#This Row],[pledged]]/Table1[[#This Row],[goal]]</f>
        <v>1.3700934579439252</v>
      </c>
      <c r="T2634" s="6">
        <f>Table1[[#This Row],[pledged]]/Table1[[#This Row],[backers_count]]</f>
        <v>34.904761904761905</v>
      </c>
      <c r="U2634" t="s">
        <v>8318</v>
      </c>
      <c r="V2634" t="s">
        <v>8354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f>(Table1[[#This Row],[deadline]]/86400)+25569+(-5/24)</f>
        <v>41697.75</v>
      </c>
      <c r="K2635" s="11" t="str">
        <f>TEXT(Table1[[#This Row],[deadline date time serial]],"yyyy")</f>
        <v>2014</v>
      </c>
      <c r="L2635">
        <v>1390938332</v>
      </c>
      <c r="M2635" s="10">
        <f>(Table1[[#This Row],[launched_at]]/86400)+25569+(-5/24)</f>
        <v>41667.614953703705</v>
      </c>
      <c r="N2635" s="9" t="str">
        <f>TEXT(Table1[[#This Row],[launched_at date time serial]], "yyyy")</f>
        <v>2014</v>
      </c>
      <c r="O2635" t="b">
        <v>0</v>
      </c>
      <c r="P2635">
        <v>199</v>
      </c>
      <c r="Q2635" t="b">
        <v>1</v>
      </c>
      <c r="R2635" t="s">
        <v>8300</v>
      </c>
      <c r="S2635" s="5">
        <f>Table1[[#This Row],[pledged]]/Table1[[#This Row],[goal]]</f>
        <v>3.5461999999999998</v>
      </c>
      <c r="T2635" s="6">
        <f>Table1[[#This Row],[pledged]]/Table1[[#This Row],[backers_count]]</f>
        <v>89.100502512562812</v>
      </c>
      <c r="U2635" t="s">
        <v>8318</v>
      </c>
      <c r="V2635" t="s">
        <v>8354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f>(Table1[[#This Row],[deadline]]/86400)+25569+(-5/24)</f>
        <v>42642.448159722218</v>
      </c>
      <c r="K2636" s="11" t="str">
        <f>TEXT(Table1[[#This Row],[deadline date time serial]],"yyyy")</f>
        <v>2016</v>
      </c>
      <c r="L2636">
        <v>1472571921</v>
      </c>
      <c r="M2636" s="10">
        <f>(Table1[[#This Row],[launched_at]]/86400)+25569+(-5/24)</f>
        <v>42612.448159722218</v>
      </c>
      <c r="N2636" s="9" t="str">
        <f>TEXT(Table1[[#This Row],[launched_at date time serial]], "yyyy")</f>
        <v>2016</v>
      </c>
      <c r="O2636" t="b">
        <v>0</v>
      </c>
      <c r="P2636">
        <v>25</v>
      </c>
      <c r="Q2636" t="b">
        <v>1</v>
      </c>
      <c r="R2636" t="s">
        <v>8300</v>
      </c>
      <c r="S2636" s="5">
        <f>Table1[[#This Row],[pledged]]/Table1[[#This Row],[goal]]</f>
        <v>1.0602150537634409</v>
      </c>
      <c r="T2636" s="6">
        <f>Table1[[#This Row],[pledged]]/Table1[[#This Row],[backers_count]]</f>
        <v>39.44</v>
      </c>
      <c r="U2636" t="s">
        <v>8318</v>
      </c>
      <c r="V2636" t="s">
        <v>8354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f>(Table1[[#This Row],[deadline]]/86400)+25569+(-5/24)</f>
        <v>42072.700937499998</v>
      </c>
      <c r="K2637" s="11" t="str">
        <f>TEXT(Table1[[#This Row],[deadline date time serial]],"yyyy")</f>
        <v>2015</v>
      </c>
      <c r="L2637">
        <v>1422917361</v>
      </c>
      <c r="M2637" s="10">
        <f>(Table1[[#This Row],[launched_at]]/86400)+25569+(-5/24)</f>
        <v>42037.742604166669</v>
      </c>
      <c r="N2637" s="9" t="str">
        <f>TEXT(Table1[[#This Row],[launched_at date time serial]], "yyyy")</f>
        <v>2015</v>
      </c>
      <c r="O2637" t="b">
        <v>0</v>
      </c>
      <c r="P2637">
        <v>84</v>
      </c>
      <c r="Q2637" t="b">
        <v>1</v>
      </c>
      <c r="R2637" t="s">
        <v>8300</v>
      </c>
      <c r="S2637" s="5">
        <f>Table1[[#This Row],[pledged]]/Table1[[#This Row],[goal]]</f>
        <v>1</v>
      </c>
      <c r="T2637" s="6">
        <f>Table1[[#This Row],[pledged]]/Table1[[#This Row],[backers_count]]</f>
        <v>136.9047619047619</v>
      </c>
      <c r="U2637" t="s">
        <v>8318</v>
      </c>
      <c r="V2637" t="s">
        <v>8354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f>(Table1[[#This Row],[deadline]]/86400)+25569+(-5/24)</f>
        <v>42658.833333333336</v>
      </c>
      <c r="K2638" s="11" t="str">
        <f>TEXT(Table1[[#This Row],[deadline date time serial]],"yyyy")</f>
        <v>2016</v>
      </c>
      <c r="L2638">
        <v>1474641914</v>
      </c>
      <c r="M2638" s="10">
        <f>(Table1[[#This Row],[launched_at]]/86400)+25569+(-5/24)</f>
        <v>42636.406412037039</v>
      </c>
      <c r="N2638" s="9" t="str">
        <f>TEXT(Table1[[#This Row],[launched_at date time serial]], "yyyy")</f>
        <v>2016</v>
      </c>
      <c r="O2638" t="b">
        <v>0</v>
      </c>
      <c r="P2638">
        <v>50</v>
      </c>
      <c r="Q2638" t="b">
        <v>1</v>
      </c>
      <c r="R2638" t="s">
        <v>8300</v>
      </c>
      <c r="S2638" s="5">
        <f>Table1[[#This Row],[pledged]]/Table1[[#This Row],[goal]]</f>
        <v>1.873</v>
      </c>
      <c r="T2638" s="6">
        <f>Table1[[#This Row],[pledged]]/Table1[[#This Row],[backers_count]]</f>
        <v>37.46</v>
      </c>
      <c r="U2638" t="s">
        <v>8318</v>
      </c>
      <c r="V2638" t="s">
        <v>8354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f>(Table1[[#This Row],[deadline]]/86400)+25569+(-5/24)</f>
        <v>42655.341145833336</v>
      </c>
      <c r="K2639" s="11" t="str">
        <f>TEXT(Table1[[#This Row],[deadline date time serial]],"yyyy")</f>
        <v>2016</v>
      </c>
      <c r="L2639">
        <v>1474895475</v>
      </c>
      <c r="M2639" s="10">
        <f>(Table1[[#This Row],[launched_at]]/86400)+25569+(-5/24)</f>
        <v>42639.341145833336</v>
      </c>
      <c r="N2639" s="9" t="str">
        <f>TEXT(Table1[[#This Row],[launched_at date time serial]], "yyyy")</f>
        <v>2016</v>
      </c>
      <c r="O2639" t="b">
        <v>0</v>
      </c>
      <c r="P2639">
        <v>26</v>
      </c>
      <c r="Q2639" t="b">
        <v>1</v>
      </c>
      <c r="R2639" t="s">
        <v>8300</v>
      </c>
      <c r="S2639" s="5">
        <f>Table1[[#This Row],[pledged]]/Table1[[#This Row],[goal]]</f>
        <v>1.6619999999999999</v>
      </c>
      <c r="T2639" s="6">
        <f>Table1[[#This Row],[pledged]]/Table1[[#This Row],[backers_count]]</f>
        <v>31.96153846153846</v>
      </c>
      <c r="U2639" t="s">
        <v>8318</v>
      </c>
      <c r="V2639" t="s">
        <v>8354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f>(Table1[[#This Row],[deadline]]/86400)+25569+(-5/24)</f>
        <v>42019.70480324074</v>
      </c>
      <c r="K2640" s="11" t="str">
        <f>TEXT(Table1[[#This Row],[deadline date time serial]],"yyyy")</f>
        <v>2015</v>
      </c>
      <c r="L2640">
        <v>1418766895</v>
      </c>
      <c r="M2640" s="10">
        <f>(Table1[[#This Row],[launched_at]]/86400)+25569+(-5/24)</f>
        <v>41989.70480324074</v>
      </c>
      <c r="N2640" s="9" t="str">
        <f>TEXT(Table1[[#This Row],[launched_at date time serial]], "yyyy")</f>
        <v>2014</v>
      </c>
      <c r="O2640" t="b">
        <v>0</v>
      </c>
      <c r="P2640">
        <v>14</v>
      </c>
      <c r="Q2640" t="b">
        <v>1</v>
      </c>
      <c r="R2640" t="s">
        <v>8300</v>
      </c>
      <c r="S2640" s="5">
        <f>Table1[[#This Row],[pledged]]/Table1[[#This Row],[goal]]</f>
        <v>1.0172910662824208</v>
      </c>
      <c r="T2640" s="6">
        <f>Table1[[#This Row],[pledged]]/Table1[[#This Row],[backers_count]]</f>
        <v>25.214285714285715</v>
      </c>
      <c r="U2640" t="s">
        <v>8318</v>
      </c>
      <c r="V2640" t="s">
        <v>8354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f>(Table1[[#This Row],[deadline]]/86400)+25569+(-5/24)</f>
        <v>42054.656805555554</v>
      </c>
      <c r="K2641" s="11" t="str">
        <f>TEXT(Table1[[#This Row],[deadline date time serial]],"yyyy")</f>
        <v>2015</v>
      </c>
      <c r="L2641">
        <v>1421786748</v>
      </c>
      <c r="M2641" s="10">
        <f>(Table1[[#This Row],[launched_at]]/86400)+25569+(-5/24)</f>
        <v>42024.656805555554</v>
      </c>
      <c r="N2641" s="9" t="str">
        <f>TEXT(Table1[[#This Row],[launched_at date time serial]], "yyyy")</f>
        <v>2015</v>
      </c>
      <c r="O2641" t="b">
        <v>0</v>
      </c>
      <c r="P2641">
        <v>49</v>
      </c>
      <c r="Q2641" t="b">
        <v>1</v>
      </c>
      <c r="R2641" t="s">
        <v>8300</v>
      </c>
      <c r="S2641" s="5">
        <f>Table1[[#This Row],[pledged]]/Table1[[#This Row],[goal]]</f>
        <v>1.64</v>
      </c>
      <c r="T2641" s="6">
        <f>Table1[[#This Row],[pledged]]/Table1[[#This Row],[backers_count]]</f>
        <v>10.040816326530612</v>
      </c>
      <c r="U2641" t="s">
        <v>8318</v>
      </c>
      <c r="V2641" t="s">
        <v>8354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f>(Table1[[#This Row],[deadline]]/86400)+25569+(-5/24)</f>
        <v>42162.952245370368</v>
      </c>
      <c r="K2642" s="11" t="str">
        <f>TEXT(Table1[[#This Row],[deadline date time serial]],"yyyy")</f>
        <v>2015</v>
      </c>
      <c r="L2642">
        <v>1428551474</v>
      </c>
      <c r="M2642" s="10">
        <f>(Table1[[#This Row],[launched_at]]/86400)+25569+(-5/24)</f>
        <v>42102.952245370368</v>
      </c>
      <c r="N2642" s="9" t="str">
        <f>TEXT(Table1[[#This Row],[launched_at date time serial]], "yyyy")</f>
        <v>2015</v>
      </c>
      <c r="O2642" t="b">
        <v>0</v>
      </c>
      <c r="P2642">
        <v>69</v>
      </c>
      <c r="Q2642" t="b">
        <v>1</v>
      </c>
      <c r="R2642" t="s">
        <v>8300</v>
      </c>
      <c r="S2642" s="5">
        <f>Table1[[#This Row],[pledged]]/Table1[[#This Row],[goal]]</f>
        <v>1.0566666666666666</v>
      </c>
      <c r="T2642" s="6">
        <f>Table1[[#This Row],[pledged]]/Table1[[#This Row],[backers_count]]</f>
        <v>45.94202898550725</v>
      </c>
      <c r="U2642" t="s">
        <v>8318</v>
      </c>
      <c r="V2642" t="s">
        <v>8354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f>(Table1[[#This Row],[deadline]]/86400)+25569+(-5/24)</f>
        <v>41897.631249999999</v>
      </c>
      <c r="K2643" s="11" t="str">
        <f>TEXT(Table1[[#This Row],[deadline date time serial]],"yyyy")</f>
        <v>2014</v>
      </c>
      <c r="L2643">
        <v>1409341863</v>
      </c>
      <c r="M2643" s="10">
        <f>(Table1[[#This Row],[launched_at]]/86400)+25569+(-5/24)</f>
        <v>41880.618784722217</v>
      </c>
      <c r="N2643" s="9" t="str">
        <f>TEXT(Table1[[#This Row],[launched_at date time serial]], "yyyy")</f>
        <v>2014</v>
      </c>
      <c r="O2643" t="b">
        <v>0</v>
      </c>
      <c r="P2643">
        <v>1</v>
      </c>
      <c r="Q2643" t="b">
        <v>0</v>
      </c>
      <c r="R2643" t="s">
        <v>8300</v>
      </c>
      <c r="S2643" s="5">
        <f>Table1[[#This Row],[pledged]]/Table1[[#This Row],[goal]]</f>
        <v>0.01</v>
      </c>
      <c r="T2643" s="6">
        <f>Table1[[#This Row],[pledged]]/Table1[[#This Row],[backers_count]]</f>
        <v>15</v>
      </c>
      <c r="U2643" t="s">
        <v>8318</v>
      </c>
      <c r="V2643" t="s">
        <v>8354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f>(Table1[[#This Row],[deadline]]/86400)+25569+(-5/24)</f>
        <v>42566.081249999996</v>
      </c>
      <c r="K2644" s="11" t="str">
        <f>TEXT(Table1[[#This Row],[deadline date time serial]],"yyyy")</f>
        <v>2016</v>
      </c>
      <c r="L2644">
        <v>1465970108</v>
      </c>
      <c r="M2644" s="10">
        <f>(Table1[[#This Row],[launched_at]]/86400)+25569+(-5/24)</f>
        <v>42536.03828703703</v>
      </c>
      <c r="N2644" s="9" t="str">
        <f>TEXT(Table1[[#This Row],[launched_at date time serial]], "yyyy")</f>
        <v>2016</v>
      </c>
      <c r="O2644" t="b">
        <v>0</v>
      </c>
      <c r="P2644">
        <v>0</v>
      </c>
      <c r="Q2644" t="b">
        <v>0</v>
      </c>
      <c r="R2644" t="s">
        <v>8300</v>
      </c>
      <c r="S2644" s="5">
        <f>Table1[[#This Row],[pledged]]/Table1[[#This Row],[goal]]</f>
        <v>0</v>
      </c>
      <c r="T2644" s="6" t="e">
        <f>Table1[[#This Row],[pledged]]/Table1[[#This Row],[backers_count]]</f>
        <v>#DIV/0!</v>
      </c>
      <c r="U2644" t="s">
        <v>8318</v>
      </c>
      <c r="V2644" t="s">
        <v>8354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f>(Table1[[#This Row],[deadline]]/86400)+25569+(-5/24)</f>
        <v>42725.124305555553</v>
      </c>
      <c r="K2645" s="11" t="str">
        <f>TEXT(Table1[[#This Row],[deadline date time serial]],"yyyy")</f>
        <v>2016</v>
      </c>
      <c r="L2645">
        <v>1479218315</v>
      </c>
      <c r="M2645" s="10">
        <f>(Table1[[#This Row],[launched_at]]/86400)+25569+(-5/24)</f>
        <v>42689.374016203707</v>
      </c>
      <c r="N2645" s="9" t="str">
        <f>TEXT(Table1[[#This Row],[launched_at date time serial]], "yyyy")</f>
        <v>2016</v>
      </c>
      <c r="O2645" t="b">
        <v>1</v>
      </c>
      <c r="P2645">
        <v>1501</v>
      </c>
      <c r="Q2645" t="b">
        <v>0</v>
      </c>
      <c r="R2645" t="s">
        <v>8300</v>
      </c>
      <c r="S2645" s="5">
        <f>Table1[[#This Row],[pledged]]/Table1[[#This Row],[goal]]</f>
        <v>0.33559730999999998</v>
      </c>
      <c r="T2645" s="6">
        <f>Table1[[#This Row],[pledged]]/Table1[[#This Row],[backers_count]]</f>
        <v>223.58248500999335</v>
      </c>
      <c r="U2645" t="s">
        <v>8318</v>
      </c>
      <c r="V2645" t="s">
        <v>8354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f>(Table1[[#This Row],[deadline]]/86400)+25569+(-5/24)</f>
        <v>42804.583738425928</v>
      </c>
      <c r="K2646" s="11" t="str">
        <f>TEXT(Table1[[#This Row],[deadline date time serial]],"yyyy")</f>
        <v>2017</v>
      </c>
      <c r="L2646">
        <v>1486580435</v>
      </c>
      <c r="M2646" s="10">
        <f>(Table1[[#This Row],[launched_at]]/86400)+25569+(-5/24)</f>
        <v>42774.583738425928</v>
      </c>
      <c r="N2646" s="9" t="str">
        <f>TEXT(Table1[[#This Row],[launched_at date time serial]], "yyyy")</f>
        <v>2017</v>
      </c>
      <c r="O2646" t="b">
        <v>1</v>
      </c>
      <c r="P2646">
        <v>52</v>
      </c>
      <c r="Q2646" t="b">
        <v>0</v>
      </c>
      <c r="R2646" t="s">
        <v>8300</v>
      </c>
      <c r="S2646" s="5">
        <f>Table1[[#This Row],[pledged]]/Table1[[#This Row],[goal]]</f>
        <v>2.053E-2</v>
      </c>
      <c r="T2646" s="6">
        <f>Table1[[#This Row],[pledged]]/Table1[[#This Row],[backers_count]]</f>
        <v>39.480769230769234</v>
      </c>
      <c r="U2646" t="s">
        <v>8318</v>
      </c>
      <c r="V2646" t="s">
        <v>8354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f>(Table1[[#This Row],[deadline]]/86400)+25569+(-5/24)</f>
        <v>41951.675960648143</v>
      </c>
      <c r="K2647" s="11" t="str">
        <f>TEXT(Table1[[#This Row],[deadline date time serial]],"yyyy")</f>
        <v>2014</v>
      </c>
      <c r="L2647">
        <v>1412885603</v>
      </c>
      <c r="M2647" s="10">
        <f>(Table1[[#This Row],[launched_at]]/86400)+25569+(-5/24)</f>
        <v>41921.634293981479</v>
      </c>
      <c r="N2647" s="9" t="str">
        <f>TEXT(Table1[[#This Row],[launched_at date time serial]], "yyyy")</f>
        <v>2014</v>
      </c>
      <c r="O2647" t="b">
        <v>1</v>
      </c>
      <c r="P2647">
        <v>23</v>
      </c>
      <c r="Q2647" t="b">
        <v>0</v>
      </c>
      <c r="R2647" t="s">
        <v>8300</v>
      </c>
      <c r="S2647" s="5">
        <f>Table1[[#This Row],[pledged]]/Table1[[#This Row],[goal]]</f>
        <v>0.105</v>
      </c>
      <c r="T2647" s="6">
        <f>Table1[[#This Row],[pledged]]/Table1[[#This Row],[backers_count]]</f>
        <v>91.304347826086953</v>
      </c>
      <c r="U2647" t="s">
        <v>8318</v>
      </c>
      <c r="V2647" t="s">
        <v>8354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f>(Table1[[#This Row],[deadline]]/86400)+25569+(-5/24)</f>
        <v>42256.10496527778</v>
      </c>
      <c r="K2648" s="11" t="str">
        <f>TEXT(Table1[[#This Row],[deadline date time serial]],"yyyy")</f>
        <v>2015</v>
      </c>
      <c r="L2648">
        <v>1439191869</v>
      </c>
      <c r="M2648" s="10">
        <f>(Table1[[#This Row],[launched_at]]/86400)+25569+(-5/24)</f>
        <v>42226.10496527778</v>
      </c>
      <c r="N2648" s="9" t="str">
        <f>TEXT(Table1[[#This Row],[launched_at date time serial]], "yyyy")</f>
        <v>2015</v>
      </c>
      <c r="O2648" t="b">
        <v>1</v>
      </c>
      <c r="P2648">
        <v>535</v>
      </c>
      <c r="Q2648" t="b">
        <v>0</v>
      </c>
      <c r="R2648" t="s">
        <v>8300</v>
      </c>
      <c r="S2648" s="5">
        <f>Table1[[#This Row],[pledged]]/Table1[[#This Row],[goal]]</f>
        <v>8.4172839999999999E-2</v>
      </c>
      <c r="T2648" s="6">
        <f>Table1[[#This Row],[pledged]]/Table1[[#This Row],[backers_count]]</f>
        <v>78.666205607476627</v>
      </c>
      <c r="U2648" t="s">
        <v>8318</v>
      </c>
      <c r="V2648" t="s">
        <v>8354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f>(Table1[[#This Row],[deadline]]/86400)+25569+(-5/24)</f>
        <v>42230.053460648145</v>
      </c>
      <c r="K2649" s="11" t="str">
        <f>TEXT(Table1[[#This Row],[deadline date time serial]],"yyyy")</f>
        <v>2015</v>
      </c>
      <c r="L2649">
        <v>1436941019</v>
      </c>
      <c r="M2649" s="10">
        <f>(Table1[[#This Row],[launched_at]]/86400)+25569+(-5/24)</f>
        <v>42200.053460648145</v>
      </c>
      <c r="N2649" s="9" t="str">
        <f>TEXT(Table1[[#This Row],[launched_at date time serial]], "yyyy")</f>
        <v>2015</v>
      </c>
      <c r="O2649" t="b">
        <v>0</v>
      </c>
      <c r="P2649">
        <v>3</v>
      </c>
      <c r="Q2649" t="b">
        <v>0</v>
      </c>
      <c r="R2649" t="s">
        <v>8300</v>
      </c>
      <c r="S2649" s="5">
        <f>Table1[[#This Row],[pledged]]/Table1[[#This Row],[goal]]</f>
        <v>1.44E-2</v>
      </c>
      <c r="T2649" s="6">
        <f>Table1[[#This Row],[pledged]]/Table1[[#This Row],[backers_count]]</f>
        <v>12</v>
      </c>
      <c r="U2649" t="s">
        <v>8318</v>
      </c>
      <c r="V2649" t="s">
        <v>8354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f>(Table1[[#This Row],[deadline]]/86400)+25569+(-5/24)</f>
        <v>42438.506481481476</v>
      </c>
      <c r="K2650" s="11" t="str">
        <f>TEXT(Table1[[#This Row],[deadline date time serial]],"yyyy")</f>
        <v>2016</v>
      </c>
      <c r="L2650">
        <v>1454951360</v>
      </c>
      <c r="M2650" s="10">
        <f>(Table1[[#This Row],[launched_at]]/86400)+25569+(-5/24)</f>
        <v>42408.506481481476</v>
      </c>
      <c r="N2650" s="9" t="str">
        <f>TEXT(Table1[[#This Row],[launched_at date time serial]], "yyyy")</f>
        <v>2016</v>
      </c>
      <c r="O2650" t="b">
        <v>0</v>
      </c>
      <c r="P2650">
        <v>6</v>
      </c>
      <c r="Q2650" t="b">
        <v>0</v>
      </c>
      <c r="R2650" t="s">
        <v>8300</v>
      </c>
      <c r="S2650" s="5">
        <f>Table1[[#This Row],[pledged]]/Table1[[#This Row],[goal]]</f>
        <v>8.8333333333333337E-3</v>
      </c>
      <c r="T2650" s="6">
        <f>Table1[[#This Row],[pledged]]/Table1[[#This Row],[backers_count]]</f>
        <v>17.666666666666668</v>
      </c>
      <c r="U2650" t="s">
        <v>8318</v>
      </c>
      <c r="V2650" t="s">
        <v>8354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f>(Table1[[#This Row],[deadline]]/86400)+25569+(-5/24)</f>
        <v>42401.788668981484</v>
      </c>
      <c r="K2651" s="11" t="str">
        <f>TEXT(Table1[[#This Row],[deadline date time serial]],"yyyy")</f>
        <v>2016</v>
      </c>
      <c r="L2651">
        <v>1449186941</v>
      </c>
      <c r="M2651" s="10">
        <f>(Table1[[#This Row],[launched_at]]/86400)+25569+(-5/24)</f>
        <v>42341.788668981484</v>
      </c>
      <c r="N2651" s="9" t="str">
        <f>TEXT(Table1[[#This Row],[launched_at date time serial]], "yyyy")</f>
        <v>2015</v>
      </c>
      <c r="O2651" t="b">
        <v>0</v>
      </c>
      <c r="P2651">
        <v>3</v>
      </c>
      <c r="Q2651" t="b">
        <v>0</v>
      </c>
      <c r="R2651" t="s">
        <v>8300</v>
      </c>
      <c r="S2651" s="5">
        <f>Table1[[#This Row],[pledged]]/Table1[[#This Row],[goal]]</f>
        <v>9.9200000000000004E-4</v>
      </c>
      <c r="T2651" s="6">
        <f>Table1[[#This Row],[pledged]]/Table1[[#This Row],[backers_count]]</f>
        <v>41.333333333333336</v>
      </c>
      <c r="U2651" t="s">
        <v>8318</v>
      </c>
      <c r="V2651" t="s">
        <v>8354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f>(Table1[[#This Row],[deadline]]/86400)+25569+(-5/24)</f>
        <v>42725.416006944441</v>
      </c>
      <c r="K2652" s="11" t="str">
        <f>TEXT(Table1[[#This Row],[deadline date time serial]],"yyyy")</f>
        <v>2016</v>
      </c>
      <c r="L2652">
        <v>1479740343</v>
      </c>
      <c r="M2652" s="10">
        <f>(Table1[[#This Row],[launched_at]]/86400)+25569+(-5/24)</f>
        <v>42695.416006944441</v>
      </c>
      <c r="N2652" s="9" t="str">
        <f>TEXT(Table1[[#This Row],[launched_at date time serial]], "yyyy")</f>
        <v>2016</v>
      </c>
      <c r="O2652" t="b">
        <v>0</v>
      </c>
      <c r="P2652">
        <v>5</v>
      </c>
      <c r="Q2652" t="b">
        <v>0</v>
      </c>
      <c r="R2652" t="s">
        <v>8300</v>
      </c>
      <c r="S2652" s="5">
        <f>Table1[[#This Row],[pledged]]/Table1[[#This Row],[goal]]</f>
        <v>5.966666666666667E-3</v>
      </c>
      <c r="T2652" s="6">
        <f>Table1[[#This Row],[pledged]]/Table1[[#This Row],[backers_count]]</f>
        <v>71.599999999999994</v>
      </c>
      <c r="U2652" t="s">
        <v>8318</v>
      </c>
      <c r="V2652" t="s">
        <v>8354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f>(Table1[[#This Row],[deadline]]/86400)+25569+(-5/24)</f>
        <v>42355.597326388888</v>
      </c>
      <c r="K2653" s="11" t="str">
        <f>TEXT(Table1[[#This Row],[deadline date time serial]],"yyyy")</f>
        <v>2015</v>
      </c>
      <c r="L2653">
        <v>1447960809</v>
      </c>
      <c r="M2653" s="10">
        <f>(Table1[[#This Row],[launched_at]]/86400)+25569+(-5/24)</f>
        <v>42327.597326388888</v>
      </c>
      <c r="N2653" s="9" t="str">
        <f>TEXT(Table1[[#This Row],[launched_at date time serial]], "yyyy")</f>
        <v>2015</v>
      </c>
      <c r="O2653" t="b">
        <v>0</v>
      </c>
      <c r="P2653">
        <v>17</v>
      </c>
      <c r="Q2653" t="b">
        <v>0</v>
      </c>
      <c r="R2653" t="s">
        <v>8300</v>
      </c>
      <c r="S2653" s="5">
        <f>Table1[[#This Row],[pledged]]/Table1[[#This Row],[goal]]</f>
        <v>1.8689285714285714E-2</v>
      </c>
      <c r="T2653" s="6">
        <f>Table1[[#This Row],[pledged]]/Table1[[#This Row],[backers_count]]</f>
        <v>307.8235294117647</v>
      </c>
      <c r="U2653" t="s">
        <v>8318</v>
      </c>
      <c r="V2653" t="s">
        <v>8354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f>(Table1[[#This Row],[deadline]]/86400)+25569+(-5/24)</f>
        <v>41982.950520833336</v>
      </c>
      <c r="K2654" s="11" t="str">
        <f>TEXT(Table1[[#This Row],[deadline date time serial]],"yyyy")</f>
        <v>2014</v>
      </c>
      <c r="L2654">
        <v>1415591325</v>
      </c>
      <c r="M2654" s="10">
        <f>(Table1[[#This Row],[launched_at]]/86400)+25569+(-5/24)</f>
        <v>41952.950520833336</v>
      </c>
      <c r="N2654" s="9" t="str">
        <f>TEXT(Table1[[#This Row],[launched_at date time serial]], "yyyy")</f>
        <v>2014</v>
      </c>
      <c r="O2654" t="b">
        <v>0</v>
      </c>
      <c r="P2654">
        <v>11</v>
      </c>
      <c r="Q2654" t="b">
        <v>0</v>
      </c>
      <c r="R2654" t="s">
        <v>8300</v>
      </c>
      <c r="S2654" s="5">
        <f>Table1[[#This Row],[pledged]]/Table1[[#This Row],[goal]]</f>
        <v>8.8500000000000002E-3</v>
      </c>
      <c r="T2654" s="6">
        <f>Table1[[#This Row],[pledged]]/Table1[[#This Row],[backers_count]]</f>
        <v>80.454545454545453</v>
      </c>
      <c r="U2654" t="s">
        <v>8318</v>
      </c>
      <c r="V2654" t="s">
        <v>8354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f>(Table1[[#This Row],[deadline]]/86400)+25569+(-5/24)</f>
        <v>41802.958333333328</v>
      </c>
      <c r="K2655" s="11" t="str">
        <f>TEXT(Table1[[#This Row],[deadline date time serial]],"yyyy")</f>
        <v>2014</v>
      </c>
      <c r="L2655">
        <v>1399909127</v>
      </c>
      <c r="M2655" s="10">
        <f>(Table1[[#This Row],[launched_at]]/86400)+25569+(-5/24)</f>
        <v>41771.443599537037</v>
      </c>
      <c r="N2655" s="9" t="str">
        <f>TEXT(Table1[[#This Row],[launched_at date time serial]], "yyyy")</f>
        <v>2014</v>
      </c>
      <c r="O2655" t="b">
        <v>0</v>
      </c>
      <c r="P2655">
        <v>70</v>
      </c>
      <c r="Q2655" t="b">
        <v>0</v>
      </c>
      <c r="R2655" t="s">
        <v>8300</v>
      </c>
      <c r="S2655" s="5">
        <f>Table1[[#This Row],[pledged]]/Table1[[#This Row],[goal]]</f>
        <v>0.1152156862745098</v>
      </c>
      <c r="T2655" s="6">
        <f>Table1[[#This Row],[pledged]]/Table1[[#This Row],[backers_count]]</f>
        <v>83.942857142857136</v>
      </c>
      <c r="U2655" t="s">
        <v>8318</v>
      </c>
      <c r="V2655" t="s">
        <v>8354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f>(Table1[[#This Row],[deadline]]/86400)+25569+(-5/24)</f>
        <v>42115.350995370369</v>
      </c>
      <c r="K2656" s="11" t="str">
        <f>TEXT(Table1[[#This Row],[deadline date time serial]],"yyyy")</f>
        <v>2015</v>
      </c>
      <c r="L2656">
        <v>1424442326</v>
      </c>
      <c r="M2656" s="10">
        <f>(Table1[[#This Row],[launched_at]]/86400)+25569+(-5/24)</f>
        <v>42055.392662037033</v>
      </c>
      <c r="N2656" s="9" t="str">
        <f>TEXT(Table1[[#This Row],[launched_at date time serial]], "yyyy")</f>
        <v>2015</v>
      </c>
      <c r="O2656" t="b">
        <v>0</v>
      </c>
      <c r="P2656">
        <v>6</v>
      </c>
      <c r="Q2656" t="b">
        <v>0</v>
      </c>
      <c r="R2656" t="s">
        <v>8300</v>
      </c>
      <c r="S2656" s="5">
        <f>Table1[[#This Row],[pledged]]/Table1[[#This Row],[goal]]</f>
        <v>5.1000000000000004E-4</v>
      </c>
      <c r="T2656" s="6">
        <f>Table1[[#This Row],[pledged]]/Table1[[#This Row],[backers_count]]</f>
        <v>8.5</v>
      </c>
      <c r="U2656" t="s">
        <v>8318</v>
      </c>
      <c r="V2656" t="s">
        <v>8354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f>(Table1[[#This Row],[deadline]]/86400)+25569+(-5/24)</f>
        <v>42409.624999999993</v>
      </c>
      <c r="K2657" s="11" t="str">
        <f>TEXT(Table1[[#This Row],[deadline date time serial]],"yyyy")</f>
        <v>2016</v>
      </c>
      <c r="L2657">
        <v>1452631647</v>
      </c>
      <c r="M2657" s="10">
        <f>(Table1[[#This Row],[launched_at]]/86400)+25569+(-5/24)</f>
        <v>42381.657951388886</v>
      </c>
      <c r="N2657" s="9" t="str">
        <f>TEXT(Table1[[#This Row],[launched_at date time serial]], "yyyy")</f>
        <v>2016</v>
      </c>
      <c r="O2657" t="b">
        <v>0</v>
      </c>
      <c r="P2657">
        <v>43</v>
      </c>
      <c r="Q2657" t="b">
        <v>0</v>
      </c>
      <c r="R2657" t="s">
        <v>8300</v>
      </c>
      <c r="S2657" s="5">
        <f>Table1[[#This Row],[pledged]]/Table1[[#This Row],[goal]]</f>
        <v>0.21033333333333334</v>
      </c>
      <c r="T2657" s="6">
        <f>Table1[[#This Row],[pledged]]/Table1[[#This Row],[backers_count]]</f>
        <v>73.372093023255815</v>
      </c>
      <c r="U2657" t="s">
        <v>8318</v>
      </c>
      <c r="V2657" t="s">
        <v>8354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f>(Table1[[#This Row],[deadline]]/86400)+25569+(-5/24)</f>
        <v>42806.583333333336</v>
      </c>
      <c r="K2658" s="11" t="str">
        <f>TEXT(Table1[[#This Row],[deadline date time serial]],"yyyy")</f>
        <v>2017</v>
      </c>
      <c r="L2658">
        <v>1485966688</v>
      </c>
      <c r="M2658" s="10">
        <f>(Table1[[#This Row],[launched_at]]/86400)+25569+(-5/24)</f>
        <v>42767.480185185188</v>
      </c>
      <c r="N2658" s="9" t="str">
        <f>TEXT(Table1[[#This Row],[launched_at date time serial]], "yyyy")</f>
        <v>2017</v>
      </c>
      <c r="O2658" t="b">
        <v>0</v>
      </c>
      <c r="P2658">
        <v>152</v>
      </c>
      <c r="Q2658" t="b">
        <v>0</v>
      </c>
      <c r="R2658" t="s">
        <v>8300</v>
      </c>
      <c r="S2658" s="5">
        <f>Table1[[#This Row],[pledged]]/Table1[[#This Row],[goal]]</f>
        <v>0.11436666666666667</v>
      </c>
      <c r="T2658" s="6">
        <f>Table1[[#This Row],[pledged]]/Table1[[#This Row],[backers_count]]</f>
        <v>112.86184210526316</v>
      </c>
      <c r="U2658" t="s">
        <v>8318</v>
      </c>
      <c r="V2658" t="s">
        <v>8354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f>(Table1[[#This Row],[deadline]]/86400)+25569+(-5/24)</f>
        <v>42584.854166666664</v>
      </c>
      <c r="K2659" s="11" t="str">
        <f>TEXT(Table1[[#This Row],[deadline date time serial]],"yyyy")</f>
        <v>2016</v>
      </c>
      <c r="L2659">
        <v>1467325053</v>
      </c>
      <c r="M2659" s="10">
        <f>(Table1[[#This Row],[launched_at]]/86400)+25569+(-5/24)</f>
        <v>42551.720520833333</v>
      </c>
      <c r="N2659" s="9" t="str">
        <f>TEXT(Table1[[#This Row],[launched_at date time serial]], "yyyy")</f>
        <v>2016</v>
      </c>
      <c r="O2659" t="b">
        <v>0</v>
      </c>
      <c r="P2659">
        <v>59</v>
      </c>
      <c r="Q2659" t="b">
        <v>0</v>
      </c>
      <c r="R2659" t="s">
        <v>8300</v>
      </c>
      <c r="S2659" s="5">
        <f>Table1[[#This Row],[pledged]]/Table1[[#This Row],[goal]]</f>
        <v>0.18737933333333334</v>
      </c>
      <c r="T2659" s="6">
        <f>Table1[[#This Row],[pledged]]/Table1[[#This Row],[backers_count]]</f>
        <v>95.277627118644077</v>
      </c>
      <c r="U2659" t="s">
        <v>8318</v>
      </c>
      <c r="V2659" t="s">
        <v>8354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f>(Table1[[#This Row],[deadline]]/86400)+25569+(-5/24)</f>
        <v>42581.675856481474</v>
      </c>
      <c r="K2660" s="11" t="str">
        <f>TEXT(Table1[[#This Row],[deadline date time serial]],"yyyy")</f>
        <v>2016</v>
      </c>
      <c r="L2660">
        <v>1467321194</v>
      </c>
      <c r="M2660" s="10">
        <f>(Table1[[#This Row],[launched_at]]/86400)+25569+(-5/24)</f>
        <v>42551.675856481474</v>
      </c>
      <c r="N2660" s="9" t="str">
        <f>TEXT(Table1[[#This Row],[launched_at date time serial]], "yyyy")</f>
        <v>2016</v>
      </c>
      <c r="O2660" t="b">
        <v>0</v>
      </c>
      <c r="P2660">
        <v>4</v>
      </c>
      <c r="Q2660" t="b">
        <v>0</v>
      </c>
      <c r="R2660" t="s">
        <v>8300</v>
      </c>
      <c r="S2660" s="5">
        <f>Table1[[#This Row],[pledged]]/Table1[[#This Row],[goal]]</f>
        <v>9.2857142857142856E-4</v>
      </c>
      <c r="T2660" s="6">
        <f>Table1[[#This Row],[pledged]]/Table1[[#This Row],[backers_count]]</f>
        <v>22.75</v>
      </c>
      <c r="U2660" t="s">
        <v>8318</v>
      </c>
      <c r="V2660" t="s">
        <v>8354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f>(Table1[[#This Row],[deadline]]/86400)+25569+(-5/24)</f>
        <v>42111.861226851848</v>
      </c>
      <c r="K2661" s="11" t="str">
        <f>TEXT(Table1[[#This Row],[deadline date time serial]],"yyyy")</f>
        <v>2015</v>
      </c>
      <c r="L2661">
        <v>1426729210</v>
      </c>
      <c r="M2661" s="10">
        <f>(Table1[[#This Row],[launched_at]]/86400)+25569+(-5/24)</f>
        <v>42081.861226851848</v>
      </c>
      <c r="N2661" s="9" t="str">
        <f>TEXT(Table1[[#This Row],[launched_at date time serial]], "yyyy")</f>
        <v>2015</v>
      </c>
      <c r="O2661" t="b">
        <v>0</v>
      </c>
      <c r="P2661">
        <v>10</v>
      </c>
      <c r="Q2661" t="b">
        <v>0</v>
      </c>
      <c r="R2661" t="s">
        <v>8300</v>
      </c>
      <c r="S2661" s="5">
        <f>Table1[[#This Row],[pledged]]/Table1[[#This Row],[goal]]</f>
        <v>2.720408163265306E-2</v>
      </c>
      <c r="T2661" s="6">
        <f>Table1[[#This Row],[pledged]]/Table1[[#This Row],[backers_count]]</f>
        <v>133.30000000000001</v>
      </c>
      <c r="U2661" t="s">
        <v>8318</v>
      </c>
      <c r="V2661" t="s">
        <v>8354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f>(Table1[[#This Row],[deadline]]/86400)+25569+(-5/24)</f>
        <v>42332.546504629623</v>
      </c>
      <c r="K2662" s="11" t="str">
        <f>TEXT(Table1[[#This Row],[deadline date time serial]],"yyyy")</f>
        <v>2015</v>
      </c>
      <c r="L2662">
        <v>1443200818</v>
      </c>
      <c r="M2662" s="10">
        <f>(Table1[[#This Row],[launched_at]]/86400)+25569+(-5/24)</f>
        <v>42272.504837962959</v>
      </c>
      <c r="N2662" s="9" t="str">
        <f>TEXT(Table1[[#This Row],[launched_at date time serial]], "yyyy")</f>
        <v>2015</v>
      </c>
      <c r="O2662" t="b">
        <v>0</v>
      </c>
      <c r="P2662">
        <v>5</v>
      </c>
      <c r="Q2662" t="b">
        <v>0</v>
      </c>
      <c r="R2662" t="s">
        <v>8300</v>
      </c>
      <c r="S2662" s="5">
        <f>Table1[[#This Row],[pledged]]/Table1[[#This Row],[goal]]</f>
        <v>9.5E-4</v>
      </c>
      <c r="T2662" s="6">
        <f>Table1[[#This Row],[pledged]]/Table1[[#This Row],[backers_count]]</f>
        <v>3.8</v>
      </c>
      <c r="U2662" t="s">
        <v>8318</v>
      </c>
      <c r="V2662" t="s">
        <v>8354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f>(Table1[[#This Row],[deadline]]/86400)+25569+(-5/24)</f>
        <v>41572.750115740739</v>
      </c>
      <c r="K2663" s="11" t="str">
        <f>TEXT(Table1[[#This Row],[deadline date time serial]],"yyyy")</f>
        <v>2013</v>
      </c>
      <c r="L2663">
        <v>1380150010</v>
      </c>
      <c r="M2663" s="10">
        <f>(Table1[[#This Row],[launched_at]]/86400)+25569+(-5/24)</f>
        <v>41542.750115740739</v>
      </c>
      <c r="N2663" s="9" t="str">
        <f>TEXT(Table1[[#This Row],[launched_at date time serial]], "yyyy")</f>
        <v>2013</v>
      </c>
      <c r="O2663" t="b">
        <v>0</v>
      </c>
      <c r="P2663">
        <v>60</v>
      </c>
      <c r="Q2663" t="b">
        <v>1</v>
      </c>
      <c r="R2663" t="s">
        <v>8301</v>
      </c>
      <c r="S2663" s="5">
        <f>Table1[[#This Row],[pledged]]/Table1[[#This Row],[goal]]</f>
        <v>1.0289999999999999</v>
      </c>
      <c r="T2663" s="6">
        <f>Table1[[#This Row],[pledged]]/Table1[[#This Row],[backers_count]]</f>
        <v>85.75</v>
      </c>
      <c r="U2663" t="s">
        <v>8318</v>
      </c>
      <c r="V2663" t="s">
        <v>8355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f>(Table1[[#This Row],[deadline]]/86400)+25569+(-5/24)</f>
        <v>42237.538344907407</v>
      </c>
      <c r="K2664" s="11" t="str">
        <f>TEXT(Table1[[#This Row],[deadline date time serial]],"yyyy")</f>
        <v>2015</v>
      </c>
      <c r="L2664">
        <v>1437587713</v>
      </c>
      <c r="M2664" s="10">
        <f>(Table1[[#This Row],[launched_at]]/86400)+25569+(-5/24)</f>
        <v>42207.538344907407</v>
      </c>
      <c r="N2664" s="9" t="str">
        <f>TEXT(Table1[[#This Row],[launched_at date time serial]], "yyyy")</f>
        <v>2015</v>
      </c>
      <c r="O2664" t="b">
        <v>0</v>
      </c>
      <c r="P2664">
        <v>80</v>
      </c>
      <c r="Q2664" t="b">
        <v>1</v>
      </c>
      <c r="R2664" t="s">
        <v>8301</v>
      </c>
      <c r="S2664" s="5">
        <f>Table1[[#This Row],[pledged]]/Table1[[#This Row],[goal]]</f>
        <v>1.0680000000000001</v>
      </c>
      <c r="T2664" s="6">
        <f>Table1[[#This Row],[pledged]]/Table1[[#This Row],[backers_count]]</f>
        <v>267</v>
      </c>
      <c r="U2664" t="s">
        <v>8318</v>
      </c>
      <c r="V2664" t="s">
        <v>8355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f>(Table1[[#This Row],[deadline]]/86400)+25569+(-5/24)</f>
        <v>42251.416666666664</v>
      </c>
      <c r="K2665" s="11" t="str">
        <f>TEXT(Table1[[#This Row],[deadline date time serial]],"yyyy")</f>
        <v>2015</v>
      </c>
      <c r="L2665">
        <v>1438873007</v>
      </c>
      <c r="M2665" s="10">
        <f>(Table1[[#This Row],[launched_at]]/86400)+25569+(-5/24)</f>
        <v>42222.41443287037</v>
      </c>
      <c r="N2665" s="9" t="str">
        <f>TEXT(Table1[[#This Row],[launched_at date time serial]], "yyyy")</f>
        <v>2015</v>
      </c>
      <c r="O2665" t="b">
        <v>0</v>
      </c>
      <c r="P2665">
        <v>56</v>
      </c>
      <c r="Q2665" t="b">
        <v>1</v>
      </c>
      <c r="R2665" t="s">
        <v>8301</v>
      </c>
      <c r="S2665" s="5">
        <f>Table1[[#This Row],[pledged]]/Table1[[#This Row],[goal]]</f>
        <v>1.0459624999999999</v>
      </c>
      <c r="T2665" s="6">
        <f>Table1[[#This Row],[pledged]]/Table1[[#This Row],[backers_count]]</f>
        <v>373.55803571428572</v>
      </c>
      <c r="U2665" t="s">
        <v>8318</v>
      </c>
      <c r="V2665" t="s">
        <v>8355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f>(Table1[[#This Row],[deadline]]/86400)+25569+(-5/24)</f>
        <v>42347.082638888889</v>
      </c>
      <c r="K2666" s="11" t="str">
        <f>TEXT(Table1[[#This Row],[deadline date time serial]],"yyyy")</f>
        <v>2015</v>
      </c>
      <c r="L2666">
        <v>1446683797</v>
      </c>
      <c r="M2666" s="10">
        <f>(Table1[[#This Row],[launched_at]]/86400)+25569+(-5/24)</f>
        <v>42312.817094907405</v>
      </c>
      <c r="N2666" s="9" t="str">
        <f>TEXT(Table1[[#This Row],[launched_at date time serial]], "yyyy")</f>
        <v>2015</v>
      </c>
      <c r="O2666" t="b">
        <v>0</v>
      </c>
      <c r="P2666">
        <v>104</v>
      </c>
      <c r="Q2666" t="b">
        <v>1</v>
      </c>
      <c r="R2666" t="s">
        <v>8301</v>
      </c>
      <c r="S2666" s="5">
        <f>Table1[[#This Row],[pledged]]/Table1[[#This Row],[goal]]</f>
        <v>1.0342857142857143</v>
      </c>
      <c r="T2666" s="6">
        <f>Table1[[#This Row],[pledged]]/Table1[[#This Row],[backers_count]]</f>
        <v>174.03846153846155</v>
      </c>
      <c r="U2666" t="s">
        <v>8318</v>
      </c>
      <c r="V2666" t="s">
        <v>8355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f>(Table1[[#This Row],[deadline]]/86400)+25569+(-5/24)</f>
        <v>42128.687199074069</v>
      </c>
      <c r="K2667" s="11" t="str">
        <f>TEXT(Table1[[#This Row],[deadline date time serial]],"yyyy")</f>
        <v>2015</v>
      </c>
      <c r="L2667">
        <v>1426886974</v>
      </c>
      <c r="M2667" s="10">
        <f>(Table1[[#This Row],[launched_at]]/86400)+25569+(-5/24)</f>
        <v>42083.687199074069</v>
      </c>
      <c r="N2667" s="9" t="str">
        <f>TEXT(Table1[[#This Row],[launched_at date time serial]], "yyyy")</f>
        <v>2015</v>
      </c>
      <c r="O2667" t="b">
        <v>0</v>
      </c>
      <c r="P2667">
        <v>46</v>
      </c>
      <c r="Q2667" t="b">
        <v>1</v>
      </c>
      <c r="R2667" t="s">
        <v>8301</v>
      </c>
      <c r="S2667" s="5">
        <f>Table1[[#This Row],[pledged]]/Table1[[#This Row],[goal]]</f>
        <v>1.2314285714285715</v>
      </c>
      <c r="T2667" s="6">
        <f>Table1[[#This Row],[pledged]]/Table1[[#This Row],[backers_count]]</f>
        <v>93.695652173913047</v>
      </c>
      <c r="U2667" t="s">
        <v>8318</v>
      </c>
      <c r="V2667" t="s">
        <v>8355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f>(Table1[[#This Row],[deadline]]/86400)+25569+(-5/24)</f>
        <v>42272.666666666664</v>
      </c>
      <c r="K2668" s="11" t="str">
        <f>TEXT(Table1[[#This Row],[deadline date time serial]],"yyyy")</f>
        <v>2015</v>
      </c>
      <c r="L2668">
        <v>1440008439</v>
      </c>
      <c r="M2668" s="10">
        <f>(Table1[[#This Row],[launched_at]]/86400)+25569+(-5/24)</f>
        <v>42235.55600694444</v>
      </c>
      <c r="N2668" s="9" t="str">
        <f>TEXT(Table1[[#This Row],[launched_at date time serial]], "yyyy")</f>
        <v>2015</v>
      </c>
      <c r="O2668" t="b">
        <v>0</v>
      </c>
      <c r="P2668">
        <v>206</v>
      </c>
      <c r="Q2668" t="b">
        <v>1</v>
      </c>
      <c r="R2668" t="s">
        <v>8301</v>
      </c>
      <c r="S2668" s="5">
        <f>Table1[[#This Row],[pledged]]/Table1[[#This Row],[goal]]</f>
        <v>1.592951</v>
      </c>
      <c r="T2668" s="6">
        <f>Table1[[#This Row],[pledged]]/Table1[[#This Row],[backers_count]]</f>
        <v>77.327718446601949</v>
      </c>
      <c r="U2668" t="s">
        <v>8318</v>
      </c>
      <c r="V2668" t="s">
        <v>8355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f>(Table1[[#This Row],[deadline]]/86400)+25569+(-5/24)</f>
        <v>42410.717777777776</v>
      </c>
      <c r="K2669" s="11" t="str">
        <f>TEXT(Table1[[#This Row],[deadline date time serial]],"yyyy")</f>
        <v>2016</v>
      </c>
      <c r="L2669">
        <v>1452550416</v>
      </c>
      <c r="M2669" s="10">
        <f>(Table1[[#This Row],[launched_at]]/86400)+25569+(-5/24)</f>
        <v>42380.717777777776</v>
      </c>
      <c r="N2669" s="9" t="str">
        <f>TEXT(Table1[[#This Row],[launched_at date time serial]], "yyyy")</f>
        <v>2016</v>
      </c>
      <c r="O2669" t="b">
        <v>0</v>
      </c>
      <c r="P2669">
        <v>18</v>
      </c>
      <c r="Q2669" t="b">
        <v>1</v>
      </c>
      <c r="R2669" t="s">
        <v>8301</v>
      </c>
      <c r="S2669" s="5">
        <f>Table1[[#This Row],[pledged]]/Table1[[#This Row],[goal]]</f>
        <v>1.1066666666666667</v>
      </c>
      <c r="T2669" s="6">
        <f>Table1[[#This Row],[pledged]]/Table1[[#This Row],[backers_count]]</f>
        <v>92.222222222222229</v>
      </c>
      <c r="U2669" t="s">
        <v>8318</v>
      </c>
      <c r="V2669" t="s">
        <v>8355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f>(Table1[[#This Row],[deadline]]/86400)+25569+(-5/24)</f>
        <v>42317.397222222215</v>
      </c>
      <c r="K2670" s="11" t="str">
        <f>TEXT(Table1[[#This Row],[deadline date time serial]],"yyyy")</f>
        <v>2015</v>
      </c>
      <c r="L2670">
        <v>1443449265</v>
      </c>
      <c r="M2670" s="10">
        <f>(Table1[[#This Row],[launched_at]]/86400)+25569+(-5/24)</f>
        <v>42275.380381944444</v>
      </c>
      <c r="N2670" s="9" t="str">
        <f>TEXT(Table1[[#This Row],[launched_at date time serial]], "yyyy")</f>
        <v>2015</v>
      </c>
      <c r="O2670" t="b">
        <v>0</v>
      </c>
      <c r="P2670">
        <v>28</v>
      </c>
      <c r="Q2670" t="b">
        <v>1</v>
      </c>
      <c r="R2670" t="s">
        <v>8301</v>
      </c>
      <c r="S2670" s="5">
        <f>Table1[[#This Row],[pledged]]/Table1[[#This Row],[goal]]</f>
        <v>1.7070000000000001</v>
      </c>
      <c r="T2670" s="6">
        <f>Table1[[#This Row],[pledged]]/Table1[[#This Row],[backers_count]]</f>
        <v>60.964285714285715</v>
      </c>
      <c r="U2670" t="s">
        <v>8318</v>
      </c>
      <c r="V2670" t="s">
        <v>8355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f>(Table1[[#This Row],[deadline]]/86400)+25569+(-5/24)</f>
        <v>42378.827499999992</v>
      </c>
      <c r="K2671" s="11" t="str">
        <f>TEXT(Table1[[#This Row],[deadline date time serial]],"yyyy")</f>
        <v>2016</v>
      </c>
      <c r="L2671">
        <v>1447203096</v>
      </c>
      <c r="M2671" s="10">
        <f>(Table1[[#This Row],[launched_at]]/86400)+25569+(-5/24)</f>
        <v>42318.827499999992</v>
      </c>
      <c r="N2671" s="9" t="str">
        <f>TEXT(Table1[[#This Row],[launched_at date time serial]], "yyyy")</f>
        <v>2015</v>
      </c>
      <c r="O2671" t="b">
        <v>0</v>
      </c>
      <c r="P2671">
        <v>11</v>
      </c>
      <c r="Q2671" t="b">
        <v>1</v>
      </c>
      <c r="R2671" t="s">
        <v>8301</v>
      </c>
      <c r="S2671" s="5">
        <f>Table1[[#This Row],[pledged]]/Table1[[#This Row],[goal]]</f>
        <v>1.25125</v>
      </c>
      <c r="T2671" s="6">
        <f>Table1[[#This Row],[pledged]]/Table1[[#This Row],[backers_count]]</f>
        <v>91</v>
      </c>
      <c r="U2671" t="s">
        <v>8318</v>
      </c>
      <c r="V2671" t="s">
        <v>8355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f>(Table1[[#This Row],[deadline]]/86400)+25569+(-5/24)</f>
        <v>41848.812268518515</v>
      </c>
      <c r="K2672" s="11" t="str">
        <f>TEXT(Table1[[#This Row],[deadline date time serial]],"yyyy")</f>
        <v>2014</v>
      </c>
      <c r="L2672">
        <v>1404174580</v>
      </c>
      <c r="M2672" s="10">
        <f>(Table1[[#This Row],[launched_at]]/86400)+25569+(-5/24)</f>
        <v>41820.812268518515</v>
      </c>
      <c r="N2672" s="9" t="str">
        <f>TEXT(Table1[[#This Row],[launched_at date time serial]], "yyyy")</f>
        <v>2014</v>
      </c>
      <c r="O2672" t="b">
        <v>1</v>
      </c>
      <c r="P2672">
        <v>60</v>
      </c>
      <c r="Q2672" t="b">
        <v>0</v>
      </c>
      <c r="R2672" t="s">
        <v>8301</v>
      </c>
      <c r="S2672" s="5">
        <f>Table1[[#This Row],[pledged]]/Table1[[#This Row],[goal]]</f>
        <v>6.4158609339642042E-2</v>
      </c>
      <c r="T2672" s="6">
        <f>Table1[[#This Row],[pledged]]/Table1[[#This Row],[backers_count]]</f>
        <v>41.583333333333336</v>
      </c>
      <c r="U2672" t="s">
        <v>8318</v>
      </c>
      <c r="V2672" t="s">
        <v>8355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f>(Table1[[#This Row],[deadline]]/86400)+25569+(-5/24)</f>
        <v>41992.609722222223</v>
      </c>
      <c r="K2673" s="11" t="str">
        <f>TEXT(Table1[[#This Row],[deadline date time serial]],"yyyy")</f>
        <v>2014</v>
      </c>
      <c r="L2673">
        <v>1416419916</v>
      </c>
      <c r="M2673" s="10">
        <f>(Table1[[#This Row],[launched_at]]/86400)+25569+(-5/24)</f>
        <v>41962.54069444444</v>
      </c>
      <c r="N2673" s="9" t="str">
        <f>TEXT(Table1[[#This Row],[launched_at date time serial]], "yyyy")</f>
        <v>2014</v>
      </c>
      <c r="O2673" t="b">
        <v>1</v>
      </c>
      <c r="P2673">
        <v>84</v>
      </c>
      <c r="Q2673" t="b">
        <v>0</v>
      </c>
      <c r="R2673" t="s">
        <v>8301</v>
      </c>
      <c r="S2673" s="5">
        <f>Table1[[#This Row],[pledged]]/Table1[[#This Row],[goal]]</f>
        <v>0.11344</v>
      </c>
      <c r="T2673" s="6">
        <f>Table1[[#This Row],[pledged]]/Table1[[#This Row],[backers_count]]</f>
        <v>33.761904761904759</v>
      </c>
      <c r="U2673" t="s">
        <v>8318</v>
      </c>
      <c r="V2673" t="s">
        <v>8355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f>(Table1[[#This Row],[deadline]]/86400)+25569+(-5/24)</f>
        <v>42366.041666666664</v>
      </c>
      <c r="K2674" s="11" t="str">
        <f>TEXT(Table1[[#This Row],[deadline date time serial]],"yyyy")</f>
        <v>2015</v>
      </c>
      <c r="L2674">
        <v>1449436390</v>
      </c>
      <c r="M2674" s="10">
        <f>(Table1[[#This Row],[launched_at]]/86400)+25569+(-5/24)</f>
        <v>42344.675810185181</v>
      </c>
      <c r="N2674" s="9" t="str">
        <f>TEXT(Table1[[#This Row],[launched_at date time serial]], "yyyy")</f>
        <v>2015</v>
      </c>
      <c r="O2674" t="b">
        <v>1</v>
      </c>
      <c r="P2674">
        <v>47</v>
      </c>
      <c r="Q2674" t="b">
        <v>0</v>
      </c>
      <c r="R2674" t="s">
        <v>8301</v>
      </c>
      <c r="S2674" s="5">
        <f>Table1[[#This Row],[pledged]]/Table1[[#This Row],[goal]]</f>
        <v>0.33189999999999997</v>
      </c>
      <c r="T2674" s="6">
        <f>Table1[[#This Row],[pledged]]/Table1[[#This Row],[backers_count]]</f>
        <v>70.61702127659575</v>
      </c>
      <c r="U2674" t="s">
        <v>8318</v>
      </c>
      <c r="V2674" t="s">
        <v>8355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f>(Table1[[#This Row],[deadline]]/86400)+25569+(-5/24)</f>
        <v>41941.739583333328</v>
      </c>
      <c r="K2675" s="11" t="str">
        <f>TEXT(Table1[[#This Row],[deadline date time serial]],"yyyy")</f>
        <v>2014</v>
      </c>
      <c r="L2675">
        <v>1412081999</v>
      </c>
      <c r="M2675" s="10">
        <f>(Table1[[#This Row],[launched_at]]/86400)+25569+(-5/24)</f>
        <v>41912.333321759259</v>
      </c>
      <c r="N2675" s="9" t="str">
        <f>TEXT(Table1[[#This Row],[launched_at date time serial]], "yyyy")</f>
        <v>2014</v>
      </c>
      <c r="O2675" t="b">
        <v>1</v>
      </c>
      <c r="P2675">
        <v>66</v>
      </c>
      <c r="Q2675" t="b">
        <v>0</v>
      </c>
      <c r="R2675" t="s">
        <v>8301</v>
      </c>
      <c r="S2675" s="5">
        <f>Table1[[#This Row],[pledged]]/Table1[[#This Row],[goal]]</f>
        <v>0.27579999999999999</v>
      </c>
      <c r="T2675" s="6">
        <f>Table1[[#This Row],[pledged]]/Table1[[#This Row],[backers_count]]</f>
        <v>167.15151515151516</v>
      </c>
      <c r="U2675" t="s">
        <v>8318</v>
      </c>
      <c r="V2675" t="s">
        <v>8355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f>(Table1[[#This Row],[deadline]]/86400)+25569+(-5/24)</f>
        <v>42555.999305555553</v>
      </c>
      <c r="K2676" s="11" t="str">
        <f>TEXT(Table1[[#This Row],[deadline date time serial]],"yyyy")</f>
        <v>2016</v>
      </c>
      <c r="L2676">
        <v>1465398670</v>
      </c>
      <c r="M2676" s="10">
        <f>(Table1[[#This Row],[launched_at]]/86400)+25569+(-5/24)</f>
        <v>42529.424421296295</v>
      </c>
      <c r="N2676" s="9" t="str">
        <f>TEXT(Table1[[#This Row],[launched_at date time serial]], "yyyy")</f>
        <v>2016</v>
      </c>
      <c r="O2676" t="b">
        <v>1</v>
      </c>
      <c r="P2676">
        <v>171</v>
      </c>
      <c r="Q2676" t="b">
        <v>0</v>
      </c>
      <c r="R2676" t="s">
        <v>8301</v>
      </c>
      <c r="S2676" s="5">
        <f>Table1[[#This Row],[pledged]]/Table1[[#This Row],[goal]]</f>
        <v>0.62839999999999996</v>
      </c>
      <c r="T2676" s="6">
        <f>Table1[[#This Row],[pledged]]/Table1[[#This Row],[backers_count]]</f>
        <v>128.61988304093566</v>
      </c>
      <c r="U2676" t="s">
        <v>8318</v>
      </c>
      <c r="V2676" t="s">
        <v>8355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f>(Table1[[#This Row],[deadline]]/86400)+25569+(-5/24)</f>
        <v>41953.690844907404</v>
      </c>
      <c r="K2677" s="11" t="str">
        <f>TEXT(Table1[[#This Row],[deadline date time serial]],"yyyy")</f>
        <v>2014</v>
      </c>
      <c r="L2677">
        <v>1413059689</v>
      </c>
      <c r="M2677" s="10">
        <f>(Table1[[#This Row],[launched_at]]/86400)+25569+(-5/24)</f>
        <v>41923.649178240739</v>
      </c>
      <c r="N2677" s="9" t="str">
        <f>TEXT(Table1[[#This Row],[launched_at date time serial]], "yyyy")</f>
        <v>2014</v>
      </c>
      <c r="O2677" t="b">
        <v>1</v>
      </c>
      <c r="P2677">
        <v>29</v>
      </c>
      <c r="Q2677" t="b">
        <v>0</v>
      </c>
      <c r="R2677" t="s">
        <v>8301</v>
      </c>
      <c r="S2677" s="5">
        <f>Table1[[#This Row],[pledged]]/Table1[[#This Row],[goal]]</f>
        <v>7.5880000000000003E-2</v>
      </c>
      <c r="T2677" s="6">
        <f>Table1[[#This Row],[pledged]]/Table1[[#This Row],[backers_count]]</f>
        <v>65.41379310344827</v>
      </c>
      <c r="U2677" t="s">
        <v>8318</v>
      </c>
      <c r="V2677" t="s">
        <v>8355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f>(Table1[[#This Row],[deadline]]/86400)+25569+(-5/24)</f>
        <v>42512.416365740741</v>
      </c>
      <c r="K2678" s="11" t="str">
        <f>TEXT(Table1[[#This Row],[deadline date time serial]],"yyyy")</f>
        <v>2016</v>
      </c>
      <c r="L2678">
        <v>1461337174</v>
      </c>
      <c r="M2678" s="10">
        <f>(Table1[[#This Row],[launched_at]]/86400)+25569+(-5/24)</f>
        <v>42482.416365740741</v>
      </c>
      <c r="N2678" s="9" t="str">
        <f>TEXT(Table1[[#This Row],[launched_at date time serial]], "yyyy")</f>
        <v>2016</v>
      </c>
      <c r="O2678" t="b">
        <v>0</v>
      </c>
      <c r="P2678">
        <v>9</v>
      </c>
      <c r="Q2678" t="b">
        <v>0</v>
      </c>
      <c r="R2678" t="s">
        <v>8301</v>
      </c>
      <c r="S2678" s="5">
        <f>Table1[[#This Row],[pledged]]/Table1[[#This Row],[goal]]</f>
        <v>0.50380952380952382</v>
      </c>
      <c r="T2678" s="6">
        <f>Table1[[#This Row],[pledged]]/Table1[[#This Row],[backers_count]]</f>
        <v>117.55555555555556</v>
      </c>
      <c r="U2678" t="s">
        <v>8318</v>
      </c>
      <c r="V2678" t="s">
        <v>8355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f>(Table1[[#This Row],[deadline]]/86400)+25569+(-5/24)</f>
        <v>41822.821099537039</v>
      </c>
      <c r="K2679" s="11" t="str">
        <f>TEXT(Table1[[#This Row],[deadline date time serial]],"yyyy")</f>
        <v>2014</v>
      </c>
      <c r="L2679">
        <v>1401756143</v>
      </c>
      <c r="M2679" s="10">
        <f>(Table1[[#This Row],[launched_at]]/86400)+25569+(-5/24)</f>
        <v>41792.821099537039</v>
      </c>
      <c r="N2679" s="9" t="str">
        <f>TEXT(Table1[[#This Row],[launched_at date time serial]], "yyyy")</f>
        <v>2014</v>
      </c>
      <c r="O2679" t="b">
        <v>0</v>
      </c>
      <c r="P2679">
        <v>27</v>
      </c>
      <c r="Q2679" t="b">
        <v>0</v>
      </c>
      <c r="R2679" t="s">
        <v>8301</v>
      </c>
      <c r="S2679" s="5">
        <f>Table1[[#This Row],[pledged]]/Table1[[#This Row],[goal]]</f>
        <v>0.17512820512820512</v>
      </c>
      <c r="T2679" s="6">
        <f>Table1[[#This Row],[pledged]]/Table1[[#This Row],[backers_count]]</f>
        <v>126.48148148148148</v>
      </c>
      <c r="U2679" t="s">
        <v>8318</v>
      </c>
      <c r="V2679" t="s">
        <v>8355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f>(Table1[[#This Row],[deadline]]/86400)+25569+(-5/24)</f>
        <v>42271.589872685181</v>
      </c>
      <c r="K2680" s="11" t="str">
        <f>TEXT(Table1[[#This Row],[deadline date time serial]],"yyyy")</f>
        <v>2015</v>
      </c>
      <c r="L2680">
        <v>1440529765</v>
      </c>
      <c r="M2680" s="10">
        <f>(Table1[[#This Row],[launched_at]]/86400)+25569+(-5/24)</f>
        <v>42241.589872685181</v>
      </c>
      <c r="N2680" s="9" t="str">
        <f>TEXT(Table1[[#This Row],[launched_at date time serial]], "yyyy")</f>
        <v>2015</v>
      </c>
      <c r="O2680" t="b">
        <v>0</v>
      </c>
      <c r="P2680">
        <v>2</v>
      </c>
      <c r="Q2680" t="b">
        <v>0</v>
      </c>
      <c r="R2680" t="s">
        <v>8301</v>
      </c>
      <c r="S2680" s="5">
        <f>Table1[[#This Row],[pledged]]/Table1[[#This Row],[goal]]</f>
        <v>1.3750000000000001E-4</v>
      </c>
      <c r="T2680" s="6">
        <f>Table1[[#This Row],[pledged]]/Table1[[#This Row],[backers_count]]</f>
        <v>550</v>
      </c>
      <c r="U2680" t="s">
        <v>8318</v>
      </c>
      <c r="V2680" t="s">
        <v>8355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f>(Table1[[#This Row],[deadline]]/86400)+25569+(-5/24)</f>
        <v>42062.792754629627</v>
      </c>
      <c r="K2681" s="11" t="str">
        <f>TEXT(Table1[[#This Row],[deadline date time serial]],"yyyy")</f>
        <v>2015</v>
      </c>
      <c r="L2681">
        <v>1422489694</v>
      </c>
      <c r="M2681" s="10">
        <f>(Table1[[#This Row],[launched_at]]/86400)+25569+(-5/24)</f>
        <v>42032.792754629627</v>
      </c>
      <c r="N2681" s="9" t="str">
        <f>TEXT(Table1[[#This Row],[launched_at date time serial]], "yyyy")</f>
        <v>2015</v>
      </c>
      <c r="O2681" t="b">
        <v>0</v>
      </c>
      <c r="P2681">
        <v>3</v>
      </c>
      <c r="Q2681" t="b">
        <v>0</v>
      </c>
      <c r="R2681" t="s">
        <v>8301</v>
      </c>
      <c r="S2681" s="5">
        <f>Table1[[#This Row],[pledged]]/Table1[[#This Row],[goal]]</f>
        <v>3.3E-3</v>
      </c>
      <c r="T2681" s="6">
        <f>Table1[[#This Row],[pledged]]/Table1[[#This Row],[backers_count]]</f>
        <v>44</v>
      </c>
      <c r="U2681" t="s">
        <v>8318</v>
      </c>
      <c r="V2681" t="s">
        <v>8355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f>(Table1[[#This Row],[deadline]]/86400)+25569+(-5/24)</f>
        <v>42465.961701388886</v>
      </c>
      <c r="K2682" s="11" t="str">
        <f>TEXT(Table1[[#This Row],[deadline date time serial]],"yyyy")</f>
        <v>2016</v>
      </c>
      <c r="L2682">
        <v>1457327091</v>
      </c>
      <c r="M2682" s="10">
        <f>(Table1[[#This Row],[launched_at]]/86400)+25569+(-5/24)</f>
        <v>42436.003368055557</v>
      </c>
      <c r="N2682" s="9" t="str">
        <f>TEXT(Table1[[#This Row],[launched_at date time serial]], "yyyy")</f>
        <v>2016</v>
      </c>
      <c r="O2682" t="b">
        <v>0</v>
      </c>
      <c r="P2682">
        <v>4</v>
      </c>
      <c r="Q2682" t="b">
        <v>0</v>
      </c>
      <c r="R2682" t="s">
        <v>8301</v>
      </c>
      <c r="S2682" s="5">
        <f>Table1[[#This Row],[pledged]]/Table1[[#This Row],[goal]]</f>
        <v>8.6250000000000007E-3</v>
      </c>
      <c r="T2682" s="6">
        <f>Table1[[#This Row],[pledged]]/Table1[[#This Row],[backers_count]]</f>
        <v>69</v>
      </c>
      <c r="U2682" t="s">
        <v>8318</v>
      </c>
      <c r="V2682" t="s">
        <v>8355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f>(Table1[[#This Row],[deadline]]/86400)+25569+(-5/24)</f>
        <v>41830.686921296292</v>
      </c>
      <c r="K2683" s="11" t="str">
        <f>TEXT(Table1[[#This Row],[deadline date time serial]],"yyyy")</f>
        <v>2014</v>
      </c>
      <c r="L2683">
        <v>1402867750</v>
      </c>
      <c r="M2683" s="10">
        <f>(Table1[[#This Row],[launched_at]]/86400)+25569+(-5/24)</f>
        <v>41805.686921296292</v>
      </c>
      <c r="N2683" s="9" t="str">
        <f>TEXT(Table1[[#This Row],[launched_at date time serial]], "yyyy")</f>
        <v>2014</v>
      </c>
      <c r="O2683" t="b">
        <v>0</v>
      </c>
      <c r="P2683">
        <v>2</v>
      </c>
      <c r="Q2683" t="b">
        <v>0</v>
      </c>
      <c r="R2683" t="s">
        <v>8283</v>
      </c>
      <c r="S2683" s="5">
        <f>Table1[[#This Row],[pledged]]/Table1[[#This Row],[goal]]</f>
        <v>6.875E-3</v>
      </c>
      <c r="T2683" s="6">
        <f>Table1[[#This Row],[pledged]]/Table1[[#This Row],[backers_count]]</f>
        <v>27.5</v>
      </c>
      <c r="U2683" t="s">
        <v>8335</v>
      </c>
      <c r="V2683" t="s">
        <v>8336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f>(Table1[[#This Row],[deadline]]/86400)+25569+(-5/24)</f>
        <v>41965.040972222218</v>
      </c>
      <c r="K2684" s="11" t="str">
        <f>TEXT(Table1[[#This Row],[deadline date time serial]],"yyyy")</f>
        <v>2014</v>
      </c>
      <c r="L2684">
        <v>1413838540</v>
      </c>
      <c r="M2684" s="10">
        <f>(Table1[[#This Row],[launched_at]]/86400)+25569+(-5/24)</f>
        <v>41932.663657407407</v>
      </c>
      <c r="N2684" s="9" t="str">
        <f>TEXT(Table1[[#This Row],[launched_at date time serial]], "yyyy")</f>
        <v>2014</v>
      </c>
      <c r="O2684" t="b">
        <v>0</v>
      </c>
      <c r="P2684">
        <v>20</v>
      </c>
      <c r="Q2684" t="b">
        <v>0</v>
      </c>
      <c r="R2684" t="s">
        <v>8283</v>
      </c>
      <c r="S2684" s="5">
        <f>Table1[[#This Row],[pledged]]/Table1[[#This Row],[goal]]</f>
        <v>0.28299999999999997</v>
      </c>
      <c r="T2684" s="6">
        <f>Table1[[#This Row],[pledged]]/Table1[[#This Row],[backers_count]]</f>
        <v>84.9</v>
      </c>
      <c r="U2684" t="s">
        <v>8335</v>
      </c>
      <c r="V2684" t="s">
        <v>8336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f>(Table1[[#This Row],[deadline]]/86400)+25569+(-5/24)</f>
        <v>42064.546759259254</v>
      </c>
      <c r="K2685" s="11" t="str">
        <f>TEXT(Table1[[#This Row],[deadline date time serial]],"yyyy")</f>
        <v>2015</v>
      </c>
      <c r="L2685">
        <v>1422641240</v>
      </c>
      <c r="M2685" s="10">
        <f>(Table1[[#This Row],[launched_at]]/86400)+25569+(-5/24)</f>
        <v>42034.546759259254</v>
      </c>
      <c r="N2685" s="9" t="str">
        <f>TEXT(Table1[[#This Row],[launched_at date time serial]], "yyyy")</f>
        <v>2015</v>
      </c>
      <c r="O2685" t="b">
        <v>0</v>
      </c>
      <c r="P2685">
        <v>3</v>
      </c>
      <c r="Q2685" t="b">
        <v>0</v>
      </c>
      <c r="R2685" t="s">
        <v>8283</v>
      </c>
      <c r="S2685" s="5">
        <f>Table1[[#This Row],[pledged]]/Table1[[#This Row],[goal]]</f>
        <v>2.3999999999999998E-3</v>
      </c>
      <c r="T2685" s="6">
        <f>Table1[[#This Row],[pledged]]/Table1[[#This Row],[backers_count]]</f>
        <v>12</v>
      </c>
      <c r="U2685" t="s">
        <v>8335</v>
      </c>
      <c r="V2685" t="s">
        <v>8336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f>(Table1[[#This Row],[deadline]]/86400)+25569+(-5/24)</f>
        <v>41860.706307870372</v>
      </c>
      <c r="K2686" s="11" t="str">
        <f>TEXT(Table1[[#This Row],[deadline date time serial]],"yyyy")</f>
        <v>2014</v>
      </c>
      <c r="L2686">
        <v>1404165425</v>
      </c>
      <c r="M2686" s="10">
        <f>(Table1[[#This Row],[launched_at]]/86400)+25569+(-5/24)</f>
        <v>41820.706307870372</v>
      </c>
      <c r="N2686" s="9" t="str">
        <f>TEXT(Table1[[#This Row],[launched_at date time serial]], "yyyy")</f>
        <v>2014</v>
      </c>
      <c r="O2686" t="b">
        <v>0</v>
      </c>
      <c r="P2686">
        <v>4</v>
      </c>
      <c r="Q2686" t="b">
        <v>0</v>
      </c>
      <c r="R2686" t="s">
        <v>8283</v>
      </c>
      <c r="S2686" s="5">
        <f>Table1[[#This Row],[pledged]]/Table1[[#This Row],[goal]]</f>
        <v>1.1428571428571429E-2</v>
      </c>
      <c r="T2686" s="6">
        <f>Table1[[#This Row],[pledged]]/Table1[[#This Row],[backers_count]]</f>
        <v>200</v>
      </c>
      <c r="U2686" t="s">
        <v>8335</v>
      </c>
      <c r="V2686" t="s">
        <v>8336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f>(Table1[[#This Row],[deadline]]/86400)+25569+(-5/24)</f>
        <v>42121.44594907407</v>
      </c>
      <c r="K2687" s="11" t="str">
        <f>TEXT(Table1[[#This Row],[deadline date time serial]],"yyyy")</f>
        <v>2015</v>
      </c>
      <c r="L2687">
        <v>1424968930</v>
      </c>
      <c r="M2687" s="10">
        <f>(Table1[[#This Row],[launched_at]]/86400)+25569+(-5/24)</f>
        <v>42061.487615740734</v>
      </c>
      <c r="N2687" s="9" t="str">
        <f>TEXT(Table1[[#This Row],[launched_at date time serial]], "yyyy")</f>
        <v>2015</v>
      </c>
      <c r="O2687" t="b">
        <v>0</v>
      </c>
      <c r="P2687">
        <v>1</v>
      </c>
      <c r="Q2687" t="b">
        <v>0</v>
      </c>
      <c r="R2687" t="s">
        <v>8283</v>
      </c>
      <c r="S2687" s="5">
        <f>Table1[[#This Row],[pledged]]/Table1[[#This Row],[goal]]</f>
        <v>2.0000000000000001E-4</v>
      </c>
      <c r="T2687" s="6">
        <f>Table1[[#This Row],[pledged]]/Table1[[#This Row],[backers_count]]</f>
        <v>10</v>
      </c>
      <c r="U2687" t="s">
        <v>8335</v>
      </c>
      <c r="V2687" t="s">
        <v>8336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f>(Table1[[#This Row],[deadline]]/86400)+25569+(-5/24)</f>
        <v>41912.766469907401</v>
      </c>
      <c r="K2688" s="11" t="str">
        <f>TEXT(Table1[[#This Row],[deadline date time serial]],"yyyy")</f>
        <v>2014</v>
      </c>
      <c r="L2688">
        <v>1410391423</v>
      </c>
      <c r="M2688" s="10">
        <f>(Table1[[#This Row],[launched_at]]/86400)+25569+(-5/24)</f>
        <v>41892.766469907401</v>
      </c>
      <c r="N2688" s="9" t="str">
        <f>TEXT(Table1[[#This Row],[launched_at date time serial]], "yyyy")</f>
        <v>2014</v>
      </c>
      <c r="O2688" t="b">
        <v>0</v>
      </c>
      <c r="P2688">
        <v>0</v>
      </c>
      <c r="Q2688" t="b">
        <v>0</v>
      </c>
      <c r="R2688" t="s">
        <v>8283</v>
      </c>
      <c r="S2688" s="5">
        <f>Table1[[#This Row],[pledged]]/Table1[[#This Row],[goal]]</f>
        <v>0</v>
      </c>
      <c r="T2688" s="6" t="e">
        <f>Table1[[#This Row],[pledged]]/Table1[[#This Row],[backers_count]]</f>
        <v>#DIV/0!</v>
      </c>
      <c r="U2688" t="s">
        <v>8335</v>
      </c>
      <c r="V2688" t="s">
        <v>8336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f>(Table1[[#This Row],[deadline]]/86400)+25569+(-5/24)</f>
        <v>42184.431921296295</v>
      </c>
      <c r="K2689" s="11" t="str">
        <f>TEXT(Table1[[#This Row],[deadline date time serial]],"yyyy")</f>
        <v>2015</v>
      </c>
      <c r="L2689">
        <v>1432999318</v>
      </c>
      <c r="M2689" s="10">
        <f>(Table1[[#This Row],[launched_at]]/86400)+25569+(-5/24)</f>
        <v>42154.431921296295</v>
      </c>
      <c r="N2689" s="9" t="str">
        <f>TEXT(Table1[[#This Row],[launched_at date time serial]], "yyyy")</f>
        <v>2015</v>
      </c>
      <c r="O2689" t="b">
        <v>0</v>
      </c>
      <c r="P2689">
        <v>0</v>
      </c>
      <c r="Q2689" t="b">
        <v>0</v>
      </c>
      <c r="R2689" t="s">
        <v>8283</v>
      </c>
      <c r="S2689" s="5">
        <f>Table1[[#This Row],[pledged]]/Table1[[#This Row],[goal]]</f>
        <v>0</v>
      </c>
      <c r="T2689" s="6" t="e">
        <f>Table1[[#This Row],[pledged]]/Table1[[#This Row],[backers_count]]</f>
        <v>#DIV/0!</v>
      </c>
      <c r="U2689" t="s">
        <v>8335</v>
      </c>
      <c r="V2689" t="s">
        <v>8336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f>(Table1[[#This Row],[deadline]]/86400)+25569+(-5/24)</f>
        <v>42058.916666666664</v>
      </c>
      <c r="K2690" s="11" t="str">
        <f>TEXT(Table1[[#This Row],[deadline date time serial]],"yyyy")</f>
        <v>2015</v>
      </c>
      <c r="L2690">
        <v>1422067870</v>
      </c>
      <c r="M2690" s="10">
        <f>(Table1[[#This Row],[launched_at]]/86400)+25569+(-5/24)</f>
        <v>42027.910532407404</v>
      </c>
      <c r="N2690" s="9" t="str">
        <f>TEXT(Table1[[#This Row],[launched_at date time serial]], "yyyy")</f>
        <v>2015</v>
      </c>
      <c r="O2690" t="b">
        <v>0</v>
      </c>
      <c r="P2690">
        <v>14</v>
      </c>
      <c r="Q2690" t="b">
        <v>0</v>
      </c>
      <c r="R2690" t="s">
        <v>8283</v>
      </c>
      <c r="S2690" s="5">
        <f>Table1[[#This Row],[pledged]]/Table1[[#This Row],[goal]]</f>
        <v>1.48E-3</v>
      </c>
      <c r="T2690" s="6">
        <f>Table1[[#This Row],[pledged]]/Table1[[#This Row],[backers_count]]</f>
        <v>5.2857142857142856</v>
      </c>
      <c r="U2690" t="s">
        <v>8335</v>
      </c>
      <c r="V2690" t="s">
        <v>8336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f>(Table1[[#This Row],[deadline]]/86400)+25569+(-5/24)</f>
        <v>42581.75335648148</v>
      </c>
      <c r="K2691" s="11" t="str">
        <f>TEXT(Table1[[#This Row],[deadline date time serial]],"yyyy")</f>
        <v>2016</v>
      </c>
      <c r="L2691">
        <v>1467327890</v>
      </c>
      <c r="M2691" s="10">
        <f>(Table1[[#This Row],[launched_at]]/86400)+25569+(-5/24)</f>
        <v>42551.75335648148</v>
      </c>
      <c r="N2691" s="9" t="str">
        <f>TEXT(Table1[[#This Row],[launched_at date time serial]], "yyyy")</f>
        <v>2016</v>
      </c>
      <c r="O2691" t="b">
        <v>0</v>
      </c>
      <c r="P2691">
        <v>1</v>
      </c>
      <c r="Q2691" t="b">
        <v>0</v>
      </c>
      <c r="R2691" t="s">
        <v>8283</v>
      </c>
      <c r="S2691" s="5">
        <f>Table1[[#This Row],[pledged]]/Table1[[#This Row],[goal]]</f>
        <v>2.8571428571428571E-5</v>
      </c>
      <c r="T2691" s="6">
        <f>Table1[[#This Row],[pledged]]/Table1[[#This Row],[backers_count]]</f>
        <v>1</v>
      </c>
      <c r="U2691" t="s">
        <v>8335</v>
      </c>
      <c r="V2691" t="s">
        <v>8336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f>(Table1[[#This Row],[deadline]]/86400)+25569+(-5/24)</f>
        <v>42157.89671296296</v>
      </c>
      <c r="K2692" s="11" t="str">
        <f>TEXT(Table1[[#This Row],[deadline date time serial]],"yyyy")</f>
        <v>2015</v>
      </c>
      <c r="L2692">
        <v>1429410676</v>
      </c>
      <c r="M2692" s="10">
        <f>(Table1[[#This Row],[launched_at]]/86400)+25569+(-5/24)</f>
        <v>42112.89671296296</v>
      </c>
      <c r="N2692" s="9" t="str">
        <f>TEXT(Table1[[#This Row],[launched_at date time serial]], "yyyy")</f>
        <v>2015</v>
      </c>
      <c r="O2692" t="b">
        <v>0</v>
      </c>
      <c r="P2692">
        <v>118</v>
      </c>
      <c r="Q2692" t="b">
        <v>0</v>
      </c>
      <c r="R2692" t="s">
        <v>8283</v>
      </c>
      <c r="S2692" s="5">
        <f>Table1[[#This Row],[pledged]]/Table1[[#This Row],[goal]]</f>
        <v>0.107325</v>
      </c>
      <c r="T2692" s="6">
        <f>Table1[[#This Row],[pledged]]/Table1[[#This Row],[backers_count]]</f>
        <v>72.762711864406782</v>
      </c>
      <c r="U2692" t="s">
        <v>8335</v>
      </c>
      <c r="V2692" t="s">
        <v>8336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f>(Table1[[#This Row],[deadline]]/86400)+25569+(-5/24)</f>
        <v>42134.515706018516</v>
      </c>
      <c r="K2693" s="11" t="str">
        <f>TEXT(Table1[[#This Row],[deadline date time serial]],"yyyy")</f>
        <v>2015</v>
      </c>
      <c r="L2693">
        <v>1427390557</v>
      </c>
      <c r="M2693" s="10">
        <f>(Table1[[#This Row],[launched_at]]/86400)+25569+(-5/24)</f>
        <v>42089.515706018516</v>
      </c>
      <c r="N2693" s="9" t="str">
        <f>TEXT(Table1[[#This Row],[launched_at date time serial]], "yyyy")</f>
        <v>2015</v>
      </c>
      <c r="O2693" t="b">
        <v>0</v>
      </c>
      <c r="P2693">
        <v>2</v>
      </c>
      <c r="Q2693" t="b">
        <v>0</v>
      </c>
      <c r="R2693" t="s">
        <v>8283</v>
      </c>
      <c r="S2693" s="5">
        <f>Table1[[#This Row],[pledged]]/Table1[[#This Row],[goal]]</f>
        <v>5.3846153846153844E-4</v>
      </c>
      <c r="T2693" s="6">
        <f>Table1[[#This Row],[pledged]]/Table1[[#This Row],[backers_count]]</f>
        <v>17.5</v>
      </c>
      <c r="U2693" t="s">
        <v>8335</v>
      </c>
      <c r="V2693" t="s">
        <v>8336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f>(Table1[[#This Row],[deadline]]/86400)+25569+(-5/24)</f>
        <v>42088.084027777775</v>
      </c>
      <c r="K2694" s="11" t="str">
        <f>TEXT(Table1[[#This Row],[deadline date time serial]],"yyyy")</f>
        <v>2015</v>
      </c>
      <c r="L2694">
        <v>1424678460</v>
      </c>
      <c r="M2694" s="10">
        <f>(Table1[[#This Row],[launched_at]]/86400)+25569+(-5/24)</f>
        <v>42058.125694444439</v>
      </c>
      <c r="N2694" s="9" t="str">
        <f>TEXT(Table1[[#This Row],[launched_at date time serial]], "yyyy")</f>
        <v>2015</v>
      </c>
      <c r="O2694" t="b">
        <v>0</v>
      </c>
      <c r="P2694">
        <v>1</v>
      </c>
      <c r="Q2694" t="b">
        <v>0</v>
      </c>
      <c r="R2694" t="s">
        <v>8283</v>
      </c>
      <c r="S2694" s="5">
        <f>Table1[[#This Row],[pledged]]/Table1[[#This Row],[goal]]</f>
        <v>7.1428571428571426E-3</v>
      </c>
      <c r="T2694" s="6">
        <f>Table1[[#This Row],[pledged]]/Table1[[#This Row],[backers_count]]</f>
        <v>25</v>
      </c>
      <c r="U2694" t="s">
        <v>8335</v>
      </c>
      <c r="V2694" t="s">
        <v>8336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f>(Table1[[#This Row],[deadline]]/86400)+25569+(-5/24)</f>
        <v>41863.930162037032</v>
      </c>
      <c r="K2695" s="11" t="str">
        <f>TEXT(Table1[[#This Row],[deadline date time serial]],"yyyy")</f>
        <v>2014</v>
      </c>
      <c r="L2695">
        <v>1405307966</v>
      </c>
      <c r="M2695" s="10">
        <f>(Table1[[#This Row],[launched_at]]/86400)+25569+(-5/24)</f>
        <v>41833.930162037032</v>
      </c>
      <c r="N2695" s="9" t="str">
        <f>TEXT(Table1[[#This Row],[launched_at date time serial]], "yyyy")</f>
        <v>2014</v>
      </c>
      <c r="O2695" t="b">
        <v>0</v>
      </c>
      <c r="P2695">
        <v>3</v>
      </c>
      <c r="Q2695" t="b">
        <v>0</v>
      </c>
      <c r="R2695" t="s">
        <v>8283</v>
      </c>
      <c r="S2695" s="5">
        <f>Table1[[#This Row],[pledged]]/Table1[[#This Row],[goal]]</f>
        <v>8.0000000000000002E-3</v>
      </c>
      <c r="T2695" s="6">
        <f>Table1[[#This Row],[pledged]]/Table1[[#This Row],[backers_count]]</f>
        <v>13.333333333333334</v>
      </c>
      <c r="U2695" t="s">
        <v>8335</v>
      </c>
      <c r="V2695" t="s">
        <v>8336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f>(Table1[[#This Row],[deadline]]/86400)+25569+(-5/24)</f>
        <v>41907.932164351849</v>
      </c>
      <c r="K2696" s="11" t="str">
        <f>TEXT(Table1[[#This Row],[deadline date time serial]],"yyyy")</f>
        <v>2014</v>
      </c>
      <c r="L2696">
        <v>1409109739</v>
      </c>
      <c r="M2696" s="10">
        <f>(Table1[[#This Row],[launched_at]]/86400)+25569+(-5/24)</f>
        <v>41877.932164351849</v>
      </c>
      <c r="N2696" s="9" t="str">
        <f>TEXT(Table1[[#This Row],[launched_at date time serial]], "yyyy")</f>
        <v>2014</v>
      </c>
      <c r="O2696" t="b">
        <v>0</v>
      </c>
      <c r="P2696">
        <v>1</v>
      </c>
      <c r="Q2696" t="b">
        <v>0</v>
      </c>
      <c r="R2696" t="s">
        <v>8283</v>
      </c>
      <c r="S2696" s="5">
        <f>Table1[[#This Row],[pledged]]/Table1[[#This Row],[goal]]</f>
        <v>3.3333333333333335E-5</v>
      </c>
      <c r="T2696" s="6">
        <f>Table1[[#This Row],[pledged]]/Table1[[#This Row],[backers_count]]</f>
        <v>1</v>
      </c>
      <c r="U2696" t="s">
        <v>8335</v>
      </c>
      <c r="V2696" t="s">
        <v>8336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f>(Table1[[#This Row],[deadline]]/86400)+25569+(-5/24)</f>
        <v>42107.931921296295</v>
      </c>
      <c r="K2697" s="11" t="str">
        <f>TEXT(Table1[[#This Row],[deadline date time serial]],"yyyy")</f>
        <v>2015</v>
      </c>
      <c r="L2697">
        <v>1423801318</v>
      </c>
      <c r="M2697" s="10">
        <f>(Table1[[#This Row],[launched_at]]/86400)+25569+(-5/24)</f>
        <v>42047.973587962959</v>
      </c>
      <c r="N2697" s="9" t="str">
        <f>TEXT(Table1[[#This Row],[launched_at date time serial]], "yyyy")</f>
        <v>2015</v>
      </c>
      <c r="O2697" t="b">
        <v>0</v>
      </c>
      <c r="P2697">
        <v>3</v>
      </c>
      <c r="Q2697" t="b">
        <v>0</v>
      </c>
      <c r="R2697" t="s">
        <v>8283</v>
      </c>
      <c r="S2697" s="5">
        <f>Table1[[#This Row],[pledged]]/Table1[[#This Row],[goal]]</f>
        <v>4.7333333333333333E-3</v>
      </c>
      <c r="T2697" s="6">
        <f>Table1[[#This Row],[pledged]]/Table1[[#This Row],[backers_count]]</f>
        <v>23.666666666666668</v>
      </c>
      <c r="U2697" t="s">
        <v>8335</v>
      </c>
      <c r="V2697" t="s">
        <v>8336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f>(Table1[[#This Row],[deadline]]/86400)+25569+(-5/24)</f>
        <v>41998.636111111111</v>
      </c>
      <c r="K2698" s="11" t="str">
        <f>TEXT(Table1[[#This Row],[deadline date time serial]],"yyyy")</f>
        <v>2014</v>
      </c>
      <c r="L2698">
        <v>1416600960</v>
      </c>
      <c r="M2698" s="10">
        <f>(Table1[[#This Row],[launched_at]]/86400)+25569+(-5/24)</f>
        <v>41964.636111111111</v>
      </c>
      <c r="N2698" s="9" t="str">
        <f>TEXT(Table1[[#This Row],[launched_at date time serial]], "yyyy")</f>
        <v>2014</v>
      </c>
      <c r="O2698" t="b">
        <v>0</v>
      </c>
      <c r="P2698">
        <v>38</v>
      </c>
      <c r="Q2698" t="b">
        <v>0</v>
      </c>
      <c r="R2698" t="s">
        <v>8283</v>
      </c>
      <c r="S2698" s="5">
        <f>Table1[[#This Row],[pledged]]/Table1[[#This Row],[goal]]</f>
        <v>5.6500000000000002E-2</v>
      </c>
      <c r="T2698" s="6">
        <f>Table1[[#This Row],[pledged]]/Table1[[#This Row],[backers_count]]</f>
        <v>89.21052631578948</v>
      </c>
      <c r="U2698" t="s">
        <v>8335</v>
      </c>
      <c r="V2698" t="s">
        <v>8336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f>(Table1[[#This Row],[deadline]]/86400)+25569+(-5/24)</f>
        <v>42218.708333333336</v>
      </c>
      <c r="K2699" s="11" t="str">
        <f>TEXT(Table1[[#This Row],[deadline date time serial]],"yyyy")</f>
        <v>2015</v>
      </c>
      <c r="L2699">
        <v>1435876423</v>
      </c>
      <c r="M2699" s="10">
        <f>(Table1[[#This Row],[launched_at]]/86400)+25569+(-5/24)</f>
        <v>42187.731747685182</v>
      </c>
      <c r="N2699" s="9" t="str">
        <f>TEXT(Table1[[#This Row],[launched_at date time serial]], "yyyy")</f>
        <v>2015</v>
      </c>
      <c r="O2699" t="b">
        <v>0</v>
      </c>
      <c r="P2699">
        <v>52</v>
      </c>
      <c r="Q2699" t="b">
        <v>0</v>
      </c>
      <c r="R2699" t="s">
        <v>8283</v>
      </c>
      <c r="S2699" s="5">
        <f>Table1[[#This Row],[pledged]]/Table1[[#This Row],[goal]]</f>
        <v>0.26352173913043481</v>
      </c>
      <c r="T2699" s="6">
        <f>Table1[[#This Row],[pledged]]/Table1[[#This Row],[backers_count]]</f>
        <v>116.55769230769231</v>
      </c>
      <c r="U2699" t="s">
        <v>8335</v>
      </c>
      <c r="V2699" t="s">
        <v>8336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f>(Table1[[#This Row],[deadline]]/86400)+25569+(-5/24)</f>
        <v>41817.689907407403</v>
      </c>
      <c r="K2700" s="11" t="str">
        <f>TEXT(Table1[[#This Row],[deadline date time serial]],"yyyy")</f>
        <v>2014</v>
      </c>
      <c r="L2700">
        <v>1401312808</v>
      </c>
      <c r="M2700" s="10">
        <f>(Table1[[#This Row],[launched_at]]/86400)+25569+(-5/24)</f>
        <v>41787.689907407403</v>
      </c>
      <c r="N2700" s="9" t="str">
        <f>TEXT(Table1[[#This Row],[launched_at date time serial]], "yyyy")</f>
        <v>2014</v>
      </c>
      <c r="O2700" t="b">
        <v>0</v>
      </c>
      <c r="P2700">
        <v>2</v>
      </c>
      <c r="Q2700" t="b">
        <v>0</v>
      </c>
      <c r="R2700" t="s">
        <v>8283</v>
      </c>
      <c r="S2700" s="5">
        <f>Table1[[#This Row],[pledged]]/Table1[[#This Row],[goal]]</f>
        <v>3.2512500000000002E-3</v>
      </c>
      <c r="T2700" s="6">
        <f>Table1[[#This Row],[pledged]]/Table1[[#This Row],[backers_count]]</f>
        <v>13.005000000000001</v>
      </c>
      <c r="U2700" t="s">
        <v>8335</v>
      </c>
      <c r="V2700" t="s">
        <v>8336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f>(Table1[[#This Row],[deadline]]/86400)+25569+(-5/24)</f>
        <v>41859.688229166662</v>
      </c>
      <c r="K2701" s="11" t="str">
        <f>TEXT(Table1[[#This Row],[deadline date time serial]],"yyyy")</f>
        <v>2014</v>
      </c>
      <c r="L2701">
        <v>1404941463</v>
      </c>
      <c r="M2701" s="10">
        <f>(Table1[[#This Row],[launched_at]]/86400)+25569+(-5/24)</f>
        <v>41829.688229166662</v>
      </c>
      <c r="N2701" s="9" t="str">
        <f>TEXT(Table1[[#This Row],[launched_at date time serial]], "yyyy")</f>
        <v>2014</v>
      </c>
      <c r="O2701" t="b">
        <v>0</v>
      </c>
      <c r="P2701">
        <v>0</v>
      </c>
      <c r="Q2701" t="b">
        <v>0</v>
      </c>
      <c r="R2701" t="s">
        <v>8283</v>
      </c>
      <c r="S2701" s="5">
        <f>Table1[[#This Row],[pledged]]/Table1[[#This Row],[goal]]</f>
        <v>0</v>
      </c>
      <c r="T2701" s="6" t="e">
        <f>Table1[[#This Row],[pledged]]/Table1[[#This Row],[backers_count]]</f>
        <v>#DIV/0!</v>
      </c>
      <c r="U2701" t="s">
        <v>8335</v>
      </c>
      <c r="V2701" t="s">
        <v>8336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f>(Table1[[#This Row],[deadline]]/86400)+25569+(-5/24)</f>
        <v>41900.666342592587</v>
      </c>
      <c r="K2702" s="11" t="str">
        <f>TEXT(Table1[[#This Row],[deadline date time serial]],"yyyy")</f>
        <v>2014</v>
      </c>
      <c r="L2702">
        <v>1408481972</v>
      </c>
      <c r="M2702" s="10">
        <f>(Table1[[#This Row],[launched_at]]/86400)+25569+(-5/24)</f>
        <v>41870.666342592587</v>
      </c>
      <c r="N2702" s="9" t="str">
        <f>TEXT(Table1[[#This Row],[launched_at date time serial]], "yyyy")</f>
        <v>2014</v>
      </c>
      <c r="O2702" t="b">
        <v>0</v>
      </c>
      <c r="P2702">
        <v>4</v>
      </c>
      <c r="Q2702" t="b">
        <v>0</v>
      </c>
      <c r="R2702" t="s">
        <v>8283</v>
      </c>
      <c r="S2702" s="5">
        <f>Table1[[#This Row],[pledged]]/Table1[[#This Row],[goal]]</f>
        <v>7.0007000700070005E-3</v>
      </c>
      <c r="T2702" s="6">
        <f>Table1[[#This Row],[pledged]]/Table1[[#This Row],[backers_count]]</f>
        <v>17.5</v>
      </c>
      <c r="U2702" t="s">
        <v>8335</v>
      </c>
      <c r="V2702" t="s">
        <v>8336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f>(Table1[[#This Row],[deadline]]/86400)+25569+(-5/24)</f>
        <v>42832.524699074071</v>
      </c>
      <c r="K2703" s="11" t="str">
        <f>TEXT(Table1[[#This Row],[deadline date time serial]],"yyyy")</f>
        <v>2017</v>
      </c>
      <c r="L2703">
        <v>1488911734</v>
      </c>
      <c r="M2703" s="10">
        <f>(Table1[[#This Row],[launched_at]]/86400)+25569+(-5/24)</f>
        <v>42801.566365740735</v>
      </c>
      <c r="N2703" s="9" t="str">
        <f>TEXT(Table1[[#This Row],[launched_at date time serial]], "yyyy")</f>
        <v>2017</v>
      </c>
      <c r="O2703" t="b">
        <v>0</v>
      </c>
      <c r="P2703">
        <v>46</v>
      </c>
      <c r="Q2703" t="b">
        <v>0</v>
      </c>
      <c r="R2703" t="s">
        <v>8302</v>
      </c>
      <c r="S2703" s="5">
        <f>Table1[[#This Row],[pledged]]/Table1[[#This Row],[goal]]</f>
        <v>0.46176470588235297</v>
      </c>
      <c r="T2703" s="6">
        <f>Table1[[#This Row],[pledged]]/Table1[[#This Row],[backers_count]]</f>
        <v>34.130434782608695</v>
      </c>
      <c r="U2703" t="s">
        <v>8316</v>
      </c>
      <c r="V2703" t="s">
        <v>8356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f>(Table1[[#This Row],[deadline]]/86400)+25569+(-5/24)</f>
        <v>42830.551817129628</v>
      </c>
      <c r="K2704" s="11" t="str">
        <f>TEXT(Table1[[#This Row],[deadline date time serial]],"yyyy")</f>
        <v>2017</v>
      </c>
      <c r="L2704">
        <v>1488827677</v>
      </c>
      <c r="M2704" s="10">
        <f>(Table1[[#This Row],[launched_at]]/86400)+25569+(-5/24)</f>
        <v>42800.593483796292</v>
      </c>
      <c r="N2704" s="9" t="str">
        <f>TEXT(Table1[[#This Row],[launched_at date time serial]], "yyyy")</f>
        <v>2017</v>
      </c>
      <c r="O2704" t="b">
        <v>1</v>
      </c>
      <c r="P2704">
        <v>26</v>
      </c>
      <c r="Q2704" t="b">
        <v>0</v>
      </c>
      <c r="R2704" t="s">
        <v>8302</v>
      </c>
      <c r="S2704" s="5">
        <f>Table1[[#This Row],[pledged]]/Table1[[#This Row],[goal]]</f>
        <v>0.34410000000000002</v>
      </c>
      <c r="T2704" s="6">
        <f>Table1[[#This Row],[pledged]]/Table1[[#This Row],[backers_count]]</f>
        <v>132.34615384615384</v>
      </c>
      <c r="U2704" t="s">
        <v>8316</v>
      </c>
      <c r="V2704" t="s">
        <v>8356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f>(Table1[[#This Row],[deadline]]/86400)+25569+(-5/24)</f>
        <v>42816.440162037034</v>
      </c>
      <c r="K2705" s="11" t="str">
        <f>TEXT(Table1[[#This Row],[deadline date time serial]],"yyyy")</f>
        <v>2017</v>
      </c>
      <c r="L2705">
        <v>1485016430</v>
      </c>
      <c r="M2705" s="10">
        <f>(Table1[[#This Row],[launched_at]]/86400)+25569+(-5/24)</f>
        <v>42756.481828703698</v>
      </c>
      <c r="N2705" s="9" t="str">
        <f>TEXT(Table1[[#This Row],[launched_at date time serial]], "yyyy")</f>
        <v>2017</v>
      </c>
      <c r="O2705" t="b">
        <v>0</v>
      </c>
      <c r="P2705">
        <v>45</v>
      </c>
      <c r="Q2705" t="b">
        <v>0</v>
      </c>
      <c r="R2705" t="s">
        <v>8302</v>
      </c>
      <c r="S2705" s="5">
        <f>Table1[[#This Row],[pledged]]/Table1[[#This Row],[goal]]</f>
        <v>1.0375000000000001</v>
      </c>
      <c r="T2705" s="6">
        <f>Table1[[#This Row],[pledged]]/Table1[[#This Row],[backers_count]]</f>
        <v>922.22222222222217</v>
      </c>
      <c r="U2705" t="s">
        <v>8316</v>
      </c>
      <c r="V2705" t="s">
        <v>8356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f>(Table1[[#This Row],[deadline]]/86400)+25569+(-5/24)</f>
        <v>42830.61243055555</v>
      </c>
      <c r="K2706" s="11" t="str">
        <f>TEXT(Table1[[#This Row],[deadline date time serial]],"yyyy")</f>
        <v>2017</v>
      </c>
      <c r="L2706">
        <v>1487709714</v>
      </c>
      <c r="M2706" s="10">
        <f>(Table1[[#This Row],[launched_at]]/86400)+25569+(-5/24)</f>
        <v>42787.654097222221</v>
      </c>
      <c r="N2706" s="9" t="str">
        <f>TEXT(Table1[[#This Row],[launched_at date time serial]], "yyyy")</f>
        <v>2017</v>
      </c>
      <c r="O2706" t="b">
        <v>0</v>
      </c>
      <c r="P2706">
        <v>7</v>
      </c>
      <c r="Q2706" t="b">
        <v>0</v>
      </c>
      <c r="R2706" t="s">
        <v>8302</v>
      </c>
      <c r="S2706" s="5">
        <f>Table1[[#This Row],[pledged]]/Table1[[#This Row],[goal]]</f>
        <v>6.0263157894736845E-2</v>
      </c>
      <c r="T2706" s="6">
        <f>Table1[[#This Row],[pledged]]/Table1[[#This Row],[backers_count]]</f>
        <v>163.57142857142858</v>
      </c>
      <c r="U2706" t="s">
        <v>8316</v>
      </c>
      <c r="V2706" t="s">
        <v>8356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f>(Table1[[#This Row],[deadline]]/86400)+25569+(-5/24)</f>
        <v>42818.666180555556</v>
      </c>
      <c r="K2707" s="11" t="str">
        <f>TEXT(Table1[[#This Row],[deadline date time serial]],"yyyy")</f>
        <v>2017</v>
      </c>
      <c r="L2707">
        <v>1486504758</v>
      </c>
      <c r="M2707" s="10">
        <f>(Table1[[#This Row],[launched_at]]/86400)+25569+(-5/24)</f>
        <v>42773.70784722222</v>
      </c>
      <c r="N2707" s="9" t="str">
        <f>TEXT(Table1[[#This Row],[launched_at date time serial]], "yyyy")</f>
        <v>2017</v>
      </c>
      <c r="O2707" t="b">
        <v>0</v>
      </c>
      <c r="P2707">
        <v>8</v>
      </c>
      <c r="Q2707" t="b">
        <v>0</v>
      </c>
      <c r="R2707" t="s">
        <v>8302</v>
      </c>
      <c r="S2707" s="5">
        <f>Table1[[#This Row],[pledged]]/Table1[[#This Row],[goal]]</f>
        <v>0.10539393939393939</v>
      </c>
      <c r="T2707" s="6">
        <f>Table1[[#This Row],[pledged]]/Table1[[#This Row],[backers_count]]</f>
        <v>217.375</v>
      </c>
      <c r="U2707" t="s">
        <v>8316</v>
      </c>
      <c r="V2707" t="s">
        <v>8356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f>(Table1[[#This Row],[deadline]]/86400)+25569+(-5/24)</f>
        <v>41928.082638888889</v>
      </c>
      <c r="K2708" s="11" t="str">
        <f>TEXT(Table1[[#This Row],[deadline date time serial]],"yyyy")</f>
        <v>2014</v>
      </c>
      <c r="L2708">
        <v>1410937483</v>
      </c>
      <c r="M2708" s="10">
        <f>(Table1[[#This Row],[launched_at]]/86400)+25569+(-5/24)</f>
        <v>41899.086608796293</v>
      </c>
      <c r="N2708" s="9" t="str">
        <f>TEXT(Table1[[#This Row],[launched_at date time serial]], "yyyy")</f>
        <v>2014</v>
      </c>
      <c r="O2708" t="b">
        <v>1</v>
      </c>
      <c r="P2708">
        <v>263</v>
      </c>
      <c r="Q2708" t="b">
        <v>1</v>
      </c>
      <c r="R2708" t="s">
        <v>8302</v>
      </c>
      <c r="S2708" s="5">
        <f>Table1[[#This Row],[pledged]]/Table1[[#This Row],[goal]]</f>
        <v>1.1229714285714285</v>
      </c>
      <c r="T2708" s="6">
        <f>Table1[[#This Row],[pledged]]/Table1[[#This Row],[backers_count]]</f>
        <v>149.44486692015209</v>
      </c>
      <c r="U2708" t="s">
        <v>8316</v>
      </c>
      <c r="V2708" t="s">
        <v>8356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f>(Table1[[#This Row],[deadline]]/86400)+25569+(-5/24)</f>
        <v>41421.082638888889</v>
      </c>
      <c r="K2709" s="11" t="str">
        <f>TEXT(Table1[[#This Row],[deadline date time serial]],"yyyy")</f>
        <v>2013</v>
      </c>
      <c r="L2709">
        <v>1367088443</v>
      </c>
      <c r="M2709" s="10">
        <f>(Table1[[#This Row],[launched_at]]/86400)+25569+(-5/24)</f>
        <v>41391.574571759258</v>
      </c>
      <c r="N2709" s="9" t="str">
        <f>TEXT(Table1[[#This Row],[launched_at date time serial]], "yyyy")</f>
        <v>2013</v>
      </c>
      <c r="O2709" t="b">
        <v>1</v>
      </c>
      <c r="P2709">
        <v>394</v>
      </c>
      <c r="Q2709" t="b">
        <v>1</v>
      </c>
      <c r="R2709" t="s">
        <v>8302</v>
      </c>
      <c r="S2709" s="5">
        <f>Table1[[#This Row],[pledged]]/Table1[[#This Row],[goal]]</f>
        <v>3.50844625</v>
      </c>
      <c r="T2709" s="6">
        <f>Table1[[#This Row],[pledged]]/Table1[[#This Row],[backers_count]]</f>
        <v>71.237487309644663</v>
      </c>
      <c r="U2709" t="s">
        <v>8316</v>
      </c>
      <c r="V2709" t="s">
        <v>8356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f>(Table1[[#This Row],[deadline]]/86400)+25569+(-5/24)</f>
        <v>42572.489884259259</v>
      </c>
      <c r="K2710" s="11" t="str">
        <f>TEXT(Table1[[#This Row],[deadline date time serial]],"yyyy")</f>
        <v>2016</v>
      </c>
      <c r="L2710">
        <v>1463935526</v>
      </c>
      <c r="M2710" s="10">
        <f>(Table1[[#This Row],[launched_at]]/86400)+25569+(-5/24)</f>
        <v>42512.489884259259</v>
      </c>
      <c r="N2710" s="9" t="str">
        <f>TEXT(Table1[[#This Row],[launched_at date time serial]], "yyyy")</f>
        <v>2016</v>
      </c>
      <c r="O2710" t="b">
        <v>1</v>
      </c>
      <c r="P2710">
        <v>1049</v>
      </c>
      <c r="Q2710" t="b">
        <v>1</v>
      </c>
      <c r="R2710" t="s">
        <v>8302</v>
      </c>
      <c r="S2710" s="5">
        <f>Table1[[#This Row],[pledged]]/Table1[[#This Row],[goal]]</f>
        <v>2.3321535</v>
      </c>
      <c r="T2710" s="6">
        <f>Table1[[#This Row],[pledged]]/Table1[[#This Row],[backers_count]]</f>
        <v>44.464318398474738</v>
      </c>
      <c r="U2710" t="s">
        <v>8316</v>
      </c>
      <c r="V2710" t="s">
        <v>8356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f>(Table1[[#This Row],[deadline]]/86400)+25569+(-5/24)</f>
        <v>42646.957638888889</v>
      </c>
      <c r="K2711" s="11" t="str">
        <f>TEXT(Table1[[#This Row],[deadline date time serial]],"yyyy")</f>
        <v>2016</v>
      </c>
      <c r="L2711">
        <v>1472528141</v>
      </c>
      <c r="M2711" s="10">
        <f>(Table1[[#This Row],[launched_at]]/86400)+25569+(-5/24)</f>
        <v>42611.941446759258</v>
      </c>
      <c r="N2711" s="9" t="str">
        <f>TEXT(Table1[[#This Row],[launched_at date time serial]], "yyyy")</f>
        <v>2016</v>
      </c>
      <c r="O2711" t="b">
        <v>1</v>
      </c>
      <c r="P2711">
        <v>308</v>
      </c>
      <c r="Q2711" t="b">
        <v>1</v>
      </c>
      <c r="R2711" t="s">
        <v>8302</v>
      </c>
      <c r="S2711" s="5">
        <f>Table1[[#This Row],[pledged]]/Table1[[#This Row],[goal]]</f>
        <v>1.01606</v>
      </c>
      <c r="T2711" s="6">
        <f>Table1[[#This Row],[pledged]]/Table1[[#This Row],[backers_count]]</f>
        <v>164.94480519480518</v>
      </c>
      <c r="U2711" t="s">
        <v>8316</v>
      </c>
      <c r="V2711" t="s">
        <v>8356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f>(Table1[[#This Row],[deadline]]/86400)+25569+(-5/24)</f>
        <v>41859.875</v>
      </c>
      <c r="K2712" s="11" t="str">
        <f>TEXT(Table1[[#This Row],[deadline date time serial]],"yyyy")</f>
        <v>2014</v>
      </c>
      <c r="L2712">
        <v>1404797428</v>
      </c>
      <c r="M2712" s="10">
        <f>(Table1[[#This Row],[launched_at]]/86400)+25569+(-5/24)</f>
        <v>41828.021157407406</v>
      </c>
      <c r="N2712" s="9" t="str">
        <f>TEXT(Table1[[#This Row],[launched_at date time serial]], "yyyy")</f>
        <v>2014</v>
      </c>
      <c r="O2712" t="b">
        <v>1</v>
      </c>
      <c r="P2712">
        <v>1088</v>
      </c>
      <c r="Q2712" t="b">
        <v>1</v>
      </c>
      <c r="R2712" t="s">
        <v>8302</v>
      </c>
      <c r="S2712" s="5">
        <f>Table1[[#This Row],[pledged]]/Table1[[#This Row],[goal]]</f>
        <v>1.5390035000000002</v>
      </c>
      <c r="T2712" s="6">
        <f>Table1[[#This Row],[pledged]]/Table1[[#This Row],[backers_count]]</f>
        <v>84.871516544117654</v>
      </c>
      <c r="U2712" t="s">
        <v>8316</v>
      </c>
      <c r="V2712" t="s">
        <v>8356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f>(Table1[[#This Row],[deadline]]/86400)+25569+(-5/24)</f>
        <v>41810.709027777775</v>
      </c>
      <c r="K2713" s="11" t="str">
        <f>TEXT(Table1[[#This Row],[deadline date time serial]],"yyyy")</f>
        <v>2014</v>
      </c>
      <c r="L2713">
        <v>1400694790</v>
      </c>
      <c r="M2713" s="10">
        <f>(Table1[[#This Row],[launched_at]]/86400)+25569+(-5/24)</f>
        <v>41780.536921296291</v>
      </c>
      <c r="N2713" s="9" t="str">
        <f>TEXT(Table1[[#This Row],[launched_at date time serial]], "yyyy")</f>
        <v>2014</v>
      </c>
      <c r="O2713" t="b">
        <v>1</v>
      </c>
      <c r="P2713">
        <v>73</v>
      </c>
      <c r="Q2713" t="b">
        <v>1</v>
      </c>
      <c r="R2713" t="s">
        <v>8302</v>
      </c>
      <c r="S2713" s="5">
        <f>Table1[[#This Row],[pledged]]/Table1[[#This Row],[goal]]</f>
        <v>1.007161125319693</v>
      </c>
      <c r="T2713" s="6">
        <f>Table1[[#This Row],[pledged]]/Table1[[#This Row],[backers_count]]</f>
        <v>53.945205479452056</v>
      </c>
      <c r="U2713" t="s">
        <v>8316</v>
      </c>
      <c r="V2713" t="s">
        <v>8356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f>(Table1[[#This Row],[deadline]]/86400)+25569+(-5/24)</f>
        <v>41468.541666666664</v>
      </c>
      <c r="K2714" s="11" t="str">
        <f>TEXT(Table1[[#This Row],[deadline date time serial]],"yyyy")</f>
        <v>2013</v>
      </c>
      <c r="L2714">
        <v>1370568560</v>
      </c>
      <c r="M2714" s="10">
        <f>(Table1[[#This Row],[launched_at]]/86400)+25569+(-5/24)</f>
        <v>41431.853703703702</v>
      </c>
      <c r="N2714" s="9" t="str">
        <f>TEXT(Table1[[#This Row],[launched_at date time serial]], "yyyy")</f>
        <v>2013</v>
      </c>
      <c r="O2714" t="b">
        <v>1</v>
      </c>
      <c r="P2714">
        <v>143</v>
      </c>
      <c r="Q2714" t="b">
        <v>1</v>
      </c>
      <c r="R2714" t="s">
        <v>8302</v>
      </c>
      <c r="S2714" s="5">
        <f>Table1[[#This Row],[pledged]]/Table1[[#This Row],[goal]]</f>
        <v>1.3138181818181818</v>
      </c>
      <c r="T2714" s="6">
        <f>Table1[[#This Row],[pledged]]/Table1[[#This Row],[backers_count]]</f>
        <v>50.531468531468533</v>
      </c>
      <c r="U2714" t="s">
        <v>8316</v>
      </c>
      <c r="V2714" t="s">
        <v>8356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f>(Table1[[#This Row],[deadline]]/86400)+25569+(-5/24)</f>
        <v>42362.445416666662</v>
      </c>
      <c r="K2715" s="11" t="str">
        <f>TEXT(Table1[[#This Row],[deadline date time serial]],"yyyy")</f>
        <v>2015</v>
      </c>
      <c r="L2715">
        <v>1447515684</v>
      </c>
      <c r="M2715" s="10">
        <f>(Table1[[#This Row],[launched_at]]/86400)+25569+(-5/24)</f>
        <v>42322.445416666662</v>
      </c>
      <c r="N2715" s="9" t="str">
        <f>TEXT(Table1[[#This Row],[launched_at date time serial]], "yyyy")</f>
        <v>2015</v>
      </c>
      <c r="O2715" t="b">
        <v>1</v>
      </c>
      <c r="P2715">
        <v>1420</v>
      </c>
      <c r="Q2715" t="b">
        <v>1</v>
      </c>
      <c r="R2715" t="s">
        <v>8302</v>
      </c>
      <c r="S2715" s="5">
        <f>Table1[[#This Row],[pledged]]/Table1[[#This Row],[goal]]</f>
        <v>1.0224133333333334</v>
      </c>
      <c r="T2715" s="6">
        <f>Table1[[#This Row],[pledged]]/Table1[[#This Row],[backers_count]]</f>
        <v>108.00140845070422</v>
      </c>
      <c r="U2715" t="s">
        <v>8316</v>
      </c>
      <c r="V2715" t="s">
        <v>8356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f>(Table1[[#This Row],[deadline]]/86400)+25569+(-5/24)</f>
        <v>42657.749999999993</v>
      </c>
      <c r="K2716" s="11" t="str">
        <f>TEXT(Table1[[#This Row],[deadline date time serial]],"yyyy")</f>
        <v>2016</v>
      </c>
      <c r="L2716">
        <v>1474040596</v>
      </c>
      <c r="M2716" s="10">
        <f>(Table1[[#This Row],[launched_at]]/86400)+25569+(-5/24)</f>
        <v>42629.446712962956</v>
      </c>
      <c r="N2716" s="9" t="str">
        <f>TEXT(Table1[[#This Row],[launched_at date time serial]], "yyyy")</f>
        <v>2016</v>
      </c>
      <c r="O2716" t="b">
        <v>1</v>
      </c>
      <c r="P2716">
        <v>305</v>
      </c>
      <c r="Q2716" t="b">
        <v>1</v>
      </c>
      <c r="R2716" t="s">
        <v>8302</v>
      </c>
      <c r="S2716" s="5">
        <f>Table1[[#This Row],[pledged]]/Table1[[#This Row],[goal]]</f>
        <v>1.1635599999999999</v>
      </c>
      <c r="T2716" s="6">
        <f>Table1[[#This Row],[pledged]]/Table1[[#This Row],[backers_count]]</f>
        <v>95.373770491803285</v>
      </c>
      <c r="U2716" t="s">
        <v>8316</v>
      </c>
      <c r="V2716" t="s">
        <v>8356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f>(Table1[[#This Row],[deadline]]/86400)+25569+(-5/24)</f>
        <v>42421.190138888887</v>
      </c>
      <c r="K2717" s="11" t="str">
        <f>TEXT(Table1[[#This Row],[deadline date time serial]],"yyyy")</f>
        <v>2016</v>
      </c>
      <c r="L2717">
        <v>1453109628</v>
      </c>
      <c r="M2717" s="10">
        <f>(Table1[[#This Row],[launched_at]]/86400)+25569+(-5/24)</f>
        <v>42387.190138888887</v>
      </c>
      <c r="N2717" s="9" t="str">
        <f>TEXT(Table1[[#This Row],[launched_at date time serial]], "yyyy")</f>
        <v>2016</v>
      </c>
      <c r="O2717" t="b">
        <v>1</v>
      </c>
      <c r="P2717">
        <v>551</v>
      </c>
      <c r="Q2717" t="b">
        <v>1</v>
      </c>
      <c r="R2717" t="s">
        <v>8302</v>
      </c>
      <c r="S2717" s="5">
        <f>Table1[[#This Row],[pledged]]/Table1[[#This Row],[goal]]</f>
        <v>2.6462241666666664</v>
      </c>
      <c r="T2717" s="6">
        <f>Table1[[#This Row],[pledged]]/Table1[[#This Row],[backers_count]]</f>
        <v>57.631016333938291</v>
      </c>
      <c r="U2717" t="s">
        <v>8316</v>
      </c>
      <c r="V2717" t="s">
        <v>8356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f>(Table1[[#This Row],[deadline]]/86400)+25569+(-5/24)</f>
        <v>42285.124918981477</v>
      </c>
      <c r="K2718" s="11" t="str">
        <f>TEXT(Table1[[#This Row],[deadline date time serial]],"yyyy")</f>
        <v>2015</v>
      </c>
      <c r="L2718">
        <v>1441699193</v>
      </c>
      <c r="M2718" s="10">
        <f>(Table1[[#This Row],[launched_at]]/86400)+25569+(-5/24)</f>
        <v>42255.124918981477</v>
      </c>
      <c r="N2718" s="9" t="str">
        <f>TEXT(Table1[[#This Row],[launched_at date time serial]], "yyyy")</f>
        <v>2015</v>
      </c>
      <c r="O2718" t="b">
        <v>1</v>
      </c>
      <c r="P2718">
        <v>187</v>
      </c>
      <c r="Q2718" t="b">
        <v>1</v>
      </c>
      <c r="R2718" t="s">
        <v>8302</v>
      </c>
      <c r="S2718" s="5">
        <f>Table1[[#This Row],[pledged]]/Table1[[#This Row],[goal]]</f>
        <v>1.1998010000000001</v>
      </c>
      <c r="T2718" s="6">
        <f>Table1[[#This Row],[pledged]]/Table1[[#This Row],[backers_count]]</f>
        <v>64.160481283422456</v>
      </c>
      <c r="U2718" t="s">
        <v>8316</v>
      </c>
      <c r="V2718" t="s">
        <v>8356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f>(Table1[[#This Row],[deadline]]/86400)+25569+(-5/24)</f>
        <v>41979.748252314814</v>
      </c>
      <c r="K2719" s="11" t="str">
        <f>TEXT(Table1[[#This Row],[deadline date time serial]],"yyyy")</f>
        <v>2014</v>
      </c>
      <c r="L2719">
        <v>1414015049</v>
      </c>
      <c r="M2719" s="10">
        <f>(Table1[[#This Row],[launched_at]]/86400)+25569+(-5/24)</f>
        <v>41934.706585648142</v>
      </c>
      <c r="N2719" s="9" t="str">
        <f>TEXT(Table1[[#This Row],[launched_at date time serial]], "yyyy")</f>
        <v>2014</v>
      </c>
      <c r="O2719" t="b">
        <v>1</v>
      </c>
      <c r="P2719">
        <v>325</v>
      </c>
      <c r="Q2719" t="b">
        <v>1</v>
      </c>
      <c r="R2719" t="s">
        <v>8302</v>
      </c>
      <c r="S2719" s="5">
        <f>Table1[[#This Row],[pledged]]/Table1[[#This Row],[goal]]</f>
        <v>1.2010400000000001</v>
      </c>
      <c r="T2719" s="6">
        <f>Table1[[#This Row],[pledged]]/Table1[[#This Row],[backers_count]]</f>
        <v>92.387692307692305</v>
      </c>
      <c r="U2719" t="s">
        <v>8316</v>
      </c>
      <c r="V2719" t="s">
        <v>8356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f>(Table1[[#This Row],[deadline]]/86400)+25569+(-5/24)</f>
        <v>42493.749999999993</v>
      </c>
      <c r="K2720" s="11" t="str">
        <f>TEXT(Table1[[#This Row],[deadline date time serial]],"yyyy")</f>
        <v>2016</v>
      </c>
      <c r="L2720">
        <v>1459865945</v>
      </c>
      <c r="M2720" s="10">
        <f>(Table1[[#This Row],[launched_at]]/86400)+25569+(-5/24)</f>
        <v>42465.388252314813</v>
      </c>
      <c r="N2720" s="9" t="str">
        <f>TEXT(Table1[[#This Row],[launched_at date time serial]], "yyyy")</f>
        <v>2016</v>
      </c>
      <c r="O2720" t="b">
        <v>1</v>
      </c>
      <c r="P2720">
        <v>148</v>
      </c>
      <c r="Q2720" t="b">
        <v>1</v>
      </c>
      <c r="R2720" t="s">
        <v>8302</v>
      </c>
      <c r="S2720" s="5">
        <f>Table1[[#This Row],[pledged]]/Table1[[#This Row],[goal]]</f>
        <v>1.0358333333333334</v>
      </c>
      <c r="T2720" s="6">
        <f>Table1[[#This Row],[pledged]]/Table1[[#This Row],[backers_count]]</f>
        <v>125.97972972972973</v>
      </c>
      <c r="U2720" t="s">
        <v>8316</v>
      </c>
      <c r="V2720" t="s">
        <v>8356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f>(Table1[[#This Row],[deadline]]/86400)+25569+(-5/24)</f>
        <v>42477.781180555554</v>
      </c>
      <c r="K2721" s="11" t="str">
        <f>TEXT(Table1[[#This Row],[deadline date time serial]],"yyyy")</f>
        <v>2016</v>
      </c>
      <c r="L2721">
        <v>1455756294</v>
      </c>
      <c r="M2721" s="10">
        <f>(Table1[[#This Row],[launched_at]]/86400)+25569+(-5/24)</f>
        <v>42417.822847222218</v>
      </c>
      <c r="N2721" s="9" t="str">
        <f>TEXT(Table1[[#This Row],[launched_at date time serial]], "yyyy")</f>
        <v>2016</v>
      </c>
      <c r="O2721" t="b">
        <v>0</v>
      </c>
      <c r="P2721">
        <v>69</v>
      </c>
      <c r="Q2721" t="b">
        <v>1</v>
      </c>
      <c r="R2721" t="s">
        <v>8302</v>
      </c>
      <c r="S2721" s="5">
        <f>Table1[[#This Row],[pledged]]/Table1[[#This Row],[goal]]</f>
        <v>1.0883333333333334</v>
      </c>
      <c r="T2721" s="6">
        <f>Table1[[#This Row],[pledged]]/Table1[[#This Row],[backers_count]]</f>
        <v>94.637681159420296</v>
      </c>
      <c r="U2721" t="s">
        <v>8316</v>
      </c>
      <c r="V2721" t="s">
        <v>8356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f>(Table1[[#This Row],[deadline]]/86400)+25569+(-5/24)</f>
        <v>42685.299224537033</v>
      </c>
      <c r="K2722" s="11" t="str">
        <f>TEXT(Table1[[#This Row],[deadline date time serial]],"yyyy")</f>
        <v>2016</v>
      </c>
      <c r="L2722">
        <v>1476270653</v>
      </c>
      <c r="M2722" s="10">
        <f>(Table1[[#This Row],[launched_at]]/86400)+25569+(-5/24)</f>
        <v>42655.257557870369</v>
      </c>
      <c r="N2722" s="9" t="str">
        <f>TEXT(Table1[[#This Row],[launched_at date time serial]], "yyyy")</f>
        <v>2016</v>
      </c>
      <c r="O2722" t="b">
        <v>0</v>
      </c>
      <c r="P2722">
        <v>173</v>
      </c>
      <c r="Q2722" t="b">
        <v>1</v>
      </c>
      <c r="R2722" t="s">
        <v>8302</v>
      </c>
      <c r="S2722" s="5">
        <f>Table1[[#This Row],[pledged]]/Table1[[#This Row],[goal]]</f>
        <v>1.1812400000000001</v>
      </c>
      <c r="T2722" s="6">
        <f>Table1[[#This Row],[pledged]]/Table1[[#This Row],[backers_count]]</f>
        <v>170.69942196531792</v>
      </c>
      <c r="U2722" t="s">
        <v>8316</v>
      </c>
      <c r="V2722" t="s">
        <v>8356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f>(Table1[[#This Row],[deadline]]/86400)+25569+(-5/24)</f>
        <v>41523.583333333328</v>
      </c>
      <c r="K2723" s="11" t="str">
        <f>TEXT(Table1[[#This Row],[deadline date time serial]],"yyyy")</f>
        <v>2013</v>
      </c>
      <c r="L2723">
        <v>1375880598</v>
      </c>
      <c r="M2723" s="10">
        <f>(Table1[[#This Row],[launched_at]]/86400)+25569+(-5/24)</f>
        <v>41493.335625</v>
      </c>
      <c r="N2723" s="9" t="str">
        <f>TEXT(Table1[[#This Row],[launched_at date time serial]], "yyyy")</f>
        <v>2013</v>
      </c>
      <c r="O2723" t="b">
        <v>0</v>
      </c>
      <c r="P2723">
        <v>269</v>
      </c>
      <c r="Q2723" t="b">
        <v>1</v>
      </c>
      <c r="R2723" t="s">
        <v>8294</v>
      </c>
      <c r="S2723" s="5">
        <f>Table1[[#This Row],[pledged]]/Table1[[#This Row],[goal]]</f>
        <v>14.62</v>
      </c>
      <c r="T2723" s="6">
        <f>Table1[[#This Row],[pledged]]/Table1[[#This Row],[backers_count]]</f>
        <v>40.762081784386616</v>
      </c>
      <c r="U2723" t="s">
        <v>8318</v>
      </c>
      <c r="V2723" t="s">
        <v>8348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f>(Table1[[#This Row],[deadline]]/86400)+25569+(-5/24)</f>
        <v>42764.64876157407</v>
      </c>
      <c r="K2724" s="11" t="str">
        <f>TEXT(Table1[[#This Row],[deadline date time serial]],"yyyy")</f>
        <v>2017</v>
      </c>
      <c r="L2724">
        <v>1480538053</v>
      </c>
      <c r="M2724" s="10">
        <f>(Table1[[#This Row],[launched_at]]/86400)+25569+(-5/24)</f>
        <v>42704.64876157407</v>
      </c>
      <c r="N2724" s="9" t="str">
        <f>TEXT(Table1[[#This Row],[launched_at date time serial]], "yyyy")</f>
        <v>2016</v>
      </c>
      <c r="O2724" t="b">
        <v>0</v>
      </c>
      <c r="P2724">
        <v>185</v>
      </c>
      <c r="Q2724" t="b">
        <v>1</v>
      </c>
      <c r="R2724" t="s">
        <v>8294</v>
      </c>
      <c r="S2724" s="5">
        <f>Table1[[#This Row],[pledged]]/Table1[[#This Row],[goal]]</f>
        <v>2.5253999999999999</v>
      </c>
      <c r="T2724" s="6">
        <f>Table1[[#This Row],[pledged]]/Table1[[#This Row],[backers_count]]</f>
        <v>68.254054054054052</v>
      </c>
      <c r="U2724" t="s">
        <v>8318</v>
      </c>
      <c r="V2724" t="s">
        <v>8348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f>(Table1[[#This Row],[deadline]]/86400)+25569+(-5/24)</f>
        <v>42004.672314814808</v>
      </c>
      <c r="K2725" s="11" t="str">
        <f>TEXT(Table1[[#This Row],[deadline date time serial]],"yyyy")</f>
        <v>2014</v>
      </c>
      <c r="L2725">
        <v>1414872488</v>
      </c>
      <c r="M2725" s="10">
        <f>(Table1[[#This Row],[launched_at]]/86400)+25569+(-5/24)</f>
        <v>41944.630648148144</v>
      </c>
      <c r="N2725" s="9" t="str">
        <f>TEXT(Table1[[#This Row],[launched_at date time serial]], "yyyy")</f>
        <v>2014</v>
      </c>
      <c r="O2725" t="b">
        <v>0</v>
      </c>
      <c r="P2725">
        <v>176</v>
      </c>
      <c r="Q2725" t="b">
        <v>1</v>
      </c>
      <c r="R2725" t="s">
        <v>8294</v>
      </c>
      <c r="S2725" s="5">
        <f>Table1[[#This Row],[pledged]]/Table1[[#This Row],[goal]]</f>
        <v>1.4005000000000001</v>
      </c>
      <c r="T2725" s="6">
        <f>Table1[[#This Row],[pledged]]/Table1[[#This Row],[backers_count]]</f>
        <v>95.48863636363636</v>
      </c>
      <c r="U2725" t="s">
        <v>8318</v>
      </c>
      <c r="V2725" t="s">
        <v>8348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f>(Table1[[#This Row],[deadline]]/86400)+25569+(-5/24)</f>
        <v>42231.118738425925</v>
      </c>
      <c r="K2726" s="11" t="str">
        <f>TEXT(Table1[[#This Row],[deadline date time serial]],"yyyy")</f>
        <v>2015</v>
      </c>
      <c r="L2726">
        <v>1436860259</v>
      </c>
      <c r="M2726" s="10">
        <f>(Table1[[#This Row],[launched_at]]/86400)+25569+(-5/24)</f>
        <v>42199.118738425925</v>
      </c>
      <c r="N2726" s="9" t="str">
        <f>TEXT(Table1[[#This Row],[launched_at date time serial]], "yyyy")</f>
        <v>2015</v>
      </c>
      <c r="O2726" t="b">
        <v>0</v>
      </c>
      <c r="P2726">
        <v>1019</v>
      </c>
      <c r="Q2726" t="b">
        <v>1</v>
      </c>
      <c r="R2726" t="s">
        <v>8294</v>
      </c>
      <c r="S2726" s="5">
        <f>Table1[[#This Row],[pledged]]/Table1[[#This Row],[goal]]</f>
        <v>2.9687520259319289</v>
      </c>
      <c r="T2726" s="6">
        <f>Table1[[#This Row],[pledged]]/Table1[[#This Row],[backers_count]]</f>
        <v>7.1902649656526005</v>
      </c>
      <c r="U2726" t="s">
        <v>8318</v>
      </c>
      <c r="V2726" t="s">
        <v>8348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f>(Table1[[#This Row],[deadline]]/86400)+25569+(-5/24)</f>
        <v>42795.53628472222</v>
      </c>
      <c r="K2727" s="11" t="str">
        <f>TEXT(Table1[[#This Row],[deadline date time serial]],"yyyy")</f>
        <v>2017</v>
      </c>
      <c r="L2727">
        <v>1484070735</v>
      </c>
      <c r="M2727" s="10">
        <f>(Table1[[#This Row],[launched_at]]/86400)+25569+(-5/24)</f>
        <v>42745.53628472222</v>
      </c>
      <c r="N2727" s="9" t="str">
        <f>TEXT(Table1[[#This Row],[launched_at date time serial]], "yyyy")</f>
        <v>2017</v>
      </c>
      <c r="O2727" t="b">
        <v>0</v>
      </c>
      <c r="P2727">
        <v>113</v>
      </c>
      <c r="Q2727" t="b">
        <v>1</v>
      </c>
      <c r="R2727" t="s">
        <v>8294</v>
      </c>
      <c r="S2727" s="5">
        <f>Table1[[#This Row],[pledged]]/Table1[[#This Row],[goal]]</f>
        <v>1.445425</v>
      </c>
      <c r="T2727" s="6">
        <f>Table1[[#This Row],[pledged]]/Table1[[#This Row],[backers_count]]</f>
        <v>511.65486725663715</v>
      </c>
      <c r="U2727" t="s">
        <v>8318</v>
      </c>
      <c r="V2727" t="s">
        <v>8348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f>(Table1[[#This Row],[deadline]]/86400)+25569+(-5/24)</f>
        <v>42482.371655092589</v>
      </c>
      <c r="K2728" s="11" t="str">
        <f>TEXT(Table1[[#This Row],[deadline date time serial]],"yyyy")</f>
        <v>2016</v>
      </c>
      <c r="L2728">
        <v>1458741311</v>
      </c>
      <c r="M2728" s="10">
        <f>(Table1[[#This Row],[launched_at]]/86400)+25569+(-5/24)</f>
        <v>42452.371655092589</v>
      </c>
      <c r="N2728" s="9" t="str">
        <f>TEXT(Table1[[#This Row],[launched_at date time serial]], "yyyy")</f>
        <v>2016</v>
      </c>
      <c r="O2728" t="b">
        <v>0</v>
      </c>
      <c r="P2728">
        <v>404</v>
      </c>
      <c r="Q2728" t="b">
        <v>1</v>
      </c>
      <c r="R2728" t="s">
        <v>8294</v>
      </c>
      <c r="S2728" s="5">
        <f>Table1[[#This Row],[pledged]]/Table1[[#This Row],[goal]]</f>
        <v>1.05745</v>
      </c>
      <c r="T2728" s="6">
        <f>Table1[[#This Row],[pledged]]/Table1[[#This Row],[backers_count]]</f>
        <v>261.74504950495049</v>
      </c>
      <c r="U2728" t="s">
        <v>8318</v>
      </c>
      <c r="V2728" t="s">
        <v>8348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f>(Table1[[#This Row],[deadline]]/86400)+25569+(-5/24)</f>
        <v>42223.468321759261</v>
      </c>
      <c r="K2729" s="11" t="str">
        <f>TEXT(Table1[[#This Row],[deadline date time serial]],"yyyy")</f>
        <v>2015</v>
      </c>
      <c r="L2729">
        <v>1436804063</v>
      </c>
      <c r="M2729" s="10">
        <f>(Table1[[#This Row],[launched_at]]/86400)+25569+(-5/24)</f>
        <v>42198.468321759261</v>
      </c>
      <c r="N2729" s="9" t="str">
        <f>TEXT(Table1[[#This Row],[launched_at date time serial]], "yyyy")</f>
        <v>2015</v>
      </c>
      <c r="O2729" t="b">
        <v>0</v>
      </c>
      <c r="P2729">
        <v>707</v>
      </c>
      <c r="Q2729" t="b">
        <v>1</v>
      </c>
      <c r="R2729" t="s">
        <v>8294</v>
      </c>
      <c r="S2729" s="5">
        <f>Table1[[#This Row],[pledged]]/Table1[[#This Row],[goal]]</f>
        <v>4.9321000000000002</v>
      </c>
      <c r="T2729" s="6">
        <f>Table1[[#This Row],[pledged]]/Table1[[#This Row],[backers_count]]</f>
        <v>69.760961810466767</v>
      </c>
      <c r="U2729" t="s">
        <v>8318</v>
      </c>
      <c r="V2729" t="s">
        <v>8348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f>(Table1[[#This Row],[deadline]]/86400)+25569+(-5/24)</f>
        <v>42368.391597222224</v>
      </c>
      <c r="K2730" s="11" t="str">
        <f>TEXT(Table1[[#This Row],[deadline date time serial]],"yyyy")</f>
        <v>2015</v>
      </c>
      <c r="L2730">
        <v>1448461434</v>
      </c>
      <c r="M2730" s="10">
        <f>(Table1[[#This Row],[launched_at]]/86400)+25569+(-5/24)</f>
        <v>42333.391597222224</v>
      </c>
      <c r="N2730" s="9" t="str">
        <f>TEXT(Table1[[#This Row],[launched_at date time serial]], "yyyy")</f>
        <v>2015</v>
      </c>
      <c r="O2730" t="b">
        <v>0</v>
      </c>
      <c r="P2730">
        <v>392</v>
      </c>
      <c r="Q2730" t="b">
        <v>1</v>
      </c>
      <c r="R2730" t="s">
        <v>8294</v>
      </c>
      <c r="S2730" s="5">
        <f>Table1[[#This Row],[pledged]]/Table1[[#This Row],[goal]]</f>
        <v>2.0182666666666669</v>
      </c>
      <c r="T2730" s="6">
        <f>Table1[[#This Row],[pledged]]/Table1[[#This Row],[backers_count]]</f>
        <v>77.229591836734699</v>
      </c>
      <c r="U2730" t="s">
        <v>8318</v>
      </c>
      <c r="V2730" t="s">
        <v>8348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f>(Table1[[#This Row],[deadline]]/86400)+25569+(-5/24)</f>
        <v>42125.032372685186</v>
      </c>
      <c r="K2731" s="11" t="str">
        <f>TEXT(Table1[[#This Row],[deadline date time serial]],"yyyy")</f>
        <v>2015</v>
      </c>
      <c r="L2731">
        <v>1427867197</v>
      </c>
      <c r="M2731" s="10">
        <f>(Table1[[#This Row],[launched_at]]/86400)+25569+(-5/24)</f>
        <v>42095.032372685186</v>
      </c>
      <c r="N2731" s="9" t="str">
        <f>TEXT(Table1[[#This Row],[launched_at date time serial]], "yyyy")</f>
        <v>2015</v>
      </c>
      <c r="O2731" t="b">
        <v>0</v>
      </c>
      <c r="P2731">
        <v>23</v>
      </c>
      <c r="Q2731" t="b">
        <v>1</v>
      </c>
      <c r="R2731" t="s">
        <v>8294</v>
      </c>
      <c r="S2731" s="5">
        <f>Table1[[#This Row],[pledged]]/Table1[[#This Row],[goal]]</f>
        <v>1.0444</v>
      </c>
      <c r="T2731" s="6">
        <f>Table1[[#This Row],[pledged]]/Table1[[#This Row],[backers_count]]</f>
        <v>340.56521739130437</v>
      </c>
      <c r="U2731" t="s">
        <v>8318</v>
      </c>
      <c r="V2731" t="s">
        <v>8348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f>(Table1[[#This Row],[deadline]]/86400)+25569+(-5/24)</f>
        <v>41386.333043981482</v>
      </c>
      <c r="K2732" s="11" t="str">
        <f>TEXT(Table1[[#This Row],[deadline date time serial]],"yyyy")</f>
        <v>2013</v>
      </c>
      <c r="L2732">
        <v>1363611575</v>
      </c>
      <c r="M2732" s="10">
        <f>(Table1[[#This Row],[launched_at]]/86400)+25569+(-5/24)</f>
        <v>41351.333043981482</v>
      </c>
      <c r="N2732" s="9" t="str">
        <f>TEXT(Table1[[#This Row],[launched_at date time serial]], "yyyy")</f>
        <v>2013</v>
      </c>
      <c r="O2732" t="b">
        <v>0</v>
      </c>
      <c r="P2732">
        <v>682</v>
      </c>
      <c r="Q2732" t="b">
        <v>1</v>
      </c>
      <c r="R2732" t="s">
        <v>8294</v>
      </c>
      <c r="S2732" s="5">
        <f>Table1[[#This Row],[pledged]]/Table1[[#This Row],[goal]]</f>
        <v>1.7029262962962963</v>
      </c>
      <c r="T2732" s="6">
        <f>Table1[[#This Row],[pledged]]/Table1[[#This Row],[backers_count]]</f>
        <v>67.417903225806455</v>
      </c>
      <c r="U2732" t="s">
        <v>8318</v>
      </c>
      <c r="V2732" t="s">
        <v>8348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f>(Table1[[#This Row],[deadline]]/86400)+25569+(-5/24)</f>
        <v>41929.958333333328</v>
      </c>
      <c r="K2733" s="11" t="str">
        <f>TEXT(Table1[[#This Row],[deadline date time serial]],"yyyy")</f>
        <v>2014</v>
      </c>
      <c r="L2733">
        <v>1408624622</v>
      </c>
      <c r="M2733" s="10">
        <f>(Table1[[#This Row],[launched_at]]/86400)+25569+(-5/24)</f>
        <v>41872.317384259259</v>
      </c>
      <c r="N2733" s="9" t="str">
        <f>TEXT(Table1[[#This Row],[launched_at date time serial]], "yyyy")</f>
        <v>2014</v>
      </c>
      <c r="O2733" t="b">
        <v>0</v>
      </c>
      <c r="P2733">
        <v>37</v>
      </c>
      <c r="Q2733" t="b">
        <v>1</v>
      </c>
      <c r="R2733" t="s">
        <v>8294</v>
      </c>
      <c r="S2733" s="5">
        <f>Table1[[#This Row],[pledged]]/Table1[[#This Row],[goal]]</f>
        <v>1.0430333333333333</v>
      </c>
      <c r="T2733" s="6">
        <f>Table1[[#This Row],[pledged]]/Table1[[#This Row],[backers_count]]</f>
        <v>845.70270270270271</v>
      </c>
      <c r="U2733" t="s">
        <v>8318</v>
      </c>
      <c r="V2733" t="s">
        <v>8348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f>(Table1[[#This Row],[deadline]]/86400)+25569+(-5/24)</f>
        <v>41421.791666666664</v>
      </c>
      <c r="K2734" s="11" t="str">
        <f>TEXT(Table1[[#This Row],[deadline date time serial]],"yyyy")</f>
        <v>2013</v>
      </c>
      <c r="L2734">
        <v>1366917828</v>
      </c>
      <c r="M2734" s="10">
        <f>(Table1[[#This Row],[launched_at]]/86400)+25569+(-5/24)</f>
        <v>41389.599861111106</v>
      </c>
      <c r="N2734" s="9" t="str">
        <f>TEXT(Table1[[#This Row],[launched_at date time serial]], "yyyy")</f>
        <v>2013</v>
      </c>
      <c r="O2734" t="b">
        <v>0</v>
      </c>
      <c r="P2734">
        <v>146</v>
      </c>
      <c r="Q2734" t="b">
        <v>1</v>
      </c>
      <c r="R2734" t="s">
        <v>8294</v>
      </c>
      <c r="S2734" s="5">
        <f>Table1[[#This Row],[pledged]]/Table1[[#This Row],[goal]]</f>
        <v>1.1825000000000001</v>
      </c>
      <c r="T2734" s="6">
        <f>Table1[[#This Row],[pledged]]/Table1[[#This Row],[backers_count]]</f>
        <v>97.191780821917803</v>
      </c>
      <c r="U2734" t="s">
        <v>8318</v>
      </c>
      <c r="V2734" t="s">
        <v>8348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f>(Table1[[#This Row],[deadline]]/86400)+25569+(-5/24)</f>
        <v>42104.022847222215</v>
      </c>
      <c r="K2735" s="11" t="str">
        <f>TEXT(Table1[[#This Row],[deadline date time serial]],"yyyy")</f>
        <v>2015</v>
      </c>
      <c r="L2735">
        <v>1423463574</v>
      </c>
      <c r="M2735" s="10">
        <f>(Table1[[#This Row],[launched_at]]/86400)+25569+(-5/24)</f>
        <v>42044.064513888887</v>
      </c>
      <c r="N2735" s="9" t="str">
        <f>TEXT(Table1[[#This Row],[launched_at date time serial]], "yyyy")</f>
        <v>2015</v>
      </c>
      <c r="O2735" t="b">
        <v>0</v>
      </c>
      <c r="P2735">
        <v>119</v>
      </c>
      <c r="Q2735" t="b">
        <v>1</v>
      </c>
      <c r="R2735" t="s">
        <v>8294</v>
      </c>
      <c r="S2735" s="5">
        <f>Table1[[#This Row],[pledged]]/Table1[[#This Row],[goal]]</f>
        <v>1.07538</v>
      </c>
      <c r="T2735" s="6">
        <f>Table1[[#This Row],[pledged]]/Table1[[#This Row],[backers_count]]</f>
        <v>451.84033613445376</v>
      </c>
      <c r="U2735" t="s">
        <v>8318</v>
      </c>
      <c r="V2735" t="s">
        <v>8348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f>(Table1[[#This Row],[deadline]]/86400)+25569+(-5/24)</f>
        <v>42656.707638888889</v>
      </c>
      <c r="K2736" s="11" t="str">
        <f>TEXT(Table1[[#This Row],[deadline date time serial]],"yyyy")</f>
        <v>2016</v>
      </c>
      <c r="L2736">
        <v>1473782592</v>
      </c>
      <c r="M2736" s="10">
        <f>(Table1[[#This Row],[launched_at]]/86400)+25569+(-5/24)</f>
        <v>42626.460555555554</v>
      </c>
      <c r="N2736" s="9" t="str">
        <f>TEXT(Table1[[#This Row],[launched_at date time serial]], "yyyy")</f>
        <v>2016</v>
      </c>
      <c r="O2736" t="b">
        <v>0</v>
      </c>
      <c r="P2736">
        <v>163</v>
      </c>
      <c r="Q2736" t="b">
        <v>1</v>
      </c>
      <c r="R2736" t="s">
        <v>8294</v>
      </c>
      <c r="S2736" s="5">
        <f>Table1[[#This Row],[pledged]]/Table1[[#This Row],[goal]]</f>
        <v>22603</v>
      </c>
      <c r="T2736" s="6">
        <f>Table1[[#This Row],[pledged]]/Table1[[#This Row],[backers_count]]</f>
        <v>138.66871165644173</v>
      </c>
      <c r="U2736" t="s">
        <v>8318</v>
      </c>
      <c r="V2736" t="s">
        <v>8348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f>(Table1[[#This Row],[deadline]]/86400)+25569+(-5/24)</f>
        <v>41346.625</v>
      </c>
      <c r="K2737" s="11" t="str">
        <f>TEXT(Table1[[#This Row],[deadline date time serial]],"yyyy")</f>
        <v>2013</v>
      </c>
      <c r="L2737">
        <v>1360551250</v>
      </c>
      <c r="M2737" s="10">
        <f>(Table1[[#This Row],[launched_at]]/86400)+25569+(-5/24)</f>
        <v>41315.912615740737</v>
      </c>
      <c r="N2737" s="9" t="str">
        <f>TEXT(Table1[[#This Row],[launched_at date time serial]], "yyyy")</f>
        <v>2013</v>
      </c>
      <c r="O2737" t="b">
        <v>0</v>
      </c>
      <c r="P2737">
        <v>339</v>
      </c>
      <c r="Q2737" t="b">
        <v>1</v>
      </c>
      <c r="R2737" t="s">
        <v>8294</v>
      </c>
      <c r="S2737" s="5">
        <f>Table1[[#This Row],[pledged]]/Table1[[#This Row],[goal]]</f>
        <v>9.7813466666666677</v>
      </c>
      <c r="T2737" s="6">
        <f>Table1[[#This Row],[pledged]]/Table1[[#This Row],[backers_count]]</f>
        <v>21.640147492625371</v>
      </c>
      <c r="U2737" t="s">
        <v>8318</v>
      </c>
      <c r="V2737" t="s">
        <v>8348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f>(Table1[[#This Row],[deadline]]/86400)+25569+(-5/24)</f>
        <v>41752.458020833328</v>
      </c>
      <c r="K2738" s="11" t="str">
        <f>TEXT(Table1[[#This Row],[deadline date time serial]],"yyyy")</f>
        <v>2014</v>
      </c>
      <c r="L2738">
        <v>1395676773</v>
      </c>
      <c r="M2738" s="10">
        <f>(Table1[[#This Row],[launched_at]]/86400)+25569+(-5/24)</f>
        <v>41722.458020833328</v>
      </c>
      <c r="N2738" s="9" t="str">
        <f>TEXT(Table1[[#This Row],[launched_at date time serial]], "yyyy")</f>
        <v>2014</v>
      </c>
      <c r="O2738" t="b">
        <v>0</v>
      </c>
      <c r="P2738">
        <v>58</v>
      </c>
      <c r="Q2738" t="b">
        <v>1</v>
      </c>
      <c r="R2738" t="s">
        <v>8294</v>
      </c>
      <c r="S2738" s="5">
        <f>Table1[[#This Row],[pledged]]/Table1[[#This Row],[goal]]</f>
        <v>1.2290000000000001</v>
      </c>
      <c r="T2738" s="6">
        <f>Table1[[#This Row],[pledged]]/Table1[[#This Row],[backers_count]]</f>
        <v>169.51724137931035</v>
      </c>
      <c r="U2738" t="s">
        <v>8318</v>
      </c>
      <c r="V2738" t="s">
        <v>8348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f>(Table1[[#This Row],[deadline]]/86400)+25569+(-5/24)</f>
        <v>41654.583333333328</v>
      </c>
      <c r="K2739" s="11" t="str">
        <f>TEXT(Table1[[#This Row],[deadline date time serial]],"yyyy")</f>
        <v>2014</v>
      </c>
      <c r="L2739">
        <v>1386108087</v>
      </c>
      <c r="M2739" s="10">
        <f>(Table1[[#This Row],[launched_at]]/86400)+25569+(-5/24)</f>
        <v>41611.709340277775</v>
      </c>
      <c r="N2739" s="9" t="str">
        <f>TEXT(Table1[[#This Row],[launched_at date time serial]], "yyyy")</f>
        <v>2013</v>
      </c>
      <c r="O2739" t="b">
        <v>0</v>
      </c>
      <c r="P2739">
        <v>456</v>
      </c>
      <c r="Q2739" t="b">
        <v>1</v>
      </c>
      <c r="R2739" t="s">
        <v>8294</v>
      </c>
      <c r="S2739" s="5">
        <f>Table1[[#This Row],[pledged]]/Table1[[#This Row],[goal]]</f>
        <v>2.4606080000000001</v>
      </c>
      <c r="T2739" s="6">
        <f>Table1[[#This Row],[pledged]]/Table1[[#This Row],[backers_count]]</f>
        <v>161.88210526315791</v>
      </c>
      <c r="U2739" t="s">
        <v>8318</v>
      </c>
      <c r="V2739" t="s">
        <v>8348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f>(Table1[[#This Row],[deadline]]/86400)+25569+(-5/24)</f>
        <v>42679.935231481482</v>
      </c>
      <c r="K2740" s="11" t="str">
        <f>TEXT(Table1[[#This Row],[deadline date time serial]],"yyyy")</f>
        <v>2016</v>
      </c>
      <c r="L2740">
        <v>1473218804</v>
      </c>
      <c r="M2740" s="10">
        <f>(Table1[[#This Row],[launched_at]]/86400)+25569+(-5/24)</f>
        <v>42619.935231481482</v>
      </c>
      <c r="N2740" s="9" t="str">
        <f>TEXT(Table1[[#This Row],[launched_at date time serial]], "yyyy")</f>
        <v>2016</v>
      </c>
      <c r="O2740" t="b">
        <v>0</v>
      </c>
      <c r="P2740">
        <v>15</v>
      </c>
      <c r="Q2740" t="b">
        <v>1</v>
      </c>
      <c r="R2740" t="s">
        <v>8294</v>
      </c>
      <c r="S2740" s="5">
        <f>Table1[[#This Row],[pledged]]/Table1[[#This Row],[goal]]</f>
        <v>1.4794</v>
      </c>
      <c r="T2740" s="6">
        <f>Table1[[#This Row],[pledged]]/Table1[[#This Row],[backers_count]]</f>
        <v>493.13333333333333</v>
      </c>
      <c r="U2740" t="s">
        <v>8318</v>
      </c>
      <c r="V2740" t="s">
        <v>8348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f>(Table1[[#This Row],[deadline]]/86400)+25569+(-5/24)</f>
        <v>41764.679594907408</v>
      </c>
      <c r="K2741" s="11" t="str">
        <f>TEXT(Table1[[#This Row],[deadline date time serial]],"yyyy")</f>
        <v>2014</v>
      </c>
      <c r="L2741">
        <v>1395436717</v>
      </c>
      <c r="M2741" s="10">
        <f>(Table1[[#This Row],[launched_at]]/86400)+25569+(-5/24)</f>
        <v>41719.679594907408</v>
      </c>
      <c r="N2741" s="9" t="str">
        <f>TEXT(Table1[[#This Row],[launched_at date time serial]], "yyyy")</f>
        <v>2014</v>
      </c>
      <c r="O2741" t="b">
        <v>0</v>
      </c>
      <c r="P2741">
        <v>191</v>
      </c>
      <c r="Q2741" t="b">
        <v>1</v>
      </c>
      <c r="R2741" t="s">
        <v>8294</v>
      </c>
      <c r="S2741" s="5">
        <f>Table1[[#This Row],[pledged]]/Table1[[#This Row],[goal]]</f>
        <v>3.8409090909090908</v>
      </c>
      <c r="T2741" s="6">
        <f>Table1[[#This Row],[pledged]]/Table1[[#This Row],[backers_count]]</f>
        <v>22.120418848167539</v>
      </c>
      <c r="U2741" t="s">
        <v>8318</v>
      </c>
      <c r="V2741" t="s">
        <v>8348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f>(Table1[[#This Row],[deadline]]/86400)+25569+(-5/24)</f>
        <v>42074.781851851854</v>
      </c>
      <c r="K2742" s="11" t="str">
        <f>TEXT(Table1[[#This Row],[deadline date time serial]],"yyyy")</f>
        <v>2015</v>
      </c>
      <c r="L2742">
        <v>1423529152</v>
      </c>
      <c r="M2742" s="10">
        <f>(Table1[[#This Row],[launched_at]]/86400)+25569+(-5/24)</f>
        <v>42044.823518518511</v>
      </c>
      <c r="N2742" s="9" t="str">
        <f>TEXT(Table1[[#This Row],[launched_at date time serial]], "yyyy")</f>
        <v>2015</v>
      </c>
      <c r="O2742" t="b">
        <v>0</v>
      </c>
      <c r="P2742">
        <v>17</v>
      </c>
      <c r="Q2742" t="b">
        <v>1</v>
      </c>
      <c r="R2742" t="s">
        <v>8294</v>
      </c>
      <c r="S2742" s="5">
        <f>Table1[[#This Row],[pledged]]/Table1[[#This Row],[goal]]</f>
        <v>1.0333333333333334</v>
      </c>
      <c r="T2742" s="6">
        <f>Table1[[#This Row],[pledged]]/Table1[[#This Row],[backers_count]]</f>
        <v>18.235294117647058</v>
      </c>
      <c r="U2742" t="s">
        <v>8318</v>
      </c>
      <c r="V2742" t="s">
        <v>8348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f>(Table1[[#This Row],[deadline]]/86400)+25569+(-5/24)</f>
        <v>41931.879861111105</v>
      </c>
      <c r="K2743" s="11" t="str">
        <f>TEXT(Table1[[#This Row],[deadline date time serial]],"yyyy")</f>
        <v>2014</v>
      </c>
      <c r="L2743">
        <v>1412005602</v>
      </c>
      <c r="M2743" s="10">
        <f>(Table1[[#This Row],[launched_at]]/86400)+25569+(-5/24)</f>
        <v>41911.449097222219</v>
      </c>
      <c r="N2743" s="9" t="str">
        <f>TEXT(Table1[[#This Row],[launched_at date time serial]], "yyyy")</f>
        <v>2014</v>
      </c>
      <c r="O2743" t="b">
        <v>0</v>
      </c>
      <c r="P2743">
        <v>4</v>
      </c>
      <c r="Q2743" t="b">
        <v>0</v>
      </c>
      <c r="R2743" t="s">
        <v>8303</v>
      </c>
      <c r="S2743" s="5">
        <f>Table1[[#This Row],[pledged]]/Table1[[#This Row],[goal]]</f>
        <v>4.3750000000000004E-3</v>
      </c>
      <c r="T2743" s="6">
        <f>Table1[[#This Row],[pledged]]/Table1[[#This Row],[backers_count]]</f>
        <v>8.75</v>
      </c>
      <c r="U2743" t="s">
        <v>8321</v>
      </c>
      <c r="V2743" t="s">
        <v>8357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f>(Table1[[#This Row],[deadline]]/86400)+25569+(-5/24)</f>
        <v>41044.511423611111</v>
      </c>
      <c r="K2744" s="11" t="str">
        <f>TEXT(Table1[[#This Row],[deadline date time serial]],"yyyy")</f>
        <v>2012</v>
      </c>
      <c r="L2744">
        <v>1335892587</v>
      </c>
      <c r="M2744" s="10">
        <f>(Table1[[#This Row],[launched_at]]/86400)+25569+(-5/24)</f>
        <v>41030.511423611111</v>
      </c>
      <c r="N2744" s="9" t="str">
        <f>TEXT(Table1[[#This Row],[launched_at date time serial]], "yyyy")</f>
        <v>2012</v>
      </c>
      <c r="O2744" t="b">
        <v>0</v>
      </c>
      <c r="P2744">
        <v>18</v>
      </c>
      <c r="Q2744" t="b">
        <v>0</v>
      </c>
      <c r="R2744" t="s">
        <v>8303</v>
      </c>
      <c r="S2744" s="5">
        <f>Table1[[#This Row],[pledged]]/Table1[[#This Row],[goal]]</f>
        <v>0.29239999999999999</v>
      </c>
      <c r="T2744" s="6">
        <f>Table1[[#This Row],[pledged]]/Table1[[#This Row],[backers_count]]</f>
        <v>40.611111111111114</v>
      </c>
      <c r="U2744" t="s">
        <v>8321</v>
      </c>
      <c r="V2744" t="s">
        <v>8357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f>(Table1[[#This Row],[deadline]]/86400)+25569+(-5/24)</f>
        <v>42662.120451388888</v>
      </c>
      <c r="K2745" s="11" t="str">
        <f>TEXT(Table1[[#This Row],[deadline date time serial]],"yyyy")</f>
        <v>2016</v>
      </c>
      <c r="L2745">
        <v>1474271607</v>
      </c>
      <c r="M2745" s="10">
        <f>(Table1[[#This Row],[launched_at]]/86400)+25569+(-5/24)</f>
        <v>42632.120451388888</v>
      </c>
      <c r="N2745" s="9" t="str">
        <f>TEXT(Table1[[#This Row],[launched_at date time serial]], "yyyy")</f>
        <v>2016</v>
      </c>
      <c r="O2745" t="b">
        <v>0</v>
      </c>
      <c r="P2745">
        <v>0</v>
      </c>
      <c r="Q2745" t="b">
        <v>0</v>
      </c>
      <c r="R2745" t="s">
        <v>8303</v>
      </c>
      <c r="S2745" s="5">
        <f>Table1[[#This Row],[pledged]]/Table1[[#This Row],[goal]]</f>
        <v>0</v>
      </c>
      <c r="T2745" s="6" t="e">
        <f>Table1[[#This Row],[pledged]]/Table1[[#This Row],[backers_count]]</f>
        <v>#DIV/0!</v>
      </c>
      <c r="U2745" t="s">
        <v>8321</v>
      </c>
      <c r="V2745" t="s">
        <v>8357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f>(Table1[[#This Row],[deadline]]/86400)+25569+(-5/24)</f>
        <v>40967.854143518518</v>
      </c>
      <c r="K2746" s="11" t="str">
        <f>TEXT(Table1[[#This Row],[deadline date time serial]],"yyyy")</f>
        <v>2012</v>
      </c>
      <c r="L2746">
        <v>1327886998</v>
      </c>
      <c r="M2746" s="10">
        <f>(Table1[[#This Row],[launched_at]]/86400)+25569+(-5/24)</f>
        <v>40937.854143518518</v>
      </c>
      <c r="N2746" s="9" t="str">
        <f>TEXT(Table1[[#This Row],[launched_at date time serial]], "yyyy")</f>
        <v>2012</v>
      </c>
      <c r="O2746" t="b">
        <v>0</v>
      </c>
      <c r="P2746">
        <v>22</v>
      </c>
      <c r="Q2746" t="b">
        <v>0</v>
      </c>
      <c r="R2746" t="s">
        <v>8303</v>
      </c>
      <c r="S2746" s="5">
        <f>Table1[[#This Row],[pledged]]/Table1[[#This Row],[goal]]</f>
        <v>5.2187499999999998E-2</v>
      </c>
      <c r="T2746" s="6">
        <f>Table1[[#This Row],[pledged]]/Table1[[#This Row],[backers_count]]</f>
        <v>37.954545454545453</v>
      </c>
      <c r="U2746" t="s">
        <v>8321</v>
      </c>
      <c r="V2746" t="s">
        <v>8357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f>(Table1[[#This Row],[deadline]]/86400)+25569+(-5/24)</f>
        <v>41104.779722222222</v>
      </c>
      <c r="K2747" s="11" t="str">
        <f>TEXT(Table1[[#This Row],[deadline date time serial]],"yyyy")</f>
        <v>2012</v>
      </c>
      <c r="L2747">
        <v>1337125368</v>
      </c>
      <c r="M2747" s="10">
        <f>(Table1[[#This Row],[launched_at]]/86400)+25569+(-5/24)</f>
        <v>41044.779722222222</v>
      </c>
      <c r="N2747" s="9" t="str">
        <f>TEXT(Table1[[#This Row],[launched_at date time serial]], "yyyy")</f>
        <v>2012</v>
      </c>
      <c r="O2747" t="b">
        <v>0</v>
      </c>
      <c r="P2747">
        <v>49</v>
      </c>
      <c r="Q2747" t="b">
        <v>0</v>
      </c>
      <c r="R2747" t="s">
        <v>8303</v>
      </c>
      <c r="S2747" s="5">
        <f>Table1[[#This Row],[pledged]]/Table1[[#This Row],[goal]]</f>
        <v>0.21887499999999999</v>
      </c>
      <c r="T2747" s="6">
        <f>Table1[[#This Row],[pledged]]/Table1[[#This Row],[backers_count]]</f>
        <v>35.734693877551024</v>
      </c>
      <c r="U2747" t="s">
        <v>8321</v>
      </c>
      <c r="V2747" t="s">
        <v>8357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f>(Table1[[#This Row],[deadline]]/86400)+25569+(-5/24)</f>
        <v>41880.57304398148</v>
      </c>
      <c r="K2748" s="11" t="str">
        <f>TEXT(Table1[[#This Row],[deadline date time serial]],"yyyy")</f>
        <v>2014</v>
      </c>
      <c r="L2748">
        <v>1406745911</v>
      </c>
      <c r="M2748" s="10">
        <f>(Table1[[#This Row],[launched_at]]/86400)+25569+(-5/24)</f>
        <v>41850.57304398148</v>
      </c>
      <c r="N2748" s="9" t="str">
        <f>TEXT(Table1[[#This Row],[launched_at date time serial]], "yyyy")</f>
        <v>2014</v>
      </c>
      <c r="O2748" t="b">
        <v>0</v>
      </c>
      <c r="P2748">
        <v>19</v>
      </c>
      <c r="Q2748" t="b">
        <v>0</v>
      </c>
      <c r="R2748" t="s">
        <v>8303</v>
      </c>
      <c r="S2748" s="5">
        <f>Table1[[#This Row],[pledged]]/Table1[[#This Row],[goal]]</f>
        <v>0.26700000000000002</v>
      </c>
      <c r="T2748" s="6">
        <f>Table1[[#This Row],[pledged]]/Table1[[#This Row],[backers_count]]</f>
        <v>42.157894736842103</v>
      </c>
      <c r="U2748" t="s">
        <v>8321</v>
      </c>
      <c r="V2748" t="s">
        <v>8357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f>(Table1[[#This Row],[deadline]]/86400)+25569+(-5/24)</f>
        <v>41075.923611111109</v>
      </c>
      <c r="K2749" s="11" t="str">
        <f>TEXT(Table1[[#This Row],[deadline date time serial]],"yyyy")</f>
        <v>2012</v>
      </c>
      <c r="L2749">
        <v>1337095997</v>
      </c>
      <c r="M2749" s="10">
        <f>(Table1[[#This Row],[launched_at]]/86400)+25569+(-5/24)</f>
        <v>41044.439780092587</v>
      </c>
      <c r="N2749" s="9" t="str">
        <f>TEXT(Table1[[#This Row],[launched_at date time serial]], "yyyy")</f>
        <v>2012</v>
      </c>
      <c r="O2749" t="b">
        <v>0</v>
      </c>
      <c r="P2749">
        <v>4</v>
      </c>
      <c r="Q2749" t="b">
        <v>0</v>
      </c>
      <c r="R2749" t="s">
        <v>8303</v>
      </c>
      <c r="S2749" s="5">
        <f>Table1[[#This Row],[pledged]]/Table1[[#This Row],[goal]]</f>
        <v>0.28000000000000003</v>
      </c>
      <c r="T2749" s="6">
        <f>Table1[[#This Row],[pledged]]/Table1[[#This Row],[backers_count]]</f>
        <v>35</v>
      </c>
      <c r="U2749" t="s">
        <v>8321</v>
      </c>
      <c r="V2749" t="s">
        <v>8357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f>(Table1[[#This Row],[deadline]]/86400)+25569+(-5/24)</f>
        <v>42615.502337962964</v>
      </c>
      <c r="K2750" s="11" t="str">
        <f>TEXT(Table1[[#This Row],[deadline date time serial]],"yyyy")</f>
        <v>2016</v>
      </c>
      <c r="L2750">
        <v>1470243802</v>
      </c>
      <c r="M2750" s="10">
        <f>(Table1[[#This Row],[launched_at]]/86400)+25569+(-5/24)</f>
        <v>42585.502337962964</v>
      </c>
      <c r="N2750" s="9" t="str">
        <f>TEXT(Table1[[#This Row],[launched_at date time serial]], "yyyy")</f>
        <v>2016</v>
      </c>
      <c r="O2750" t="b">
        <v>0</v>
      </c>
      <c r="P2750">
        <v>4</v>
      </c>
      <c r="Q2750" t="b">
        <v>0</v>
      </c>
      <c r="R2750" t="s">
        <v>8303</v>
      </c>
      <c r="S2750" s="5">
        <f>Table1[[#This Row],[pledged]]/Table1[[#This Row],[goal]]</f>
        <v>1.06E-2</v>
      </c>
      <c r="T2750" s="6">
        <f>Table1[[#This Row],[pledged]]/Table1[[#This Row],[backers_count]]</f>
        <v>13.25</v>
      </c>
      <c r="U2750" t="s">
        <v>8321</v>
      </c>
      <c r="V2750" t="s">
        <v>8357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f>(Table1[[#This Row],[deadline]]/86400)+25569+(-5/24)</f>
        <v>42098.549039351848</v>
      </c>
      <c r="K2751" s="11" t="str">
        <f>TEXT(Table1[[#This Row],[deadline date time serial]],"yyyy")</f>
        <v>2015</v>
      </c>
      <c r="L2751">
        <v>1425582637</v>
      </c>
      <c r="M2751" s="10">
        <f>(Table1[[#This Row],[launched_at]]/86400)+25569+(-5/24)</f>
        <v>42068.59070601852</v>
      </c>
      <c r="N2751" s="9" t="str">
        <f>TEXT(Table1[[#This Row],[launched_at date time serial]], "yyyy")</f>
        <v>2015</v>
      </c>
      <c r="O2751" t="b">
        <v>0</v>
      </c>
      <c r="P2751">
        <v>2</v>
      </c>
      <c r="Q2751" t="b">
        <v>0</v>
      </c>
      <c r="R2751" t="s">
        <v>8303</v>
      </c>
      <c r="S2751" s="5">
        <f>Table1[[#This Row],[pledged]]/Table1[[#This Row],[goal]]</f>
        <v>1.0999999999999999E-2</v>
      </c>
      <c r="T2751" s="6">
        <f>Table1[[#This Row],[pledged]]/Table1[[#This Row],[backers_count]]</f>
        <v>55</v>
      </c>
      <c r="U2751" t="s">
        <v>8321</v>
      </c>
      <c r="V2751" t="s">
        <v>8357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f>(Table1[[#This Row],[deadline]]/86400)+25569+(-5/24)</f>
        <v>41090.625</v>
      </c>
      <c r="K2752" s="11" t="str">
        <f>TEXT(Table1[[#This Row],[deadline date time serial]],"yyyy")</f>
        <v>2012</v>
      </c>
      <c r="L2752">
        <v>1340055345</v>
      </c>
      <c r="M2752" s="10">
        <f>(Table1[[#This Row],[launched_at]]/86400)+25569+(-5/24)</f>
        <v>41078.691493055558</v>
      </c>
      <c r="N2752" s="9" t="str">
        <f>TEXT(Table1[[#This Row],[launched_at date time serial]], "yyyy")</f>
        <v>2012</v>
      </c>
      <c r="O2752" t="b">
        <v>0</v>
      </c>
      <c r="P2752">
        <v>0</v>
      </c>
      <c r="Q2752" t="b">
        <v>0</v>
      </c>
      <c r="R2752" t="s">
        <v>8303</v>
      </c>
      <c r="S2752" s="5">
        <f>Table1[[#This Row],[pledged]]/Table1[[#This Row],[goal]]</f>
        <v>0</v>
      </c>
      <c r="T2752" s="6" t="e">
        <f>Table1[[#This Row],[pledged]]/Table1[[#This Row],[backers_count]]</f>
        <v>#DIV/0!</v>
      </c>
      <c r="U2752" t="s">
        <v>8321</v>
      </c>
      <c r="V2752" t="s">
        <v>8357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f>(Table1[[#This Row],[deadline]]/86400)+25569+(-5/24)</f>
        <v>41807.678726851846</v>
      </c>
      <c r="K2753" s="11" t="str">
        <f>TEXT(Table1[[#This Row],[deadline date time serial]],"yyyy")</f>
        <v>2014</v>
      </c>
      <c r="L2753">
        <v>1397855842</v>
      </c>
      <c r="M2753" s="10">
        <f>(Table1[[#This Row],[launched_at]]/86400)+25569+(-5/24)</f>
        <v>41747.678726851846</v>
      </c>
      <c r="N2753" s="9" t="str">
        <f>TEXT(Table1[[#This Row],[launched_at date time serial]], "yyyy")</f>
        <v>2014</v>
      </c>
      <c r="O2753" t="b">
        <v>0</v>
      </c>
      <c r="P2753">
        <v>0</v>
      </c>
      <c r="Q2753" t="b">
        <v>0</v>
      </c>
      <c r="R2753" t="s">
        <v>8303</v>
      </c>
      <c r="S2753" s="5">
        <f>Table1[[#This Row],[pledged]]/Table1[[#This Row],[goal]]</f>
        <v>0</v>
      </c>
      <c r="T2753" s="6" t="e">
        <f>Table1[[#This Row],[pledged]]/Table1[[#This Row],[backers_count]]</f>
        <v>#DIV/0!</v>
      </c>
      <c r="U2753" t="s">
        <v>8321</v>
      </c>
      <c r="V2753" t="s">
        <v>8357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f>(Table1[[#This Row],[deadline]]/86400)+25569+(-5/24)</f>
        <v>40895.556759259256</v>
      </c>
      <c r="K2754" s="11" t="str">
        <f>TEXT(Table1[[#This Row],[deadline date time serial]],"yyyy")</f>
        <v>2011</v>
      </c>
      <c r="L2754">
        <v>1320776504</v>
      </c>
      <c r="M2754" s="10">
        <f>(Table1[[#This Row],[launched_at]]/86400)+25569+(-5/24)</f>
        <v>40855.556759259256</v>
      </c>
      <c r="N2754" s="9" t="str">
        <f>TEXT(Table1[[#This Row],[launched_at date time serial]], "yyyy")</f>
        <v>2011</v>
      </c>
      <c r="O2754" t="b">
        <v>0</v>
      </c>
      <c r="P2754">
        <v>14</v>
      </c>
      <c r="Q2754" t="b">
        <v>0</v>
      </c>
      <c r="R2754" t="s">
        <v>8303</v>
      </c>
      <c r="S2754" s="5">
        <f>Table1[[#This Row],[pledged]]/Table1[[#This Row],[goal]]</f>
        <v>0.11458333333333333</v>
      </c>
      <c r="T2754" s="6">
        <f>Table1[[#This Row],[pledged]]/Table1[[#This Row],[backers_count]]</f>
        <v>39.285714285714285</v>
      </c>
      <c r="U2754" t="s">
        <v>8321</v>
      </c>
      <c r="V2754" t="s">
        <v>8357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f>(Table1[[#This Row],[deadline]]/86400)+25569+(-5/24)</f>
        <v>41147.692395833328</v>
      </c>
      <c r="K2755" s="11" t="str">
        <f>TEXT(Table1[[#This Row],[deadline date time serial]],"yyyy")</f>
        <v>2012</v>
      </c>
      <c r="L2755">
        <v>1343425023</v>
      </c>
      <c r="M2755" s="10">
        <f>(Table1[[#This Row],[launched_at]]/86400)+25569+(-5/24)</f>
        <v>41117.692395833328</v>
      </c>
      <c r="N2755" s="9" t="str">
        <f>TEXT(Table1[[#This Row],[launched_at date time serial]], "yyyy")</f>
        <v>2012</v>
      </c>
      <c r="O2755" t="b">
        <v>0</v>
      </c>
      <c r="P2755">
        <v>8</v>
      </c>
      <c r="Q2755" t="b">
        <v>0</v>
      </c>
      <c r="R2755" t="s">
        <v>8303</v>
      </c>
      <c r="S2755" s="5">
        <f>Table1[[#This Row],[pledged]]/Table1[[#This Row],[goal]]</f>
        <v>0.19</v>
      </c>
      <c r="T2755" s="6">
        <f>Table1[[#This Row],[pledged]]/Table1[[#This Row],[backers_count]]</f>
        <v>47.5</v>
      </c>
      <c r="U2755" t="s">
        <v>8321</v>
      </c>
      <c r="V2755" t="s">
        <v>8357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f>(Table1[[#This Row],[deadline]]/86400)+25569+(-5/24)</f>
        <v>41893.427673611106</v>
      </c>
      <c r="K2756" s="11" t="str">
        <f>TEXT(Table1[[#This Row],[deadline date time serial]],"yyyy")</f>
        <v>2014</v>
      </c>
      <c r="L2756">
        <v>1407856551</v>
      </c>
      <c r="M2756" s="10">
        <f>(Table1[[#This Row],[launched_at]]/86400)+25569+(-5/24)</f>
        <v>41863.427673611106</v>
      </c>
      <c r="N2756" s="9" t="str">
        <f>TEXT(Table1[[#This Row],[launched_at date time serial]], "yyyy")</f>
        <v>2014</v>
      </c>
      <c r="O2756" t="b">
        <v>0</v>
      </c>
      <c r="P2756">
        <v>0</v>
      </c>
      <c r="Q2756" t="b">
        <v>0</v>
      </c>
      <c r="R2756" t="s">
        <v>8303</v>
      </c>
      <c r="S2756" s="5">
        <f>Table1[[#This Row],[pledged]]/Table1[[#This Row],[goal]]</f>
        <v>0</v>
      </c>
      <c r="T2756" s="6" t="e">
        <f>Table1[[#This Row],[pledged]]/Table1[[#This Row],[backers_count]]</f>
        <v>#DIV/0!</v>
      </c>
      <c r="U2756" t="s">
        <v>8321</v>
      </c>
      <c r="V2756" t="s">
        <v>8357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f>(Table1[[#This Row],[deadline]]/86400)+25569+(-5/24)</f>
        <v>42102.582488425927</v>
      </c>
      <c r="K2757" s="11" t="str">
        <f>TEXT(Table1[[#This Row],[deadline date time serial]],"yyyy")</f>
        <v>2015</v>
      </c>
      <c r="L2757">
        <v>1425927527</v>
      </c>
      <c r="M2757" s="10">
        <f>(Table1[[#This Row],[launched_at]]/86400)+25569+(-5/24)</f>
        <v>42072.582488425927</v>
      </c>
      <c r="N2757" s="9" t="str">
        <f>TEXT(Table1[[#This Row],[launched_at date time serial]], "yyyy")</f>
        <v>2015</v>
      </c>
      <c r="O2757" t="b">
        <v>0</v>
      </c>
      <c r="P2757">
        <v>15</v>
      </c>
      <c r="Q2757" t="b">
        <v>0</v>
      </c>
      <c r="R2757" t="s">
        <v>8303</v>
      </c>
      <c r="S2757" s="5">
        <f>Table1[[#This Row],[pledged]]/Table1[[#This Row],[goal]]</f>
        <v>0.52</v>
      </c>
      <c r="T2757" s="6">
        <f>Table1[[#This Row],[pledged]]/Table1[[#This Row],[backers_count]]</f>
        <v>17.333333333333332</v>
      </c>
      <c r="U2757" t="s">
        <v>8321</v>
      </c>
      <c r="V2757" t="s">
        <v>8357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f>(Table1[[#This Row],[deadline]]/86400)+25569+(-5/24)</f>
        <v>41650.692141203697</v>
      </c>
      <c r="K2758" s="11" t="str">
        <f>TEXT(Table1[[#This Row],[deadline date time serial]],"yyyy")</f>
        <v>2014</v>
      </c>
      <c r="L2758">
        <v>1386884201</v>
      </c>
      <c r="M2758" s="10">
        <f>(Table1[[#This Row],[launched_at]]/86400)+25569+(-5/24)</f>
        <v>41620.692141203697</v>
      </c>
      <c r="N2758" s="9" t="str">
        <f>TEXT(Table1[[#This Row],[launched_at date time serial]], "yyyy")</f>
        <v>2013</v>
      </c>
      <c r="O2758" t="b">
        <v>0</v>
      </c>
      <c r="P2758">
        <v>33</v>
      </c>
      <c r="Q2758" t="b">
        <v>0</v>
      </c>
      <c r="R2758" t="s">
        <v>8303</v>
      </c>
      <c r="S2758" s="5">
        <f>Table1[[#This Row],[pledged]]/Table1[[#This Row],[goal]]</f>
        <v>0.1048</v>
      </c>
      <c r="T2758" s="6">
        <f>Table1[[#This Row],[pledged]]/Table1[[#This Row],[backers_count]]</f>
        <v>31.757575757575758</v>
      </c>
      <c r="U2758" t="s">
        <v>8321</v>
      </c>
      <c r="V2758" t="s">
        <v>8357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f>(Table1[[#This Row],[deadline]]/86400)+25569+(-5/24)</f>
        <v>42588.448287037034</v>
      </c>
      <c r="K2759" s="11" t="str">
        <f>TEXT(Table1[[#This Row],[deadline date time serial]],"yyyy")</f>
        <v>2016</v>
      </c>
      <c r="L2759">
        <v>1469202332</v>
      </c>
      <c r="M2759" s="10">
        <f>(Table1[[#This Row],[launched_at]]/86400)+25569+(-5/24)</f>
        <v>42573.448287037034</v>
      </c>
      <c r="N2759" s="9" t="str">
        <f>TEXT(Table1[[#This Row],[launched_at date time serial]], "yyyy")</f>
        <v>2016</v>
      </c>
      <c r="O2759" t="b">
        <v>0</v>
      </c>
      <c r="P2759">
        <v>2</v>
      </c>
      <c r="Q2759" t="b">
        <v>0</v>
      </c>
      <c r="R2759" t="s">
        <v>8303</v>
      </c>
      <c r="S2759" s="5">
        <f>Table1[[#This Row],[pledged]]/Table1[[#This Row],[goal]]</f>
        <v>6.6666666666666671E-3</v>
      </c>
      <c r="T2759" s="6">
        <f>Table1[[#This Row],[pledged]]/Table1[[#This Row],[backers_count]]</f>
        <v>5</v>
      </c>
      <c r="U2759" t="s">
        <v>8321</v>
      </c>
      <c r="V2759" t="s">
        <v>8357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f>(Table1[[#This Row],[deadline]]/86400)+25569+(-5/24)</f>
        <v>42653.23359953703</v>
      </c>
      <c r="K2760" s="11" t="str">
        <f>TEXT(Table1[[#This Row],[deadline date time serial]],"yyyy")</f>
        <v>2016</v>
      </c>
      <c r="L2760">
        <v>1474886183</v>
      </c>
      <c r="M2760" s="10">
        <f>(Table1[[#This Row],[launched_at]]/86400)+25569+(-5/24)</f>
        <v>42639.23359953703</v>
      </c>
      <c r="N2760" s="9" t="str">
        <f>TEXT(Table1[[#This Row],[launched_at date time serial]], "yyyy")</f>
        <v>2016</v>
      </c>
      <c r="O2760" t="b">
        <v>0</v>
      </c>
      <c r="P2760">
        <v>6</v>
      </c>
      <c r="Q2760" t="b">
        <v>0</v>
      </c>
      <c r="R2760" t="s">
        <v>8303</v>
      </c>
      <c r="S2760" s="5">
        <f>Table1[[#This Row],[pledged]]/Table1[[#This Row],[goal]]</f>
        <v>0.11700000000000001</v>
      </c>
      <c r="T2760" s="6">
        <f>Table1[[#This Row],[pledged]]/Table1[[#This Row],[backers_count]]</f>
        <v>39</v>
      </c>
      <c r="U2760" t="s">
        <v>8321</v>
      </c>
      <c r="V2760" t="s">
        <v>8357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f>(Table1[[#This Row],[deadline]]/86400)+25569+(-5/24)</f>
        <v>42567.158171296294</v>
      </c>
      <c r="K2761" s="11" t="str">
        <f>TEXT(Table1[[#This Row],[deadline date time serial]],"yyyy")</f>
        <v>2016</v>
      </c>
      <c r="L2761">
        <v>1464943666</v>
      </c>
      <c r="M2761" s="10">
        <f>(Table1[[#This Row],[launched_at]]/86400)+25569+(-5/24)</f>
        <v>42524.158171296294</v>
      </c>
      <c r="N2761" s="9" t="str">
        <f>TEXT(Table1[[#This Row],[launched_at date time serial]], "yyyy")</f>
        <v>2016</v>
      </c>
      <c r="O2761" t="b">
        <v>0</v>
      </c>
      <c r="P2761">
        <v>2</v>
      </c>
      <c r="Q2761" t="b">
        <v>0</v>
      </c>
      <c r="R2761" t="s">
        <v>8303</v>
      </c>
      <c r="S2761" s="5">
        <f>Table1[[#This Row],[pledged]]/Table1[[#This Row],[goal]]</f>
        <v>0.105</v>
      </c>
      <c r="T2761" s="6">
        <f>Table1[[#This Row],[pledged]]/Table1[[#This Row],[backers_count]]</f>
        <v>52.5</v>
      </c>
      <c r="U2761" t="s">
        <v>8321</v>
      </c>
      <c r="V2761" t="s">
        <v>8357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f>(Table1[[#This Row],[deadline]]/86400)+25569+(-5/24)</f>
        <v>41445.252986111111</v>
      </c>
      <c r="K2762" s="11" t="str">
        <f>TEXT(Table1[[#This Row],[deadline date time serial]],"yyyy")</f>
        <v>2013</v>
      </c>
      <c r="L2762">
        <v>1369134258</v>
      </c>
      <c r="M2762" s="10">
        <f>(Table1[[#This Row],[launched_at]]/86400)+25569+(-5/24)</f>
        <v>41415.252986111111</v>
      </c>
      <c r="N2762" s="9" t="str">
        <f>TEXT(Table1[[#This Row],[launched_at date time serial]], "yyyy")</f>
        <v>2013</v>
      </c>
      <c r="O2762" t="b">
        <v>0</v>
      </c>
      <c r="P2762">
        <v>0</v>
      </c>
      <c r="Q2762" t="b">
        <v>0</v>
      </c>
      <c r="R2762" t="s">
        <v>8303</v>
      </c>
      <c r="S2762" s="5">
        <f>Table1[[#This Row],[pledged]]/Table1[[#This Row],[goal]]</f>
        <v>0</v>
      </c>
      <c r="T2762" s="6" t="e">
        <f>Table1[[#This Row],[pledged]]/Table1[[#This Row],[backers_count]]</f>
        <v>#DIV/0!</v>
      </c>
      <c r="U2762" t="s">
        <v>8321</v>
      </c>
      <c r="V2762" t="s">
        <v>8357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f>(Table1[[#This Row],[deadline]]/86400)+25569+(-5/24)</f>
        <v>41276.85524305555</v>
      </c>
      <c r="K2763" s="11" t="str">
        <f>TEXT(Table1[[#This Row],[deadline date time serial]],"yyyy")</f>
        <v>2013</v>
      </c>
      <c r="L2763">
        <v>1354584693</v>
      </c>
      <c r="M2763" s="10">
        <f>(Table1[[#This Row],[launched_at]]/86400)+25569+(-5/24)</f>
        <v>41246.85524305555</v>
      </c>
      <c r="N2763" s="9" t="str">
        <f>TEXT(Table1[[#This Row],[launched_at date time serial]], "yyyy")</f>
        <v>2012</v>
      </c>
      <c r="O2763" t="b">
        <v>0</v>
      </c>
      <c r="P2763">
        <v>4</v>
      </c>
      <c r="Q2763" t="b">
        <v>0</v>
      </c>
      <c r="R2763" t="s">
        <v>8303</v>
      </c>
      <c r="S2763" s="5">
        <f>Table1[[#This Row],[pledged]]/Table1[[#This Row],[goal]]</f>
        <v>7.1999999999999998E-3</v>
      </c>
      <c r="T2763" s="6">
        <f>Table1[[#This Row],[pledged]]/Table1[[#This Row],[backers_count]]</f>
        <v>9</v>
      </c>
      <c r="U2763" t="s">
        <v>8321</v>
      </c>
      <c r="V2763" t="s">
        <v>8357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f>(Table1[[#This Row],[deadline]]/86400)+25569+(-5/24)</f>
        <v>40986.786979166667</v>
      </c>
      <c r="K2764" s="11" t="str">
        <f>TEXT(Table1[[#This Row],[deadline date time serial]],"yyyy")</f>
        <v>2012</v>
      </c>
      <c r="L2764">
        <v>1326934395</v>
      </c>
      <c r="M2764" s="10">
        <f>(Table1[[#This Row],[launched_at]]/86400)+25569+(-5/24)</f>
        <v>40926.828645833331</v>
      </c>
      <c r="N2764" s="9" t="str">
        <f>TEXT(Table1[[#This Row],[launched_at date time serial]], "yyyy")</f>
        <v>2012</v>
      </c>
      <c r="O2764" t="b">
        <v>0</v>
      </c>
      <c r="P2764">
        <v>1</v>
      </c>
      <c r="Q2764" t="b">
        <v>0</v>
      </c>
      <c r="R2764" t="s">
        <v>8303</v>
      </c>
      <c r="S2764" s="5">
        <f>Table1[[#This Row],[pledged]]/Table1[[#This Row],[goal]]</f>
        <v>7.6923076923076927E-3</v>
      </c>
      <c r="T2764" s="6">
        <f>Table1[[#This Row],[pledged]]/Table1[[#This Row],[backers_count]]</f>
        <v>25</v>
      </c>
      <c r="U2764" t="s">
        <v>8321</v>
      </c>
      <c r="V2764" t="s">
        <v>8357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f>(Table1[[#This Row],[deadline]]/86400)+25569+(-5/24)</f>
        <v>41418.371342592589</v>
      </c>
      <c r="K2765" s="11" t="str">
        <f>TEXT(Table1[[#This Row],[deadline date time serial]],"yyyy")</f>
        <v>2013</v>
      </c>
      <c r="L2765">
        <v>1365515684</v>
      </c>
      <c r="M2765" s="10">
        <f>(Table1[[#This Row],[launched_at]]/86400)+25569+(-5/24)</f>
        <v>41373.371342592589</v>
      </c>
      <c r="N2765" s="9" t="str">
        <f>TEXT(Table1[[#This Row],[launched_at date time serial]], "yyyy")</f>
        <v>2013</v>
      </c>
      <c r="O2765" t="b">
        <v>0</v>
      </c>
      <c r="P2765">
        <v>3</v>
      </c>
      <c r="Q2765" t="b">
        <v>0</v>
      </c>
      <c r="R2765" t="s">
        <v>8303</v>
      </c>
      <c r="S2765" s="5">
        <f>Table1[[#This Row],[pledged]]/Table1[[#This Row],[goal]]</f>
        <v>2.2842639593908631E-3</v>
      </c>
      <c r="T2765" s="6">
        <f>Table1[[#This Row],[pledged]]/Table1[[#This Row],[backers_count]]</f>
        <v>30</v>
      </c>
      <c r="U2765" t="s">
        <v>8321</v>
      </c>
      <c r="V2765" t="s">
        <v>8357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f>(Table1[[#This Row],[deadline]]/86400)+25569+(-5/24)</f>
        <v>41059.583333333328</v>
      </c>
      <c r="K2766" s="11" t="str">
        <f>TEXT(Table1[[#This Row],[deadline date time serial]],"yyyy")</f>
        <v>2012</v>
      </c>
      <c r="L2766">
        <v>1335855631</v>
      </c>
      <c r="M2766" s="10">
        <f>(Table1[[#This Row],[launched_at]]/86400)+25569+(-5/24)</f>
        <v>41030.083692129629</v>
      </c>
      <c r="N2766" s="9" t="str">
        <f>TEXT(Table1[[#This Row],[launched_at date time serial]], "yyyy")</f>
        <v>2012</v>
      </c>
      <c r="O2766" t="b">
        <v>0</v>
      </c>
      <c r="P2766">
        <v>4</v>
      </c>
      <c r="Q2766" t="b">
        <v>0</v>
      </c>
      <c r="R2766" t="s">
        <v>8303</v>
      </c>
      <c r="S2766" s="5">
        <f>Table1[[#This Row],[pledged]]/Table1[[#This Row],[goal]]</f>
        <v>1.125E-2</v>
      </c>
      <c r="T2766" s="6">
        <f>Table1[[#This Row],[pledged]]/Table1[[#This Row],[backers_count]]</f>
        <v>11.25</v>
      </c>
      <c r="U2766" t="s">
        <v>8321</v>
      </c>
      <c r="V2766" t="s">
        <v>8357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f>(Table1[[#This Row],[deadline]]/86400)+25569+(-5/24)</f>
        <v>41210.370694444442</v>
      </c>
      <c r="K2767" s="11" t="str">
        <f>TEXT(Table1[[#This Row],[deadline date time serial]],"yyyy")</f>
        <v>2012</v>
      </c>
      <c r="L2767">
        <v>1350050028</v>
      </c>
      <c r="M2767" s="10">
        <f>(Table1[[#This Row],[launched_at]]/86400)+25569+(-5/24)</f>
        <v>41194.370694444442</v>
      </c>
      <c r="N2767" s="9" t="str">
        <f>TEXT(Table1[[#This Row],[launched_at date time serial]], "yyyy")</f>
        <v>2012</v>
      </c>
      <c r="O2767" t="b">
        <v>0</v>
      </c>
      <c r="P2767">
        <v>0</v>
      </c>
      <c r="Q2767" t="b">
        <v>0</v>
      </c>
      <c r="R2767" t="s">
        <v>8303</v>
      </c>
      <c r="S2767" s="5">
        <f>Table1[[#This Row],[pledged]]/Table1[[#This Row],[goal]]</f>
        <v>0</v>
      </c>
      <c r="T2767" s="6" t="e">
        <f>Table1[[#This Row],[pledged]]/Table1[[#This Row],[backers_count]]</f>
        <v>#DIV/0!</v>
      </c>
      <c r="U2767" t="s">
        <v>8321</v>
      </c>
      <c r="V2767" t="s">
        <v>8357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f>(Table1[[#This Row],[deadline]]/86400)+25569+(-5/24)</f>
        <v>40766.459699074076</v>
      </c>
      <c r="K2768" s="11" t="str">
        <f>TEXT(Table1[[#This Row],[deadline date time serial]],"yyyy")</f>
        <v>2011</v>
      </c>
      <c r="L2768">
        <v>1310486518</v>
      </c>
      <c r="M2768" s="10">
        <f>(Table1[[#This Row],[launched_at]]/86400)+25569+(-5/24)</f>
        <v>40736.459699074076</v>
      </c>
      <c r="N2768" s="9" t="str">
        <f>TEXT(Table1[[#This Row],[launched_at date time serial]], "yyyy")</f>
        <v>2011</v>
      </c>
      <c r="O2768" t="b">
        <v>0</v>
      </c>
      <c r="P2768">
        <v>4</v>
      </c>
      <c r="Q2768" t="b">
        <v>0</v>
      </c>
      <c r="R2768" t="s">
        <v>8303</v>
      </c>
      <c r="S2768" s="5">
        <f>Table1[[#This Row],[pledged]]/Table1[[#This Row],[goal]]</f>
        <v>0.02</v>
      </c>
      <c r="T2768" s="6">
        <f>Table1[[#This Row],[pledged]]/Table1[[#This Row],[backers_count]]</f>
        <v>25</v>
      </c>
      <c r="U2768" t="s">
        <v>8321</v>
      </c>
      <c r="V2768" t="s">
        <v>8357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f>(Table1[[#This Row],[deadline]]/86400)+25569+(-5/24)</f>
        <v>42232.750578703701</v>
      </c>
      <c r="K2769" s="11" t="str">
        <f>TEXT(Table1[[#This Row],[deadline date time serial]],"yyyy")</f>
        <v>2015</v>
      </c>
      <c r="L2769">
        <v>1434582050</v>
      </c>
      <c r="M2769" s="10">
        <f>(Table1[[#This Row],[launched_at]]/86400)+25569+(-5/24)</f>
        <v>42172.750578703701</v>
      </c>
      <c r="N2769" s="9" t="str">
        <f>TEXT(Table1[[#This Row],[launched_at date time serial]], "yyyy")</f>
        <v>2015</v>
      </c>
      <c r="O2769" t="b">
        <v>0</v>
      </c>
      <c r="P2769">
        <v>3</v>
      </c>
      <c r="Q2769" t="b">
        <v>0</v>
      </c>
      <c r="R2769" t="s">
        <v>8303</v>
      </c>
      <c r="S2769" s="5">
        <f>Table1[[#This Row],[pledged]]/Table1[[#This Row],[goal]]</f>
        <v>8.5000000000000006E-3</v>
      </c>
      <c r="T2769" s="6">
        <f>Table1[[#This Row],[pledged]]/Table1[[#This Row],[backers_count]]</f>
        <v>11.333333333333334</v>
      </c>
      <c r="U2769" t="s">
        <v>8321</v>
      </c>
      <c r="V2769" t="s">
        <v>8357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f>(Table1[[#This Row],[deadline]]/86400)+25569+(-5/24)</f>
        <v>40997.364849537036</v>
      </c>
      <c r="K2770" s="11" t="str">
        <f>TEXT(Table1[[#This Row],[deadline date time serial]],"yyyy")</f>
        <v>2012</v>
      </c>
      <c r="L2770">
        <v>1330440323</v>
      </c>
      <c r="M2770" s="10">
        <f>(Table1[[#This Row],[launched_at]]/86400)+25569+(-5/24)</f>
        <v>40967.4065162037</v>
      </c>
      <c r="N2770" s="9" t="str">
        <f>TEXT(Table1[[#This Row],[launched_at date time serial]], "yyyy")</f>
        <v>2012</v>
      </c>
      <c r="O2770" t="b">
        <v>0</v>
      </c>
      <c r="P2770">
        <v>34</v>
      </c>
      <c r="Q2770" t="b">
        <v>0</v>
      </c>
      <c r="R2770" t="s">
        <v>8303</v>
      </c>
      <c r="S2770" s="5">
        <f>Table1[[#This Row],[pledged]]/Table1[[#This Row],[goal]]</f>
        <v>0.14314285714285716</v>
      </c>
      <c r="T2770" s="6">
        <f>Table1[[#This Row],[pledged]]/Table1[[#This Row],[backers_count]]</f>
        <v>29.470588235294116</v>
      </c>
      <c r="U2770" t="s">
        <v>8321</v>
      </c>
      <c r="V2770" t="s">
        <v>8357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f>(Table1[[#This Row],[deadline]]/86400)+25569+(-5/24)</f>
        <v>41795.617939814816</v>
      </c>
      <c r="K2771" s="11" t="str">
        <f>TEXT(Table1[[#This Row],[deadline date time serial]],"yyyy")</f>
        <v>2014</v>
      </c>
      <c r="L2771">
        <v>1397677790</v>
      </c>
      <c r="M2771" s="10">
        <f>(Table1[[#This Row],[launched_at]]/86400)+25569+(-5/24)</f>
        <v>41745.617939814816</v>
      </c>
      <c r="N2771" s="9" t="str">
        <f>TEXT(Table1[[#This Row],[launched_at date time serial]], "yyyy")</f>
        <v>2014</v>
      </c>
      <c r="O2771" t="b">
        <v>0</v>
      </c>
      <c r="P2771">
        <v>2</v>
      </c>
      <c r="Q2771" t="b">
        <v>0</v>
      </c>
      <c r="R2771" t="s">
        <v>8303</v>
      </c>
      <c r="S2771" s="5">
        <f>Table1[[#This Row],[pledged]]/Table1[[#This Row],[goal]]</f>
        <v>2.5000000000000001E-3</v>
      </c>
      <c r="T2771" s="6">
        <f>Table1[[#This Row],[pledged]]/Table1[[#This Row],[backers_count]]</f>
        <v>1</v>
      </c>
      <c r="U2771" t="s">
        <v>8321</v>
      </c>
      <c r="V2771" t="s">
        <v>8357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f>(Table1[[#This Row],[deadline]]/86400)+25569+(-5/24)</f>
        <v>41716.455208333333</v>
      </c>
      <c r="K2772" s="11" t="str">
        <f>TEXT(Table1[[#This Row],[deadline date time serial]],"yyyy")</f>
        <v>2014</v>
      </c>
      <c r="L2772">
        <v>1392569730</v>
      </c>
      <c r="M2772" s="10">
        <f>(Table1[[#This Row],[launched_at]]/86400)+25569+(-5/24)</f>
        <v>41686.496874999997</v>
      </c>
      <c r="N2772" s="9" t="str">
        <f>TEXT(Table1[[#This Row],[launched_at date time serial]], "yyyy")</f>
        <v>2014</v>
      </c>
      <c r="O2772" t="b">
        <v>0</v>
      </c>
      <c r="P2772">
        <v>33</v>
      </c>
      <c r="Q2772" t="b">
        <v>0</v>
      </c>
      <c r="R2772" t="s">
        <v>8303</v>
      </c>
      <c r="S2772" s="5">
        <f>Table1[[#This Row],[pledged]]/Table1[[#This Row],[goal]]</f>
        <v>0.1041125</v>
      </c>
      <c r="T2772" s="6">
        <f>Table1[[#This Row],[pledged]]/Table1[[#This Row],[backers_count]]</f>
        <v>63.098484848484851</v>
      </c>
      <c r="U2772" t="s">
        <v>8321</v>
      </c>
      <c r="V2772" t="s">
        <v>8357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f>(Table1[[#This Row],[deadline]]/86400)+25569+(-5/24)</f>
        <v>41306.5</v>
      </c>
      <c r="K2773" s="11" t="str">
        <f>TEXT(Table1[[#This Row],[deadline date time serial]],"yyyy")</f>
        <v>2013</v>
      </c>
      <c r="L2773">
        <v>1355489140</v>
      </c>
      <c r="M2773" s="10">
        <f>(Table1[[#This Row],[launched_at]]/86400)+25569+(-5/24)</f>
        <v>41257.323379629626</v>
      </c>
      <c r="N2773" s="9" t="str">
        <f>TEXT(Table1[[#This Row],[launched_at date time serial]], "yyyy")</f>
        <v>2012</v>
      </c>
      <c r="O2773" t="b">
        <v>0</v>
      </c>
      <c r="P2773">
        <v>0</v>
      </c>
      <c r="Q2773" t="b">
        <v>0</v>
      </c>
      <c r="R2773" t="s">
        <v>8303</v>
      </c>
      <c r="S2773" s="5">
        <f>Table1[[#This Row],[pledged]]/Table1[[#This Row],[goal]]</f>
        <v>0</v>
      </c>
      <c r="T2773" s="6" t="e">
        <f>Table1[[#This Row],[pledged]]/Table1[[#This Row],[backers_count]]</f>
        <v>#DIV/0!</v>
      </c>
      <c r="U2773" t="s">
        <v>8321</v>
      </c>
      <c r="V2773" t="s">
        <v>8357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f>(Table1[[#This Row],[deadline]]/86400)+25569+(-5/24)</f>
        <v>41552.660810185182</v>
      </c>
      <c r="K2774" s="11" t="str">
        <f>TEXT(Table1[[#This Row],[deadline date time serial]],"yyyy")</f>
        <v>2013</v>
      </c>
      <c r="L2774">
        <v>1379710294</v>
      </c>
      <c r="M2774" s="10">
        <f>(Table1[[#This Row],[launched_at]]/86400)+25569+(-5/24)</f>
        <v>41537.660810185182</v>
      </c>
      <c r="N2774" s="9" t="str">
        <f>TEXT(Table1[[#This Row],[launched_at date time serial]], "yyyy")</f>
        <v>2013</v>
      </c>
      <c r="O2774" t="b">
        <v>0</v>
      </c>
      <c r="P2774">
        <v>0</v>
      </c>
      <c r="Q2774" t="b">
        <v>0</v>
      </c>
      <c r="R2774" t="s">
        <v>8303</v>
      </c>
      <c r="S2774" s="5">
        <f>Table1[[#This Row],[pledged]]/Table1[[#This Row],[goal]]</f>
        <v>0</v>
      </c>
      <c r="T2774" s="6" t="e">
        <f>Table1[[#This Row],[pledged]]/Table1[[#This Row],[backers_count]]</f>
        <v>#DIV/0!</v>
      </c>
      <c r="U2774" t="s">
        <v>8321</v>
      </c>
      <c r="V2774" t="s">
        <v>8357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f>(Table1[[#This Row],[deadline]]/86400)+25569+(-5/24)</f>
        <v>42484.656493055554</v>
      </c>
      <c r="K2775" s="11" t="str">
        <f>TEXT(Table1[[#This Row],[deadline date time serial]],"yyyy")</f>
        <v>2016</v>
      </c>
      <c r="L2775">
        <v>1460666721</v>
      </c>
      <c r="M2775" s="10">
        <f>(Table1[[#This Row],[launched_at]]/86400)+25569+(-5/24)</f>
        <v>42474.656493055554</v>
      </c>
      <c r="N2775" s="9" t="str">
        <f>TEXT(Table1[[#This Row],[launched_at date time serial]], "yyyy")</f>
        <v>2016</v>
      </c>
      <c r="O2775" t="b">
        <v>0</v>
      </c>
      <c r="P2775">
        <v>1</v>
      </c>
      <c r="Q2775" t="b">
        <v>0</v>
      </c>
      <c r="R2775" t="s">
        <v>8303</v>
      </c>
      <c r="S2775" s="5">
        <f>Table1[[#This Row],[pledged]]/Table1[[#This Row],[goal]]</f>
        <v>1.8867924528301887E-3</v>
      </c>
      <c r="T2775" s="6">
        <f>Table1[[#This Row],[pledged]]/Table1[[#This Row],[backers_count]]</f>
        <v>1</v>
      </c>
      <c r="U2775" t="s">
        <v>8321</v>
      </c>
      <c r="V2775" t="s">
        <v>8357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f>(Table1[[#This Row],[deadline]]/86400)+25569+(-5/24)</f>
        <v>41340.918148148143</v>
      </c>
      <c r="K2776" s="11" t="str">
        <f>TEXT(Table1[[#This Row],[deadline date time serial]],"yyyy")</f>
        <v>2013</v>
      </c>
      <c r="L2776">
        <v>1360119728</v>
      </c>
      <c r="M2776" s="10">
        <f>(Table1[[#This Row],[launched_at]]/86400)+25569+(-5/24)</f>
        <v>41310.918148148143</v>
      </c>
      <c r="N2776" s="9" t="str">
        <f>TEXT(Table1[[#This Row],[launched_at date time serial]], "yyyy")</f>
        <v>2013</v>
      </c>
      <c r="O2776" t="b">
        <v>0</v>
      </c>
      <c r="P2776">
        <v>13</v>
      </c>
      <c r="Q2776" t="b">
        <v>0</v>
      </c>
      <c r="R2776" t="s">
        <v>8303</v>
      </c>
      <c r="S2776" s="5">
        <f>Table1[[#This Row],[pledged]]/Table1[[#This Row],[goal]]</f>
        <v>0.14249999999999999</v>
      </c>
      <c r="T2776" s="6">
        <f>Table1[[#This Row],[pledged]]/Table1[[#This Row],[backers_count]]</f>
        <v>43.846153846153847</v>
      </c>
      <c r="U2776" t="s">
        <v>8321</v>
      </c>
      <c r="V2776" t="s">
        <v>8357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f>(Table1[[#This Row],[deadline]]/86400)+25569+(-5/24)</f>
        <v>40892.805023148147</v>
      </c>
      <c r="K2777" s="11" t="str">
        <f>TEXT(Table1[[#This Row],[deadline date time serial]],"yyyy")</f>
        <v>2011</v>
      </c>
      <c r="L2777">
        <v>1321402754</v>
      </c>
      <c r="M2777" s="10">
        <f>(Table1[[#This Row],[launched_at]]/86400)+25569+(-5/24)</f>
        <v>40862.805023148147</v>
      </c>
      <c r="N2777" s="9" t="str">
        <f>TEXT(Table1[[#This Row],[launched_at date time serial]], "yyyy")</f>
        <v>2011</v>
      </c>
      <c r="O2777" t="b">
        <v>0</v>
      </c>
      <c r="P2777">
        <v>2</v>
      </c>
      <c r="Q2777" t="b">
        <v>0</v>
      </c>
      <c r="R2777" t="s">
        <v>8303</v>
      </c>
      <c r="S2777" s="5">
        <f>Table1[[#This Row],[pledged]]/Table1[[#This Row],[goal]]</f>
        <v>0.03</v>
      </c>
      <c r="T2777" s="6">
        <f>Table1[[#This Row],[pledged]]/Table1[[#This Row],[backers_count]]</f>
        <v>75</v>
      </c>
      <c r="U2777" t="s">
        <v>8321</v>
      </c>
      <c r="V2777" t="s">
        <v>8357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f>(Table1[[#This Row],[deadline]]/86400)+25569+(-5/24)</f>
        <v>42167.088842592588</v>
      </c>
      <c r="K2778" s="11" t="str">
        <f>TEXT(Table1[[#This Row],[deadline date time serial]],"yyyy")</f>
        <v>2015</v>
      </c>
      <c r="L2778">
        <v>1431414476</v>
      </c>
      <c r="M2778" s="10">
        <f>(Table1[[#This Row],[launched_at]]/86400)+25569+(-5/24)</f>
        <v>42136.088842592588</v>
      </c>
      <c r="N2778" s="9" t="str">
        <f>TEXT(Table1[[#This Row],[launched_at date time serial]], "yyyy")</f>
        <v>2015</v>
      </c>
      <c r="O2778" t="b">
        <v>0</v>
      </c>
      <c r="P2778">
        <v>36</v>
      </c>
      <c r="Q2778" t="b">
        <v>0</v>
      </c>
      <c r="R2778" t="s">
        <v>8303</v>
      </c>
      <c r="S2778" s="5">
        <f>Table1[[#This Row],[pledged]]/Table1[[#This Row],[goal]]</f>
        <v>7.8809523809523815E-2</v>
      </c>
      <c r="T2778" s="6">
        <f>Table1[[#This Row],[pledged]]/Table1[[#This Row],[backers_count]]</f>
        <v>45.972222222222221</v>
      </c>
      <c r="U2778" t="s">
        <v>8321</v>
      </c>
      <c r="V2778" t="s">
        <v>8357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f>(Table1[[#This Row],[deadline]]/86400)+25569+(-5/24)</f>
        <v>42202.460694444446</v>
      </c>
      <c r="K2779" s="11" t="str">
        <f>TEXT(Table1[[#This Row],[deadline date time serial]],"yyyy")</f>
        <v>2015</v>
      </c>
      <c r="L2779">
        <v>1434557004</v>
      </c>
      <c r="M2779" s="10">
        <f>(Table1[[#This Row],[launched_at]]/86400)+25569+(-5/24)</f>
        <v>42172.460694444446</v>
      </c>
      <c r="N2779" s="9" t="str">
        <f>TEXT(Table1[[#This Row],[launched_at date time serial]], "yyyy")</f>
        <v>2015</v>
      </c>
      <c r="O2779" t="b">
        <v>0</v>
      </c>
      <c r="P2779">
        <v>1</v>
      </c>
      <c r="Q2779" t="b">
        <v>0</v>
      </c>
      <c r="R2779" t="s">
        <v>8303</v>
      </c>
      <c r="S2779" s="5">
        <f>Table1[[#This Row],[pledged]]/Table1[[#This Row],[goal]]</f>
        <v>3.3333333333333335E-3</v>
      </c>
      <c r="T2779" s="6">
        <f>Table1[[#This Row],[pledged]]/Table1[[#This Row],[backers_count]]</f>
        <v>10</v>
      </c>
      <c r="U2779" t="s">
        <v>8321</v>
      </c>
      <c r="V2779" t="s">
        <v>8357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f>(Table1[[#This Row],[deadline]]/86400)+25569+(-5/24)</f>
        <v>41876.769745370366</v>
      </c>
      <c r="K2780" s="11" t="str">
        <f>TEXT(Table1[[#This Row],[deadline date time serial]],"yyyy")</f>
        <v>2014</v>
      </c>
      <c r="L2780">
        <v>1406417306</v>
      </c>
      <c r="M2780" s="10">
        <f>(Table1[[#This Row],[launched_at]]/86400)+25569+(-5/24)</f>
        <v>41846.769745370366</v>
      </c>
      <c r="N2780" s="9" t="str">
        <f>TEXT(Table1[[#This Row],[launched_at date time serial]], "yyyy")</f>
        <v>2014</v>
      </c>
      <c r="O2780" t="b">
        <v>0</v>
      </c>
      <c r="P2780">
        <v>15</v>
      </c>
      <c r="Q2780" t="b">
        <v>0</v>
      </c>
      <c r="R2780" t="s">
        <v>8303</v>
      </c>
      <c r="S2780" s="5">
        <f>Table1[[#This Row],[pledged]]/Table1[[#This Row],[goal]]</f>
        <v>0.25545454545454543</v>
      </c>
      <c r="T2780" s="6">
        <f>Table1[[#This Row],[pledged]]/Table1[[#This Row],[backers_count]]</f>
        <v>93.666666666666671</v>
      </c>
      <c r="U2780" t="s">
        <v>8321</v>
      </c>
      <c r="V2780" t="s">
        <v>8357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f>(Table1[[#This Row],[deadline]]/86400)+25569+(-5/24)</f>
        <v>42330.419224537036</v>
      </c>
      <c r="K2781" s="11" t="str">
        <f>TEXT(Table1[[#This Row],[deadline date time serial]],"yyyy")</f>
        <v>2015</v>
      </c>
      <c r="L2781">
        <v>1445609021</v>
      </c>
      <c r="M2781" s="10">
        <f>(Table1[[#This Row],[launched_at]]/86400)+25569+(-5/24)</f>
        <v>42300.377557870372</v>
      </c>
      <c r="N2781" s="9" t="str">
        <f>TEXT(Table1[[#This Row],[launched_at date time serial]], "yyyy")</f>
        <v>2015</v>
      </c>
      <c r="O2781" t="b">
        <v>0</v>
      </c>
      <c r="P2781">
        <v>1</v>
      </c>
      <c r="Q2781" t="b">
        <v>0</v>
      </c>
      <c r="R2781" t="s">
        <v>8303</v>
      </c>
      <c r="S2781" s="5">
        <f>Table1[[#This Row],[pledged]]/Table1[[#This Row],[goal]]</f>
        <v>2.12E-2</v>
      </c>
      <c r="T2781" s="6">
        <f>Table1[[#This Row],[pledged]]/Table1[[#This Row],[backers_count]]</f>
        <v>53</v>
      </c>
      <c r="U2781" t="s">
        <v>8321</v>
      </c>
      <c r="V2781" t="s">
        <v>8357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f>(Table1[[#This Row],[deadline]]/86400)+25569+(-5/24)</f>
        <v>42804.239444444444</v>
      </c>
      <c r="K2782" s="11" t="str">
        <f>TEXT(Table1[[#This Row],[deadline date time serial]],"yyyy")</f>
        <v>2017</v>
      </c>
      <c r="L2782">
        <v>1486550688</v>
      </c>
      <c r="M2782" s="10">
        <f>(Table1[[#This Row],[launched_at]]/86400)+25569+(-5/24)</f>
        <v>42774.239444444444</v>
      </c>
      <c r="N2782" s="9" t="str">
        <f>TEXT(Table1[[#This Row],[launched_at date time serial]], "yyyy")</f>
        <v>2017</v>
      </c>
      <c r="O2782" t="b">
        <v>0</v>
      </c>
      <c r="P2782">
        <v>0</v>
      </c>
      <c r="Q2782" t="b">
        <v>0</v>
      </c>
      <c r="R2782" t="s">
        <v>8303</v>
      </c>
      <c r="S2782" s="5">
        <f>Table1[[#This Row],[pledged]]/Table1[[#This Row],[goal]]</f>
        <v>0</v>
      </c>
      <c r="T2782" s="6" t="e">
        <f>Table1[[#This Row],[pledged]]/Table1[[#This Row],[backers_count]]</f>
        <v>#DIV/0!</v>
      </c>
      <c r="U2782" t="s">
        <v>8321</v>
      </c>
      <c r="V2782" t="s">
        <v>8357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f>(Table1[[#This Row],[deadline]]/86400)+25569+(-5/24)</f>
        <v>42047.083333333336</v>
      </c>
      <c r="K2783" s="11" t="str">
        <f>TEXT(Table1[[#This Row],[deadline date time serial]],"yyyy")</f>
        <v>2015</v>
      </c>
      <c r="L2783">
        <v>1421274954</v>
      </c>
      <c r="M2783" s="10">
        <f>(Table1[[#This Row],[launched_at]]/86400)+25569+(-5/24)</f>
        <v>42018.733263888884</v>
      </c>
      <c r="N2783" s="9" t="str">
        <f>TEXT(Table1[[#This Row],[launched_at date time serial]], "yyyy")</f>
        <v>2015</v>
      </c>
      <c r="O2783" t="b">
        <v>0</v>
      </c>
      <c r="P2783">
        <v>28</v>
      </c>
      <c r="Q2783" t="b">
        <v>1</v>
      </c>
      <c r="R2783" t="s">
        <v>8270</v>
      </c>
      <c r="S2783" s="5">
        <f>Table1[[#This Row],[pledged]]/Table1[[#This Row],[goal]]</f>
        <v>1.0528</v>
      </c>
      <c r="T2783" s="6">
        <f>Table1[[#This Row],[pledged]]/Table1[[#This Row],[backers_count]]</f>
        <v>47</v>
      </c>
      <c r="U2783" t="s">
        <v>8316</v>
      </c>
      <c r="V2783" t="s">
        <v>8317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f>(Table1[[#This Row],[deadline]]/86400)+25569+(-5/24)</f>
        <v>42051.999305555553</v>
      </c>
      <c r="K2784" s="11" t="str">
        <f>TEXT(Table1[[#This Row],[deadline date time serial]],"yyyy")</f>
        <v>2015</v>
      </c>
      <c r="L2784">
        <v>1421964718</v>
      </c>
      <c r="M2784" s="10">
        <f>(Table1[[#This Row],[launched_at]]/86400)+25569+(-5/24)</f>
        <v>42026.716643518514</v>
      </c>
      <c r="N2784" s="9" t="str">
        <f>TEXT(Table1[[#This Row],[launched_at date time serial]], "yyyy")</f>
        <v>2015</v>
      </c>
      <c r="O2784" t="b">
        <v>0</v>
      </c>
      <c r="P2784">
        <v>18</v>
      </c>
      <c r="Q2784" t="b">
        <v>1</v>
      </c>
      <c r="R2784" t="s">
        <v>8270</v>
      </c>
      <c r="S2784" s="5">
        <f>Table1[[#This Row],[pledged]]/Table1[[#This Row],[goal]]</f>
        <v>1.2</v>
      </c>
      <c r="T2784" s="6">
        <f>Table1[[#This Row],[pledged]]/Table1[[#This Row],[backers_count]]</f>
        <v>66.666666666666671</v>
      </c>
      <c r="U2784" t="s">
        <v>8316</v>
      </c>
      <c r="V2784" t="s">
        <v>8317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f>(Table1[[#This Row],[deadline]]/86400)+25569+(-5/24)</f>
        <v>42117.326921296299</v>
      </c>
      <c r="K2785" s="11" t="str">
        <f>TEXT(Table1[[#This Row],[deadline date time serial]],"yyyy")</f>
        <v>2015</v>
      </c>
      <c r="L2785">
        <v>1428583846</v>
      </c>
      <c r="M2785" s="10">
        <f>(Table1[[#This Row],[launched_at]]/86400)+25569+(-5/24)</f>
        <v>42103.326921296299</v>
      </c>
      <c r="N2785" s="9" t="str">
        <f>TEXT(Table1[[#This Row],[launched_at date time serial]], "yyyy")</f>
        <v>2015</v>
      </c>
      <c r="O2785" t="b">
        <v>0</v>
      </c>
      <c r="P2785">
        <v>61</v>
      </c>
      <c r="Q2785" t="b">
        <v>1</v>
      </c>
      <c r="R2785" t="s">
        <v>8270</v>
      </c>
      <c r="S2785" s="5">
        <f>Table1[[#This Row],[pledged]]/Table1[[#This Row],[goal]]</f>
        <v>1.145</v>
      </c>
      <c r="T2785" s="6">
        <f>Table1[[#This Row],[pledged]]/Table1[[#This Row],[backers_count]]</f>
        <v>18.770491803278688</v>
      </c>
      <c r="U2785" t="s">
        <v>8316</v>
      </c>
      <c r="V2785" t="s">
        <v>8317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f>(Table1[[#This Row],[deadline]]/86400)+25569+(-5/24)</f>
        <v>41941.579201388886</v>
      </c>
      <c r="K2786" s="11" t="str">
        <f>TEXT(Table1[[#This Row],[deadline date time serial]],"yyyy")</f>
        <v>2014</v>
      </c>
      <c r="L2786">
        <v>1412794443</v>
      </c>
      <c r="M2786" s="10">
        <f>(Table1[[#This Row],[launched_at]]/86400)+25569+(-5/24)</f>
        <v>41920.579201388886</v>
      </c>
      <c r="N2786" s="9" t="str">
        <f>TEXT(Table1[[#This Row],[launched_at date time serial]], "yyyy")</f>
        <v>2014</v>
      </c>
      <c r="O2786" t="b">
        <v>0</v>
      </c>
      <c r="P2786">
        <v>108</v>
      </c>
      <c r="Q2786" t="b">
        <v>1</v>
      </c>
      <c r="R2786" t="s">
        <v>8270</v>
      </c>
      <c r="S2786" s="5">
        <f>Table1[[#This Row],[pledged]]/Table1[[#This Row],[goal]]</f>
        <v>1.19</v>
      </c>
      <c r="T2786" s="6">
        <f>Table1[[#This Row],[pledged]]/Table1[[#This Row],[backers_count]]</f>
        <v>66.111111111111114</v>
      </c>
      <c r="U2786" t="s">
        <v>8316</v>
      </c>
      <c r="V2786" t="s">
        <v>8317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f>(Table1[[#This Row],[deadline]]/86400)+25569+(-5/24)</f>
        <v>42587.666666666664</v>
      </c>
      <c r="K2787" s="11" t="str">
        <f>TEXT(Table1[[#This Row],[deadline date time serial]],"yyyy")</f>
        <v>2016</v>
      </c>
      <c r="L2787">
        <v>1467865967</v>
      </c>
      <c r="M2787" s="10">
        <f>(Table1[[#This Row],[launched_at]]/86400)+25569+(-5/24)</f>
        <v>42557.981099537035</v>
      </c>
      <c r="N2787" s="9" t="str">
        <f>TEXT(Table1[[#This Row],[launched_at date time serial]], "yyyy")</f>
        <v>2016</v>
      </c>
      <c r="O2787" t="b">
        <v>0</v>
      </c>
      <c r="P2787">
        <v>142</v>
      </c>
      <c r="Q2787" t="b">
        <v>1</v>
      </c>
      <c r="R2787" t="s">
        <v>8270</v>
      </c>
      <c r="S2787" s="5">
        <f>Table1[[#This Row],[pledged]]/Table1[[#This Row],[goal]]</f>
        <v>1.0468</v>
      </c>
      <c r="T2787" s="6">
        <f>Table1[[#This Row],[pledged]]/Table1[[#This Row],[backers_count]]</f>
        <v>36.859154929577464</v>
      </c>
      <c r="U2787" t="s">
        <v>8316</v>
      </c>
      <c r="V2787" t="s">
        <v>8317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f>(Table1[[#This Row],[deadline]]/86400)+25569+(-5/24)</f>
        <v>41829.360879629625</v>
      </c>
      <c r="K2788" s="11" t="str">
        <f>TEXT(Table1[[#This Row],[deadline date time serial]],"yyyy")</f>
        <v>2014</v>
      </c>
      <c r="L2788">
        <v>1403703580</v>
      </c>
      <c r="M2788" s="10">
        <f>(Table1[[#This Row],[launched_at]]/86400)+25569+(-5/24)</f>
        <v>41815.360879629625</v>
      </c>
      <c r="N2788" s="9" t="str">
        <f>TEXT(Table1[[#This Row],[launched_at date time serial]], "yyyy")</f>
        <v>2014</v>
      </c>
      <c r="O2788" t="b">
        <v>0</v>
      </c>
      <c r="P2788">
        <v>74</v>
      </c>
      <c r="Q2788" t="b">
        <v>1</v>
      </c>
      <c r="R2788" t="s">
        <v>8270</v>
      </c>
      <c r="S2788" s="5">
        <f>Table1[[#This Row],[pledged]]/Table1[[#This Row],[goal]]</f>
        <v>1.1783999999999999</v>
      </c>
      <c r="T2788" s="6">
        <f>Table1[[#This Row],[pledged]]/Table1[[#This Row],[backers_count]]</f>
        <v>39.810810810810814</v>
      </c>
      <c r="U2788" t="s">
        <v>8316</v>
      </c>
      <c r="V2788" t="s">
        <v>8317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f>(Table1[[#This Row],[deadline]]/86400)+25569+(-5/24)</f>
        <v>41837.990185185183</v>
      </c>
      <c r="K2789" s="11" t="str">
        <f>TEXT(Table1[[#This Row],[deadline date time serial]],"yyyy")</f>
        <v>2014</v>
      </c>
      <c r="L2789">
        <v>1403066752</v>
      </c>
      <c r="M2789" s="10">
        <f>(Table1[[#This Row],[launched_at]]/86400)+25569+(-5/24)</f>
        <v>41807.990185185183</v>
      </c>
      <c r="N2789" s="9" t="str">
        <f>TEXT(Table1[[#This Row],[launched_at date time serial]], "yyyy")</f>
        <v>2014</v>
      </c>
      <c r="O2789" t="b">
        <v>0</v>
      </c>
      <c r="P2789">
        <v>38</v>
      </c>
      <c r="Q2789" t="b">
        <v>1</v>
      </c>
      <c r="R2789" t="s">
        <v>8270</v>
      </c>
      <c r="S2789" s="5">
        <f>Table1[[#This Row],[pledged]]/Table1[[#This Row],[goal]]</f>
        <v>1.1970000000000001</v>
      </c>
      <c r="T2789" s="6">
        <f>Table1[[#This Row],[pledged]]/Table1[[#This Row],[backers_count]]</f>
        <v>31.5</v>
      </c>
      <c r="U2789" t="s">
        <v>8316</v>
      </c>
      <c r="V2789" t="s">
        <v>8317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f>(Table1[[#This Row],[deadline]]/86400)+25569+(-5/24)</f>
        <v>42580.49355324074</v>
      </c>
      <c r="K2790" s="11" t="str">
        <f>TEXT(Table1[[#This Row],[deadline date time serial]],"yyyy")</f>
        <v>2016</v>
      </c>
      <c r="L2790">
        <v>1467219043</v>
      </c>
      <c r="M2790" s="10">
        <f>(Table1[[#This Row],[launched_at]]/86400)+25569+(-5/24)</f>
        <v>42550.49355324074</v>
      </c>
      <c r="N2790" s="9" t="str">
        <f>TEXT(Table1[[#This Row],[launched_at date time serial]], "yyyy")</f>
        <v>2016</v>
      </c>
      <c r="O2790" t="b">
        <v>0</v>
      </c>
      <c r="P2790">
        <v>20</v>
      </c>
      <c r="Q2790" t="b">
        <v>1</v>
      </c>
      <c r="R2790" t="s">
        <v>8270</v>
      </c>
      <c r="S2790" s="5">
        <f>Table1[[#This Row],[pledged]]/Table1[[#This Row],[goal]]</f>
        <v>1.0249999999999999</v>
      </c>
      <c r="T2790" s="6">
        <f>Table1[[#This Row],[pledged]]/Table1[[#This Row],[backers_count]]</f>
        <v>102.5</v>
      </c>
      <c r="U2790" t="s">
        <v>8316</v>
      </c>
      <c r="V2790" t="s">
        <v>8317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f>(Table1[[#This Row],[deadline]]/86400)+25569+(-5/24)</f>
        <v>42074.958333333336</v>
      </c>
      <c r="K2791" s="11" t="str">
        <f>TEXT(Table1[[#This Row],[deadline date time serial]],"yyyy")</f>
        <v>2015</v>
      </c>
      <c r="L2791">
        <v>1424477934</v>
      </c>
      <c r="M2791" s="10">
        <f>(Table1[[#This Row],[launched_at]]/86400)+25569+(-5/24)</f>
        <v>42055.804791666662</v>
      </c>
      <c r="N2791" s="9" t="str">
        <f>TEXT(Table1[[#This Row],[launched_at date time serial]], "yyyy")</f>
        <v>2015</v>
      </c>
      <c r="O2791" t="b">
        <v>0</v>
      </c>
      <c r="P2791">
        <v>24</v>
      </c>
      <c r="Q2791" t="b">
        <v>1</v>
      </c>
      <c r="R2791" t="s">
        <v>8270</v>
      </c>
      <c r="S2791" s="5">
        <f>Table1[[#This Row],[pledged]]/Table1[[#This Row],[goal]]</f>
        <v>1.0116666666666667</v>
      </c>
      <c r="T2791" s="6">
        <f>Table1[[#This Row],[pledged]]/Table1[[#This Row],[backers_count]]</f>
        <v>126.45833333333333</v>
      </c>
      <c r="U2791" t="s">
        <v>8316</v>
      </c>
      <c r="V2791" t="s">
        <v>8317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f>(Table1[[#This Row],[deadline]]/86400)+25569+(-5/24)</f>
        <v>42046.730358796289</v>
      </c>
      <c r="K2792" s="11" t="str">
        <f>TEXT(Table1[[#This Row],[deadline date time serial]],"yyyy")</f>
        <v>2015</v>
      </c>
      <c r="L2792">
        <v>1421101903</v>
      </c>
      <c r="M2792" s="10">
        <f>(Table1[[#This Row],[launched_at]]/86400)+25569+(-5/24)</f>
        <v>42016.730358796289</v>
      </c>
      <c r="N2792" s="9" t="str">
        <f>TEXT(Table1[[#This Row],[launched_at date time serial]], "yyyy")</f>
        <v>2015</v>
      </c>
      <c r="O2792" t="b">
        <v>0</v>
      </c>
      <c r="P2792">
        <v>66</v>
      </c>
      <c r="Q2792" t="b">
        <v>1</v>
      </c>
      <c r="R2792" t="s">
        <v>8270</v>
      </c>
      <c r="S2792" s="5">
        <f>Table1[[#This Row],[pledged]]/Table1[[#This Row],[goal]]</f>
        <v>1.0533333333333332</v>
      </c>
      <c r="T2792" s="6">
        <f>Table1[[#This Row],[pledged]]/Table1[[#This Row],[backers_count]]</f>
        <v>47.878787878787875</v>
      </c>
      <c r="U2792" t="s">
        <v>8316</v>
      </c>
      <c r="V2792" t="s">
        <v>8317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f>(Table1[[#This Row],[deadline]]/86400)+25569+(-5/24)</f>
        <v>42621.958333333336</v>
      </c>
      <c r="K2793" s="11" t="str">
        <f>TEXT(Table1[[#This Row],[deadline date time serial]],"yyyy")</f>
        <v>2016</v>
      </c>
      <c r="L2793">
        <v>1470778559</v>
      </c>
      <c r="M2793" s="10">
        <f>(Table1[[#This Row],[launched_at]]/86400)+25569+(-5/24)</f>
        <v>42591.691655092589</v>
      </c>
      <c r="N2793" s="9" t="str">
        <f>TEXT(Table1[[#This Row],[launched_at date time serial]], "yyyy")</f>
        <v>2016</v>
      </c>
      <c r="O2793" t="b">
        <v>0</v>
      </c>
      <c r="P2793">
        <v>28</v>
      </c>
      <c r="Q2793" t="b">
        <v>1</v>
      </c>
      <c r="R2793" t="s">
        <v>8270</v>
      </c>
      <c r="S2793" s="5">
        <f>Table1[[#This Row],[pledged]]/Table1[[#This Row],[goal]]</f>
        <v>1.0249999999999999</v>
      </c>
      <c r="T2793" s="6">
        <f>Table1[[#This Row],[pledged]]/Table1[[#This Row],[backers_count]]</f>
        <v>73.214285714285708</v>
      </c>
      <c r="U2793" t="s">
        <v>8316</v>
      </c>
      <c r="V2793" t="s">
        <v>8317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f>(Table1[[#This Row],[deadline]]/86400)+25569+(-5/24)</f>
        <v>42228.022673611107</v>
      </c>
      <c r="K2794" s="11" t="str">
        <f>TEXT(Table1[[#This Row],[deadline date time serial]],"yyyy")</f>
        <v>2015</v>
      </c>
      <c r="L2794">
        <v>1435469559</v>
      </c>
      <c r="M2794" s="10">
        <f>(Table1[[#This Row],[launched_at]]/86400)+25569+(-5/24)</f>
        <v>42183.022673611107</v>
      </c>
      <c r="N2794" s="9" t="str">
        <f>TEXT(Table1[[#This Row],[launched_at date time serial]], "yyyy")</f>
        <v>2015</v>
      </c>
      <c r="O2794" t="b">
        <v>0</v>
      </c>
      <c r="P2794">
        <v>24</v>
      </c>
      <c r="Q2794" t="b">
        <v>1</v>
      </c>
      <c r="R2794" t="s">
        <v>8270</v>
      </c>
      <c r="S2794" s="5">
        <f>Table1[[#This Row],[pledged]]/Table1[[#This Row],[goal]]</f>
        <v>1.0760000000000001</v>
      </c>
      <c r="T2794" s="6">
        <f>Table1[[#This Row],[pledged]]/Table1[[#This Row],[backers_count]]</f>
        <v>89.666666666666671</v>
      </c>
      <c r="U2794" t="s">
        <v>8316</v>
      </c>
      <c r="V2794" t="s">
        <v>8317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f>(Table1[[#This Row],[deadline]]/86400)+25569+(-5/24)</f>
        <v>42206.210706018515</v>
      </c>
      <c r="K2795" s="11" t="str">
        <f>TEXT(Table1[[#This Row],[deadline date time serial]],"yyyy")</f>
        <v>2015</v>
      </c>
      <c r="L2795">
        <v>1434881005</v>
      </c>
      <c r="M2795" s="10">
        <f>(Table1[[#This Row],[launched_at]]/86400)+25569+(-5/24)</f>
        <v>42176.210706018515</v>
      </c>
      <c r="N2795" s="9" t="str">
        <f>TEXT(Table1[[#This Row],[launched_at date time serial]], "yyyy")</f>
        <v>2015</v>
      </c>
      <c r="O2795" t="b">
        <v>0</v>
      </c>
      <c r="P2795">
        <v>73</v>
      </c>
      <c r="Q2795" t="b">
        <v>1</v>
      </c>
      <c r="R2795" t="s">
        <v>8270</v>
      </c>
      <c r="S2795" s="5">
        <f>Table1[[#This Row],[pledged]]/Table1[[#This Row],[goal]]</f>
        <v>1.105675</v>
      </c>
      <c r="T2795" s="6">
        <f>Table1[[#This Row],[pledged]]/Table1[[#This Row],[backers_count]]</f>
        <v>151.4623287671233</v>
      </c>
      <c r="U2795" t="s">
        <v>8316</v>
      </c>
      <c r="V2795" t="s">
        <v>8317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f>(Table1[[#This Row],[deadline]]/86400)+25569+(-5/24)</f>
        <v>42432.583333333336</v>
      </c>
      <c r="K2796" s="11" t="str">
        <f>TEXT(Table1[[#This Row],[deadline date time serial]],"yyyy")</f>
        <v>2016</v>
      </c>
      <c r="L2796">
        <v>1455640559</v>
      </c>
      <c r="M2796" s="10">
        <f>(Table1[[#This Row],[launched_at]]/86400)+25569+(-5/24)</f>
        <v>42416.48332175926</v>
      </c>
      <c r="N2796" s="9" t="str">
        <f>TEXT(Table1[[#This Row],[launched_at date time serial]], "yyyy")</f>
        <v>2016</v>
      </c>
      <c r="O2796" t="b">
        <v>0</v>
      </c>
      <c r="P2796">
        <v>3</v>
      </c>
      <c r="Q2796" t="b">
        <v>1</v>
      </c>
      <c r="R2796" t="s">
        <v>8270</v>
      </c>
      <c r="S2796" s="5">
        <f>Table1[[#This Row],[pledged]]/Table1[[#This Row],[goal]]</f>
        <v>1.5</v>
      </c>
      <c r="T2796" s="6">
        <f>Table1[[#This Row],[pledged]]/Table1[[#This Row],[backers_count]]</f>
        <v>25</v>
      </c>
      <c r="U2796" t="s">
        <v>8316</v>
      </c>
      <c r="V2796" t="s">
        <v>8317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f>(Table1[[#This Row],[deadline]]/86400)+25569+(-5/24)</f>
        <v>41796.75</v>
      </c>
      <c r="K2797" s="11" t="str">
        <f>TEXT(Table1[[#This Row],[deadline date time serial]],"yyyy")</f>
        <v>2014</v>
      </c>
      <c r="L2797">
        <v>1400675841</v>
      </c>
      <c r="M2797" s="10">
        <f>(Table1[[#This Row],[launched_at]]/86400)+25569+(-5/24)</f>
        <v>41780.317604166667</v>
      </c>
      <c r="N2797" s="9" t="str">
        <f>TEXT(Table1[[#This Row],[launched_at date time serial]], "yyyy")</f>
        <v>2014</v>
      </c>
      <c r="O2797" t="b">
        <v>0</v>
      </c>
      <c r="P2797">
        <v>20</v>
      </c>
      <c r="Q2797" t="b">
        <v>1</v>
      </c>
      <c r="R2797" t="s">
        <v>8270</v>
      </c>
      <c r="S2797" s="5">
        <f>Table1[[#This Row],[pledged]]/Table1[[#This Row],[goal]]</f>
        <v>1.0428571428571429</v>
      </c>
      <c r="T2797" s="6">
        <f>Table1[[#This Row],[pledged]]/Table1[[#This Row],[backers_count]]</f>
        <v>36.5</v>
      </c>
      <c r="U2797" t="s">
        <v>8316</v>
      </c>
      <c r="V2797" t="s">
        <v>8317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f>(Table1[[#This Row],[deadline]]/86400)+25569+(-5/24)</f>
        <v>41825.319768518515</v>
      </c>
      <c r="K2798" s="11" t="str">
        <f>TEXT(Table1[[#This Row],[deadline date time serial]],"yyyy")</f>
        <v>2014</v>
      </c>
      <c r="L2798">
        <v>1401972028</v>
      </c>
      <c r="M2798" s="10">
        <f>(Table1[[#This Row],[launched_at]]/86400)+25569+(-5/24)</f>
        <v>41795.319768518515</v>
      </c>
      <c r="N2798" s="9" t="str">
        <f>TEXT(Table1[[#This Row],[launched_at date time serial]], "yyyy")</f>
        <v>2014</v>
      </c>
      <c r="O2798" t="b">
        <v>0</v>
      </c>
      <c r="P2798">
        <v>21</v>
      </c>
      <c r="Q2798" t="b">
        <v>1</v>
      </c>
      <c r="R2798" t="s">
        <v>8270</v>
      </c>
      <c r="S2798" s="5">
        <f>Table1[[#This Row],[pledged]]/Table1[[#This Row],[goal]]</f>
        <v>1.155</v>
      </c>
      <c r="T2798" s="6">
        <f>Table1[[#This Row],[pledged]]/Table1[[#This Row],[backers_count]]</f>
        <v>44</v>
      </c>
      <c r="U2798" t="s">
        <v>8316</v>
      </c>
      <c r="V2798" t="s">
        <v>8317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f>(Table1[[#This Row],[deadline]]/86400)+25569+(-5/24)</f>
        <v>41828.731944444444</v>
      </c>
      <c r="K2799" s="11" t="str">
        <f>TEXT(Table1[[#This Row],[deadline date time serial]],"yyyy")</f>
        <v>2014</v>
      </c>
      <c r="L2799">
        <v>1402266840</v>
      </c>
      <c r="M2799" s="10">
        <f>(Table1[[#This Row],[launched_at]]/86400)+25569+(-5/24)</f>
        <v>41798.731944444444</v>
      </c>
      <c r="N2799" s="9" t="str">
        <f>TEXT(Table1[[#This Row],[launched_at date time serial]], "yyyy")</f>
        <v>2014</v>
      </c>
      <c r="O2799" t="b">
        <v>0</v>
      </c>
      <c r="P2799">
        <v>94</v>
      </c>
      <c r="Q2799" t="b">
        <v>1</v>
      </c>
      <c r="R2799" t="s">
        <v>8270</v>
      </c>
      <c r="S2799" s="5">
        <f>Table1[[#This Row],[pledged]]/Table1[[#This Row],[goal]]</f>
        <v>1.02645125</v>
      </c>
      <c r="T2799" s="6">
        <f>Table1[[#This Row],[pledged]]/Table1[[#This Row],[backers_count]]</f>
        <v>87.357553191489373</v>
      </c>
      <c r="U2799" t="s">
        <v>8316</v>
      </c>
      <c r="V2799" t="s">
        <v>8317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f>(Table1[[#This Row],[deadline]]/86400)+25569+(-5/24)</f>
        <v>42216.458333333336</v>
      </c>
      <c r="K2800" s="11" t="str">
        <f>TEXT(Table1[[#This Row],[deadline date time serial]],"yyyy")</f>
        <v>2015</v>
      </c>
      <c r="L2800">
        <v>1437063121</v>
      </c>
      <c r="M2800" s="10">
        <f>(Table1[[#This Row],[launched_at]]/86400)+25569+(-5/24)</f>
        <v>42201.466678240737</v>
      </c>
      <c r="N2800" s="9" t="str">
        <f>TEXT(Table1[[#This Row],[launched_at date time serial]], "yyyy")</f>
        <v>2015</v>
      </c>
      <c r="O2800" t="b">
        <v>0</v>
      </c>
      <c r="P2800">
        <v>139</v>
      </c>
      <c r="Q2800" t="b">
        <v>1</v>
      </c>
      <c r="R2800" t="s">
        <v>8270</v>
      </c>
      <c r="S2800" s="5">
        <f>Table1[[#This Row],[pledged]]/Table1[[#This Row],[goal]]</f>
        <v>1.014</v>
      </c>
      <c r="T2800" s="6">
        <f>Table1[[#This Row],[pledged]]/Table1[[#This Row],[backers_count]]</f>
        <v>36.474820143884891</v>
      </c>
      <c r="U2800" t="s">
        <v>8316</v>
      </c>
      <c r="V2800" t="s">
        <v>8317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f>(Table1[[#This Row],[deadline]]/86400)+25569+(-5/24)</f>
        <v>42538.458333333336</v>
      </c>
      <c r="K2801" s="11" t="str">
        <f>TEXT(Table1[[#This Row],[deadline date time serial]],"yyyy")</f>
        <v>2016</v>
      </c>
      <c r="L2801">
        <v>1463466070</v>
      </c>
      <c r="M2801" s="10">
        <f>(Table1[[#This Row],[launched_at]]/86400)+25569+(-5/24)</f>
        <v>42507.05636574074</v>
      </c>
      <c r="N2801" s="9" t="str">
        <f>TEXT(Table1[[#This Row],[launched_at date time serial]], "yyyy")</f>
        <v>2016</v>
      </c>
      <c r="O2801" t="b">
        <v>0</v>
      </c>
      <c r="P2801">
        <v>130</v>
      </c>
      <c r="Q2801" t="b">
        <v>1</v>
      </c>
      <c r="R2801" t="s">
        <v>8270</v>
      </c>
      <c r="S2801" s="5">
        <f>Table1[[#This Row],[pledged]]/Table1[[#This Row],[goal]]</f>
        <v>1.1663479999999999</v>
      </c>
      <c r="T2801" s="6">
        <f>Table1[[#This Row],[pledged]]/Table1[[#This Row],[backers_count]]</f>
        <v>44.859538461538463</v>
      </c>
      <c r="U2801" t="s">
        <v>8316</v>
      </c>
      <c r="V2801" t="s">
        <v>8317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f>(Table1[[#This Row],[deadline]]/86400)+25569+(-5/24)</f>
        <v>42008.344513888886</v>
      </c>
      <c r="K2802" s="11" t="str">
        <f>TEXT(Table1[[#This Row],[deadline date time serial]],"yyyy")</f>
        <v>2015</v>
      </c>
      <c r="L2802">
        <v>1415193366</v>
      </c>
      <c r="M2802" s="10">
        <f>(Table1[[#This Row],[launched_at]]/86400)+25569+(-5/24)</f>
        <v>41948.344513888886</v>
      </c>
      <c r="N2802" s="9" t="str">
        <f>TEXT(Table1[[#This Row],[launched_at date time serial]], "yyyy")</f>
        <v>2014</v>
      </c>
      <c r="O2802" t="b">
        <v>0</v>
      </c>
      <c r="P2802">
        <v>31</v>
      </c>
      <c r="Q2802" t="b">
        <v>1</v>
      </c>
      <c r="R2802" t="s">
        <v>8270</v>
      </c>
      <c r="S2802" s="5">
        <f>Table1[[#This Row],[pledged]]/Table1[[#This Row],[goal]]</f>
        <v>1.33</v>
      </c>
      <c r="T2802" s="6">
        <f>Table1[[#This Row],[pledged]]/Table1[[#This Row],[backers_count]]</f>
        <v>42.903225806451616</v>
      </c>
      <c r="U2802" t="s">
        <v>8316</v>
      </c>
      <c r="V2802" t="s">
        <v>8317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f>(Table1[[#This Row],[deadline]]/86400)+25569+(-5/24)</f>
        <v>41922.25</v>
      </c>
      <c r="K2803" s="11" t="str">
        <f>TEXT(Table1[[#This Row],[deadline date time serial]],"yyyy")</f>
        <v>2014</v>
      </c>
      <c r="L2803">
        <v>1411019409</v>
      </c>
      <c r="M2803" s="10">
        <f>(Table1[[#This Row],[launched_at]]/86400)+25569+(-5/24)</f>
        <v>41900.034826388888</v>
      </c>
      <c r="N2803" s="9" t="str">
        <f>TEXT(Table1[[#This Row],[launched_at date time serial]], "yyyy")</f>
        <v>2014</v>
      </c>
      <c r="O2803" t="b">
        <v>0</v>
      </c>
      <c r="P2803">
        <v>13</v>
      </c>
      <c r="Q2803" t="b">
        <v>1</v>
      </c>
      <c r="R2803" t="s">
        <v>8270</v>
      </c>
      <c r="S2803" s="5">
        <f>Table1[[#This Row],[pledged]]/Table1[[#This Row],[goal]]</f>
        <v>1.3320000000000001</v>
      </c>
      <c r="T2803" s="6">
        <f>Table1[[#This Row],[pledged]]/Table1[[#This Row],[backers_count]]</f>
        <v>51.230769230769234</v>
      </c>
      <c r="U2803" t="s">
        <v>8316</v>
      </c>
      <c r="V2803" t="s">
        <v>8317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f>(Table1[[#This Row],[deadline]]/86400)+25569+(-5/24)</f>
        <v>42222.438738425924</v>
      </c>
      <c r="K2804" s="11" t="str">
        <f>TEXT(Table1[[#This Row],[deadline date time serial]],"yyyy")</f>
        <v>2015</v>
      </c>
      <c r="L2804">
        <v>1436283107</v>
      </c>
      <c r="M2804" s="10">
        <f>(Table1[[#This Row],[launched_at]]/86400)+25569+(-5/24)</f>
        <v>42192.438738425924</v>
      </c>
      <c r="N2804" s="9" t="str">
        <f>TEXT(Table1[[#This Row],[launched_at date time serial]], "yyyy")</f>
        <v>2015</v>
      </c>
      <c r="O2804" t="b">
        <v>0</v>
      </c>
      <c r="P2804">
        <v>90</v>
      </c>
      <c r="Q2804" t="b">
        <v>1</v>
      </c>
      <c r="R2804" t="s">
        <v>8270</v>
      </c>
      <c r="S2804" s="5">
        <f>Table1[[#This Row],[pledged]]/Table1[[#This Row],[goal]]</f>
        <v>1.0183333333333333</v>
      </c>
      <c r="T2804" s="6">
        <f>Table1[[#This Row],[pledged]]/Table1[[#This Row],[backers_count]]</f>
        <v>33.944444444444443</v>
      </c>
      <c r="U2804" t="s">
        <v>8316</v>
      </c>
      <c r="V2804" t="s">
        <v>8317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f>(Table1[[#This Row],[deadline]]/86400)+25569+(-5/24)</f>
        <v>42200.791666666664</v>
      </c>
      <c r="K2805" s="11" t="str">
        <f>TEXT(Table1[[#This Row],[deadline date time serial]],"yyyy")</f>
        <v>2015</v>
      </c>
      <c r="L2805">
        <v>1433295276</v>
      </c>
      <c r="M2805" s="10">
        <f>(Table1[[#This Row],[launched_at]]/86400)+25569+(-5/24)</f>
        <v>42157.857361111113</v>
      </c>
      <c r="N2805" s="9" t="str">
        <f>TEXT(Table1[[#This Row],[launched_at date time serial]], "yyyy")</f>
        <v>2015</v>
      </c>
      <c r="O2805" t="b">
        <v>0</v>
      </c>
      <c r="P2805">
        <v>141</v>
      </c>
      <c r="Q2805" t="b">
        <v>1</v>
      </c>
      <c r="R2805" t="s">
        <v>8270</v>
      </c>
      <c r="S2805" s="5">
        <f>Table1[[#This Row],[pledged]]/Table1[[#This Row],[goal]]</f>
        <v>1.2795000000000001</v>
      </c>
      <c r="T2805" s="6">
        <f>Table1[[#This Row],[pledged]]/Table1[[#This Row],[backers_count]]</f>
        <v>90.744680851063833</v>
      </c>
      <c r="U2805" t="s">
        <v>8316</v>
      </c>
      <c r="V2805" t="s">
        <v>8317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f>(Table1[[#This Row],[deadline]]/86400)+25569+(-5/24)</f>
        <v>41911.245254629626</v>
      </c>
      <c r="K2806" s="11" t="str">
        <f>TEXT(Table1[[#This Row],[deadline date time serial]],"yyyy")</f>
        <v>2014</v>
      </c>
      <c r="L2806">
        <v>1409395990</v>
      </c>
      <c r="M2806" s="10">
        <f>(Table1[[#This Row],[launched_at]]/86400)+25569+(-5/24)</f>
        <v>41881.245254629626</v>
      </c>
      <c r="N2806" s="9" t="str">
        <f>TEXT(Table1[[#This Row],[launched_at date time serial]], "yyyy")</f>
        <v>2014</v>
      </c>
      <c r="O2806" t="b">
        <v>0</v>
      </c>
      <c r="P2806">
        <v>23</v>
      </c>
      <c r="Q2806" t="b">
        <v>1</v>
      </c>
      <c r="R2806" t="s">
        <v>8270</v>
      </c>
      <c r="S2806" s="5">
        <f>Table1[[#This Row],[pledged]]/Table1[[#This Row],[goal]]</f>
        <v>1.1499999999999999</v>
      </c>
      <c r="T2806" s="6">
        <f>Table1[[#This Row],[pledged]]/Table1[[#This Row],[backers_count]]</f>
        <v>50</v>
      </c>
      <c r="U2806" t="s">
        <v>8316</v>
      </c>
      <c r="V2806" t="s">
        <v>8317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f>(Table1[[#This Row],[deadline]]/86400)+25569+(-5/24)</f>
        <v>42238.2971412037</v>
      </c>
      <c r="K2807" s="11" t="str">
        <f>TEXT(Table1[[#This Row],[deadline date time serial]],"yyyy")</f>
        <v>2015</v>
      </c>
      <c r="L2807">
        <v>1438085273</v>
      </c>
      <c r="M2807" s="10">
        <f>(Table1[[#This Row],[launched_at]]/86400)+25569+(-5/24)</f>
        <v>42213.2971412037</v>
      </c>
      <c r="N2807" s="9" t="str">
        <f>TEXT(Table1[[#This Row],[launched_at date time serial]], "yyyy")</f>
        <v>2015</v>
      </c>
      <c r="O2807" t="b">
        <v>0</v>
      </c>
      <c r="P2807">
        <v>18</v>
      </c>
      <c r="Q2807" t="b">
        <v>1</v>
      </c>
      <c r="R2807" t="s">
        <v>8270</v>
      </c>
      <c r="S2807" s="5">
        <f>Table1[[#This Row],[pledged]]/Table1[[#This Row],[goal]]</f>
        <v>1.1000000000000001</v>
      </c>
      <c r="T2807" s="6">
        <f>Table1[[#This Row],[pledged]]/Table1[[#This Row],[backers_count]]</f>
        <v>24.444444444444443</v>
      </c>
      <c r="U2807" t="s">
        <v>8316</v>
      </c>
      <c r="V2807" t="s">
        <v>8317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f>(Table1[[#This Row],[deadline]]/86400)+25569+(-5/24)</f>
        <v>42221.249999999993</v>
      </c>
      <c r="K2808" s="11" t="str">
        <f>TEXT(Table1[[#This Row],[deadline date time serial]],"yyyy")</f>
        <v>2015</v>
      </c>
      <c r="L2808">
        <v>1435645490</v>
      </c>
      <c r="M2808" s="10">
        <f>(Table1[[#This Row],[launched_at]]/86400)+25569+(-5/24)</f>
        <v>42185.058912037035</v>
      </c>
      <c r="N2808" s="9" t="str">
        <f>TEXT(Table1[[#This Row],[launched_at date time serial]], "yyyy")</f>
        <v>2015</v>
      </c>
      <c r="O2808" t="b">
        <v>0</v>
      </c>
      <c r="P2808">
        <v>76</v>
      </c>
      <c r="Q2808" t="b">
        <v>1</v>
      </c>
      <c r="R2808" t="s">
        <v>8270</v>
      </c>
      <c r="S2808" s="5">
        <f>Table1[[#This Row],[pledged]]/Table1[[#This Row],[goal]]</f>
        <v>1.121</v>
      </c>
      <c r="T2808" s="6">
        <f>Table1[[#This Row],[pledged]]/Table1[[#This Row],[backers_count]]</f>
        <v>44.25</v>
      </c>
      <c r="U2808" t="s">
        <v>8316</v>
      </c>
      <c r="V2808" t="s">
        <v>8317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f>(Table1[[#This Row],[deadline]]/86400)+25569+(-5/24)</f>
        <v>42184.664791666662</v>
      </c>
      <c r="K2809" s="11" t="str">
        <f>TEXT(Table1[[#This Row],[deadline date time serial]],"yyyy")</f>
        <v>2015</v>
      </c>
      <c r="L2809">
        <v>1433019438</v>
      </c>
      <c r="M2809" s="10">
        <f>(Table1[[#This Row],[launched_at]]/86400)+25569+(-5/24)</f>
        <v>42154.664791666662</v>
      </c>
      <c r="N2809" s="9" t="str">
        <f>TEXT(Table1[[#This Row],[launched_at date time serial]], "yyyy")</f>
        <v>2015</v>
      </c>
      <c r="O2809" t="b">
        <v>0</v>
      </c>
      <c r="P2809">
        <v>93</v>
      </c>
      <c r="Q2809" t="b">
        <v>1</v>
      </c>
      <c r="R2809" t="s">
        <v>8270</v>
      </c>
      <c r="S2809" s="5">
        <f>Table1[[#This Row],[pledged]]/Table1[[#This Row],[goal]]</f>
        <v>1.26</v>
      </c>
      <c r="T2809" s="6">
        <f>Table1[[#This Row],[pledged]]/Table1[[#This Row],[backers_count]]</f>
        <v>67.741935483870961</v>
      </c>
      <c r="U2809" t="s">
        <v>8316</v>
      </c>
      <c r="V2809" t="s">
        <v>8317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f>(Table1[[#This Row],[deadline]]/86400)+25569+(-5/24)</f>
        <v>42238.638136574074</v>
      </c>
      <c r="K2810" s="11" t="str">
        <f>TEXT(Table1[[#This Row],[deadline date time serial]],"yyyy")</f>
        <v>2015</v>
      </c>
      <c r="L2810">
        <v>1437682735</v>
      </c>
      <c r="M2810" s="10">
        <f>(Table1[[#This Row],[launched_at]]/86400)+25569+(-5/24)</f>
        <v>42208.638136574074</v>
      </c>
      <c r="N2810" s="9" t="str">
        <f>TEXT(Table1[[#This Row],[launched_at date time serial]], "yyyy")</f>
        <v>2015</v>
      </c>
      <c r="O2810" t="b">
        <v>0</v>
      </c>
      <c r="P2810">
        <v>69</v>
      </c>
      <c r="Q2810" t="b">
        <v>1</v>
      </c>
      <c r="R2810" t="s">
        <v>8270</v>
      </c>
      <c r="S2810" s="5">
        <f>Table1[[#This Row],[pledged]]/Table1[[#This Row],[goal]]</f>
        <v>1.0024444444444445</v>
      </c>
      <c r="T2810" s="6">
        <f>Table1[[#This Row],[pledged]]/Table1[[#This Row],[backers_count]]</f>
        <v>65.376811594202906</v>
      </c>
      <c r="U2810" t="s">
        <v>8316</v>
      </c>
      <c r="V2810" t="s">
        <v>8317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f>(Table1[[#This Row],[deadline]]/86400)+25569+(-5/24)</f>
        <v>42459.402083333327</v>
      </c>
      <c r="K2811" s="11" t="str">
        <f>TEXT(Table1[[#This Row],[deadline date time serial]],"yyyy")</f>
        <v>2016</v>
      </c>
      <c r="L2811">
        <v>1458647725</v>
      </c>
      <c r="M2811" s="10">
        <f>(Table1[[#This Row],[launched_at]]/86400)+25569+(-5/24)</f>
        <v>42451.288483796299</v>
      </c>
      <c r="N2811" s="9" t="str">
        <f>TEXT(Table1[[#This Row],[launched_at date time serial]], "yyyy")</f>
        <v>2016</v>
      </c>
      <c r="O2811" t="b">
        <v>0</v>
      </c>
      <c r="P2811">
        <v>21</v>
      </c>
      <c r="Q2811" t="b">
        <v>1</v>
      </c>
      <c r="R2811" t="s">
        <v>8270</v>
      </c>
      <c r="S2811" s="5">
        <f>Table1[[#This Row],[pledged]]/Table1[[#This Row],[goal]]</f>
        <v>1.024</v>
      </c>
      <c r="T2811" s="6">
        <f>Table1[[#This Row],[pledged]]/Table1[[#This Row],[backers_count]]</f>
        <v>121.9047619047619</v>
      </c>
      <c r="U2811" t="s">
        <v>8316</v>
      </c>
      <c r="V2811" t="s">
        <v>8317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f>(Table1[[#This Row],[deadline]]/86400)+25569+(-5/24)</f>
        <v>41790.957638888889</v>
      </c>
      <c r="K2812" s="11" t="str">
        <f>TEXT(Table1[[#This Row],[deadline date time serial]],"yyyy")</f>
        <v>2014</v>
      </c>
      <c r="L2812">
        <v>1398828064</v>
      </c>
      <c r="M2812" s="10">
        <f>(Table1[[#This Row],[launched_at]]/86400)+25569+(-5/24)</f>
        <v>41758.931296296294</v>
      </c>
      <c r="N2812" s="9" t="str">
        <f>TEXT(Table1[[#This Row],[launched_at date time serial]], "yyyy")</f>
        <v>2014</v>
      </c>
      <c r="O2812" t="b">
        <v>0</v>
      </c>
      <c r="P2812">
        <v>57</v>
      </c>
      <c r="Q2812" t="b">
        <v>1</v>
      </c>
      <c r="R2812" t="s">
        <v>8270</v>
      </c>
      <c r="S2812" s="5">
        <f>Table1[[#This Row],[pledged]]/Table1[[#This Row],[goal]]</f>
        <v>1.0820000000000001</v>
      </c>
      <c r="T2812" s="6">
        <f>Table1[[#This Row],[pledged]]/Table1[[#This Row],[backers_count]]</f>
        <v>47.456140350877192</v>
      </c>
      <c r="U2812" t="s">
        <v>8316</v>
      </c>
      <c r="V2812" t="s">
        <v>8317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f>(Table1[[#This Row],[deadline]]/86400)+25569+(-5/24)</f>
        <v>42058.288229166668</v>
      </c>
      <c r="K2813" s="11" t="str">
        <f>TEXT(Table1[[#This Row],[deadline date time serial]],"yyyy")</f>
        <v>2015</v>
      </c>
      <c r="L2813">
        <v>1422100503</v>
      </c>
      <c r="M2813" s="10">
        <f>(Table1[[#This Row],[launched_at]]/86400)+25569+(-5/24)</f>
        <v>42028.288229166668</v>
      </c>
      <c r="N2813" s="9" t="str">
        <f>TEXT(Table1[[#This Row],[launched_at date time serial]], "yyyy")</f>
        <v>2015</v>
      </c>
      <c r="O2813" t="b">
        <v>0</v>
      </c>
      <c r="P2813">
        <v>108</v>
      </c>
      <c r="Q2813" t="b">
        <v>1</v>
      </c>
      <c r="R2813" t="s">
        <v>8270</v>
      </c>
      <c r="S2813" s="5">
        <f>Table1[[#This Row],[pledged]]/Table1[[#This Row],[goal]]</f>
        <v>1.0026999999999999</v>
      </c>
      <c r="T2813" s="6">
        <f>Table1[[#This Row],[pledged]]/Table1[[#This Row],[backers_count]]</f>
        <v>92.842592592592595</v>
      </c>
      <c r="U2813" t="s">
        <v>8316</v>
      </c>
      <c r="V2813" t="s">
        <v>8317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f>(Table1[[#This Row],[deadline]]/86400)+25569+(-5/24)</f>
        <v>42099.958333333336</v>
      </c>
      <c r="K2814" s="11" t="str">
        <f>TEXT(Table1[[#This Row],[deadline date time serial]],"yyyy")</f>
        <v>2015</v>
      </c>
      <c r="L2814">
        <v>1424368298</v>
      </c>
      <c r="M2814" s="10">
        <f>(Table1[[#This Row],[launched_at]]/86400)+25569+(-5/24)</f>
        <v>42054.535856481474</v>
      </c>
      <c r="N2814" s="9" t="str">
        <f>TEXT(Table1[[#This Row],[launched_at date time serial]], "yyyy")</f>
        <v>2015</v>
      </c>
      <c r="O2814" t="b">
        <v>0</v>
      </c>
      <c r="P2814">
        <v>83</v>
      </c>
      <c r="Q2814" t="b">
        <v>1</v>
      </c>
      <c r="R2814" t="s">
        <v>8270</v>
      </c>
      <c r="S2814" s="5">
        <f>Table1[[#This Row],[pledged]]/Table1[[#This Row],[goal]]</f>
        <v>1.133</v>
      </c>
      <c r="T2814" s="6">
        <f>Table1[[#This Row],[pledged]]/Table1[[#This Row],[backers_count]]</f>
        <v>68.253012048192772</v>
      </c>
      <c r="U2814" t="s">
        <v>8316</v>
      </c>
      <c r="V2814" t="s">
        <v>8317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f>(Table1[[#This Row],[deadline]]/86400)+25569+(-5/24)</f>
        <v>42718.534270833326</v>
      </c>
      <c r="K2815" s="11" t="str">
        <f>TEXT(Table1[[#This Row],[deadline date time serial]],"yyyy")</f>
        <v>2016</v>
      </c>
      <c r="L2815">
        <v>1479577761</v>
      </c>
      <c r="M2815" s="10">
        <f>(Table1[[#This Row],[launched_at]]/86400)+25569+(-5/24)</f>
        <v>42693.534270833326</v>
      </c>
      <c r="N2815" s="9" t="str">
        <f>TEXT(Table1[[#This Row],[launched_at date time serial]], "yyyy")</f>
        <v>2016</v>
      </c>
      <c r="O2815" t="b">
        <v>0</v>
      </c>
      <c r="P2815">
        <v>96</v>
      </c>
      <c r="Q2815" t="b">
        <v>1</v>
      </c>
      <c r="R2815" t="s">
        <v>8270</v>
      </c>
      <c r="S2815" s="5">
        <f>Table1[[#This Row],[pledged]]/Table1[[#This Row],[goal]]</f>
        <v>1.2757571428571428</v>
      </c>
      <c r="T2815" s="6">
        <f>Table1[[#This Row],[pledged]]/Table1[[#This Row],[backers_count]]</f>
        <v>37.209583333333335</v>
      </c>
      <c r="U2815" t="s">
        <v>8316</v>
      </c>
      <c r="V2815" t="s">
        <v>8317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f>(Table1[[#This Row],[deadline]]/86400)+25569+(-5/24)</f>
        <v>42133.191145833327</v>
      </c>
      <c r="K2816" s="11" t="str">
        <f>TEXT(Table1[[#This Row],[deadline date time serial]],"yyyy")</f>
        <v>2015</v>
      </c>
      <c r="L2816">
        <v>1428572115</v>
      </c>
      <c r="M2816" s="10">
        <f>(Table1[[#This Row],[launched_at]]/86400)+25569+(-5/24)</f>
        <v>42103.191145833327</v>
      </c>
      <c r="N2816" s="9" t="str">
        <f>TEXT(Table1[[#This Row],[launched_at date time serial]], "yyyy")</f>
        <v>2015</v>
      </c>
      <c r="O2816" t="b">
        <v>0</v>
      </c>
      <c r="P2816">
        <v>64</v>
      </c>
      <c r="Q2816" t="b">
        <v>1</v>
      </c>
      <c r="R2816" t="s">
        <v>8270</v>
      </c>
      <c r="S2816" s="5">
        <f>Table1[[#This Row],[pledged]]/Table1[[#This Row],[goal]]</f>
        <v>1.0773333333333333</v>
      </c>
      <c r="T2816" s="6">
        <f>Table1[[#This Row],[pledged]]/Table1[[#This Row],[backers_count]]</f>
        <v>25.25</v>
      </c>
      <c r="U2816" t="s">
        <v>8316</v>
      </c>
      <c r="V2816" t="s">
        <v>8317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f>(Table1[[#This Row],[deadline]]/86400)+25569+(-5/24)</f>
        <v>42589.568391203698</v>
      </c>
      <c r="K2817" s="11" t="str">
        <f>TEXT(Table1[[#This Row],[deadline date time serial]],"yyyy")</f>
        <v>2016</v>
      </c>
      <c r="L2817">
        <v>1468003109</v>
      </c>
      <c r="M2817" s="10">
        <f>(Table1[[#This Row],[launched_at]]/86400)+25569+(-5/24)</f>
        <v>42559.568391203698</v>
      </c>
      <c r="N2817" s="9" t="str">
        <f>TEXT(Table1[[#This Row],[launched_at date time serial]], "yyyy")</f>
        <v>2016</v>
      </c>
      <c r="O2817" t="b">
        <v>0</v>
      </c>
      <c r="P2817">
        <v>14</v>
      </c>
      <c r="Q2817" t="b">
        <v>1</v>
      </c>
      <c r="R2817" t="s">
        <v>8270</v>
      </c>
      <c r="S2817" s="5">
        <f>Table1[[#This Row],[pledged]]/Table1[[#This Row],[goal]]</f>
        <v>2.42</v>
      </c>
      <c r="T2817" s="6">
        <f>Table1[[#This Row],[pledged]]/Table1[[#This Row],[backers_count]]</f>
        <v>43.214285714285715</v>
      </c>
      <c r="U2817" t="s">
        <v>8316</v>
      </c>
      <c r="V2817" t="s">
        <v>8317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f>(Table1[[#This Row],[deadline]]/86400)+25569+(-5/24)</f>
        <v>42218.458333333336</v>
      </c>
      <c r="K2818" s="11" t="str">
        <f>TEXT(Table1[[#This Row],[deadline date time serial]],"yyyy")</f>
        <v>2015</v>
      </c>
      <c r="L2818">
        <v>1435921992</v>
      </c>
      <c r="M2818" s="10">
        <f>(Table1[[#This Row],[launched_at]]/86400)+25569+(-5/24)</f>
        <v>42188.259166666663</v>
      </c>
      <c r="N2818" s="9" t="str">
        <f>TEXT(Table1[[#This Row],[launched_at date time serial]], "yyyy")</f>
        <v>2015</v>
      </c>
      <c r="O2818" t="b">
        <v>0</v>
      </c>
      <c r="P2818">
        <v>169</v>
      </c>
      <c r="Q2818" t="b">
        <v>1</v>
      </c>
      <c r="R2818" t="s">
        <v>8270</v>
      </c>
      <c r="S2818" s="5">
        <f>Table1[[#This Row],[pledged]]/Table1[[#This Row],[goal]]</f>
        <v>1.4156666666666666</v>
      </c>
      <c r="T2818" s="6">
        <f>Table1[[#This Row],[pledged]]/Table1[[#This Row],[backers_count]]</f>
        <v>25.130177514792898</v>
      </c>
      <c r="U2818" t="s">
        <v>8316</v>
      </c>
      <c r="V2818" t="s">
        <v>8317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f>(Table1[[#This Row],[deadline]]/86400)+25569+(-5/24)</f>
        <v>42063.42664351852</v>
      </c>
      <c r="K2819" s="11" t="str">
        <f>TEXT(Table1[[#This Row],[deadline date time serial]],"yyyy")</f>
        <v>2015</v>
      </c>
      <c r="L2819">
        <v>1421680462</v>
      </c>
      <c r="M2819" s="10">
        <f>(Table1[[#This Row],[launched_at]]/86400)+25569+(-5/24)</f>
        <v>42023.42664351852</v>
      </c>
      <c r="N2819" s="9" t="str">
        <f>TEXT(Table1[[#This Row],[launched_at date time serial]], "yyyy")</f>
        <v>2015</v>
      </c>
      <c r="O2819" t="b">
        <v>0</v>
      </c>
      <c r="P2819">
        <v>33</v>
      </c>
      <c r="Q2819" t="b">
        <v>1</v>
      </c>
      <c r="R2819" t="s">
        <v>8270</v>
      </c>
      <c r="S2819" s="5">
        <f>Table1[[#This Row],[pledged]]/Table1[[#This Row],[goal]]</f>
        <v>1.3</v>
      </c>
      <c r="T2819" s="6">
        <f>Table1[[#This Row],[pledged]]/Table1[[#This Row],[backers_count]]</f>
        <v>23.636363636363637</v>
      </c>
      <c r="U2819" t="s">
        <v>8316</v>
      </c>
      <c r="V2819" t="s">
        <v>8317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f>(Table1[[#This Row],[deadline]]/86400)+25569+(-5/24)</f>
        <v>42270.389884259253</v>
      </c>
      <c r="K2820" s="11" t="str">
        <f>TEXT(Table1[[#This Row],[deadline date time serial]],"yyyy")</f>
        <v>2015</v>
      </c>
      <c r="L2820">
        <v>1441290086</v>
      </c>
      <c r="M2820" s="10">
        <f>(Table1[[#This Row],[launched_at]]/86400)+25569+(-5/24)</f>
        <v>42250.389884259253</v>
      </c>
      <c r="N2820" s="9" t="str">
        <f>TEXT(Table1[[#This Row],[launched_at date time serial]], "yyyy")</f>
        <v>2015</v>
      </c>
      <c r="O2820" t="b">
        <v>0</v>
      </c>
      <c r="P2820">
        <v>102</v>
      </c>
      <c r="Q2820" t="b">
        <v>1</v>
      </c>
      <c r="R2820" t="s">
        <v>8270</v>
      </c>
      <c r="S2820" s="5">
        <f>Table1[[#This Row],[pledged]]/Table1[[#This Row],[goal]]</f>
        <v>1.0603</v>
      </c>
      <c r="T2820" s="6">
        <f>Table1[[#This Row],[pledged]]/Table1[[#This Row],[backers_count]]</f>
        <v>103.95098039215686</v>
      </c>
      <c r="U2820" t="s">
        <v>8316</v>
      </c>
      <c r="V2820" t="s">
        <v>8317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f>(Table1[[#This Row],[deadline]]/86400)+25569+(-5/24)</f>
        <v>42169.317233796297</v>
      </c>
      <c r="K2821" s="11" t="str">
        <f>TEXT(Table1[[#This Row],[deadline date time serial]],"yyyy")</f>
        <v>2015</v>
      </c>
      <c r="L2821">
        <v>1431693409</v>
      </c>
      <c r="M2821" s="10">
        <f>(Table1[[#This Row],[launched_at]]/86400)+25569+(-5/24)</f>
        <v>42139.317233796297</v>
      </c>
      <c r="N2821" s="9" t="str">
        <f>TEXT(Table1[[#This Row],[launched_at date time serial]], "yyyy")</f>
        <v>2015</v>
      </c>
      <c r="O2821" t="b">
        <v>0</v>
      </c>
      <c r="P2821">
        <v>104</v>
      </c>
      <c r="Q2821" t="b">
        <v>1</v>
      </c>
      <c r="R2821" t="s">
        <v>8270</v>
      </c>
      <c r="S2821" s="5">
        <f>Table1[[#This Row],[pledged]]/Table1[[#This Row],[goal]]</f>
        <v>1.048</v>
      </c>
      <c r="T2821" s="6">
        <f>Table1[[#This Row],[pledged]]/Table1[[#This Row],[backers_count]]</f>
        <v>50.384615384615387</v>
      </c>
      <c r="U2821" t="s">
        <v>8316</v>
      </c>
      <c r="V2821" t="s">
        <v>8317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f>(Table1[[#This Row],[deadline]]/86400)+25569+(-5/24)</f>
        <v>42425.791666666664</v>
      </c>
      <c r="K2822" s="11" t="str">
        <f>TEXT(Table1[[#This Row],[deadline date time serial]],"yyyy")</f>
        <v>2016</v>
      </c>
      <c r="L2822">
        <v>1454337589</v>
      </c>
      <c r="M2822" s="10">
        <f>(Table1[[#This Row],[launched_at]]/86400)+25569+(-5/24)</f>
        <v>42401.402650462966</v>
      </c>
      <c r="N2822" s="9" t="str">
        <f>TEXT(Table1[[#This Row],[launched_at date time serial]], "yyyy")</f>
        <v>2016</v>
      </c>
      <c r="O2822" t="b">
        <v>0</v>
      </c>
      <c r="P2822">
        <v>20</v>
      </c>
      <c r="Q2822" t="b">
        <v>1</v>
      </c>
      <c r="R2822" t="s">
        <v>8270</v>
      </c>
      <c r="S2822" s="5">
        <f>Table1[[#This Row],[pledged]]/Table1[[#This Row],[goal]]</f>
        <v>1.36</v>
      </c>
      <c r="T2822" s="6">
        <f>Table1[[#This Row],[pledged]]/Table1[[#This Row],[backers_count]]</f>
        <v>13.6</v>
      </c>
      <c r="U2822" t="s">
        <v>8316</v>
      </c>
      <c r="V2822" t="s">
        <v>8317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f>(Table1[[#This Row],[deadline]]/86400)+25569+(-5/24)</f>
        <v>41905.714525462965</v>
      </c>
      <c r="K2823" s="11" t="str">
        <f>TEXT(Table1[[#This Row],[deadline date time serial]],"yyyy")</f>
        <v>2014</v>
      </c>
      <c r="L2823">
        <v>1408918135</v>
      </c>
      <c r="M2823" s="10">
        <f>(Table1[[#This Row],[launched_at]]/86400)+25569+(-5/24)</f>
        <v>41875.714525462965</v>
      </c>
      <c r="N2823" s="9" t="str">
        <f>TEXT(Table1[[#This Row],[launched_at date time serial]], "yyyy")</f>
        <v>2014</v>
      </c>
      <c r="O2823" t="b">
        <v>0</v>
      </c>
      <c r="P2823">
        <v>35</v>
      </c>
      <c r="Q2823" t="b">
        <v>1</v>
      </c>
      <c r="R2823" t="s">
        <v>8270</v>
      </c>
      <c r="S2823" s="5">
        <f>Table1[[#This Row],[pledged]]/Table1[[#This Row],[goal]]</f>
        <v>1</v>
      </c>
      <c r="T2823" s="6">
        <f>Table1[[#This Row],[pledged]]/Table1[[#This Row],[backers_count]]</f>
        <v>28.571428571428573</v>
      </c>
      <c r="U2823" t="s">
        <v>8316</v>
      </c>
      <c r="V2823" t="s">
        <v>8317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f>(Table1[[#This Row],[deadline]]/86400)+25569+(-5/24)</f>
        <v>42090.433935185181</v>
      </c>
      <c r="K2824" s="11" t="str">
        <f>TEXT(Table1[[#This Row],[deadline date time serial]],"yyyy")</f>
        <v>2015</v>
      </c>
      <c r="L2824">
        <v>1424881492</v>
      </c>
      <c r="M2824" s="10">
        <f>(Table1[[#This Row],[launched_at]]/86400)+25569+(-5/24)</f>
        <v>42060.475601851846</v>
      </c>
      <c r="N2824" s="9" t="str">
        <f>TEXT(Table1[[#This Row],[launched_at date time serial]], "yyyy")</f>
        <v>2015</v>
      </c>
      <c r="O2824" t="b">
        <v>0</v>
      </c>
      <c r="P2824">
        <v>94</v>
      </c>
      <c r="Q2824" t="b">
        <v>1</v>
      </c>
      <c r="R2824" t="s">
        <v>8270</v>
      </c>
      <c r="S2824" s="5">
        <f>Table1[[#This Row],[pledged]]/Table1[[#This Row],[goal]]</f>
        <v>1</v>
      </c>
      <c r="T2824" s="6">
        <f>Table1[[#This Row],[pledged]]/Table1[[#This Row],[backers_count]]</f>
        <v>63.829787234042556</v>
      </c>
      <c r="U2824" t="s">
        <v>8316</v>
      </c>
      <c r="V2824" t="s">
        <v>8317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f>(Table1[[#This Row],[deadline]]/86400)+25569+(-5/24)</f>
        <v>42094.749305555553</v>
      </c>
      <c r="K2825" s="11" t="str">
        <f>TEXT(Table1[[#This Row],[deadline date time serial]],"yyyy")</f>
        <v>2015</v>
      </c>
      <c r="L2825">
        <v>1425428206</v>
      </c>
      <c r="M2825" s="10">
        <f>(Table1[[#This Row],[launched_at]]/86400)+25569+(-5/24)</f>
        <v>42066.803310185183</v>
      </c>
      <c r="N2825" s="9" t="str">
        <f>TEXT(Table1[[#This Row],[launched_at date time serial]], "yyyy")</f>
        <v>2015</v>
      </c>
      <c r="O2825" t="b">
        <v>0</v>
      </c>
      <c r="P2825">
        <v>14</v>
      </c>
      <c r="Q2825" t="b">
        <v>1</v>
      </c>
      <c r="R2825" t="s">
        <v>8270</v>
      </c>
      <c r="S2825" s="5">
        <f>Table1[[#This Row],[pledged]]/Table1[[#This Row],[goal]]</f>
        <v>1.24</v>
      </c>
      <c r="T2825" s="6">
        <f>Table1[[#This Row],[pledged]]/Table1[[#This Row],[backers_count]]</f>
        <v>8.8571428571428577</v>
      </c>
      <c r="U2825" t="s">
        <v>8316</v>
      </c>
      <c r="V2825" t="s">
        <v>8317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f>(Table1[[#This Row],[deadline]]/86400)+25569+(-5/24)</f>
        <v>42167.863194444442</v>
      </c>
      <c r="K2826" s="11" t="str">
        <f>TEXT(Table1[[#This Row],[deadline date time serial]],"yyyy")</f>
        <v>2015</v>
      </c>
      <c r="L2826">
        <v>1431412196</v>
      </c>
      <c r="M2826" s="10">
        <f>(Table1[[#This Row],[launched_at]]/86400)+25569+(-5/24)</f>
        <v>42136.0624537037</v>
      </c>
      <c r="N2826" s="9" t="str">
        <f>TEXT(Table1[[#This Row],[launched_at date time serial]], "yyyy")</f>
        <v>2015</v>
      </c>
      <c r="O2826" t="b">
        <v>0</v>
      </c>
      <c r="P2826">
        <v>15</v>
      </c>
      <c r="Q2826" t="b">
        <v>1</v>
      </c>
      <c r="R2826" t="s">
        <v>8270</v>
      </c>
      <c r="S2826" s="5">
        <f>Table1[[#This Row],[pledged]]/Table1[[#This Row],[goal]]</f>
        <v>1.1692307692307693</v>
      </c>
      <c r="T2826" s="6">
        <f>Table1[[#This Row],[pledged]]/Table1[[#This Row],[backers_count]]</f>
        <v>50.666666666666664</v>
      </c>
      <c r="U2826" t="s">
        <v>8316</v>
      </c>
      <c r="V2826" t="s">
        <v>8317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f>(Table1[[#This Row],[deadline]]/86400)+25569+(-5/24)</f>
        <v>42342.584328703706</v>
      </c>
      <c r="K2827" s="11" t="str">
        <f>TEXT(Table1[[#This Row],[deadline date time serial]],"yyyy")</f>
        <v>2015</v>
      </c>
      <c r="L2827">
        <v>1446663686</v>
      </c>
      <c r="M2827" s="10">
        <f>(Table1[[#This Row],[launched_at]]/86400)+25569+(-5/24)</f>
        <v>42312.584328703706</v>
      </c>
      <c r="N2827" s="9" t="str">
        <f>TEXT(Table1[[#This Row],[launched_at date time serial]], "yyyy")</f>
        <v>2015</v>
      </c>
      <c r="O2827" t="b">
        <v>0</v>
      </c>
      <c r="P2827">
        <v>51</v>
      </c>
      <c r="Q2827" t="b">
        <v>1</v>
      </c>
      <c r="R2827" t="s">
        <v>8270</v>
      </c>
      <c r="S2827" s="5">
        <f>Table1[[#This Row],[pledged]]/Table1[[#This Row],[goal]]</f>
        <v>1.0333333333333334</v>
      </c>
      <c r="T2827" s="6">
        <f>Table1[[#This Row],[pledged]]/Table1[[#This Row],[backers_count]]</f>
        <v>60.784313725490193</v>
      </c>
      <c r="U2827" t="s">
        <v>8316</v>
      </c>
      <c r="V2827" t="s">
        <v>8317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f>(Table1[[#This Row],[deadline]]/86400)+25569+(-5/24)</f>
        <v>42195.083333333336</v>
      </c>
      <c r="K2828" s="11" t="str">
        <f>TEXT(Table1[[#This Row],[deadline date time serial]],"yyyy")</f>
        <v>2015</v>
      </c>
      <c r="L2828">
        <v>1434415812</v>
      </c>
      <c r="M2828" s="10">
        <f>(Table1[[#This Row],[launched_at]]/86400)+25569+(-5/24)</f>
        <v>42170.826527777775</v>
      </c>
      <c r="N2828" s="9" t="str">
        <f>TEXT(Table1[[#This Row],[launched_at date time serial]], "yyyy")</f>
        <v>2015</v>
      </c>
      <c r="O2828" t="b">
        <v>0</v>
      </c>
      <c r="P2828">
        <v>19</v>
      </c>
      <c r="Q2828" t="b">
        <v>1</v>
      </c>
      <c r="R2828" t="s">
        <v>8270</v>
      </c>
      <c r="S2828" s="5">
        <f>Table1[[#This Row],[pledged]]/Table1[[#This Row],[goal]]</f>
        <v>1.0774999999999999</v>
      </c>
      <c r="T2828" s="6">
        <f>Table1[[#This Row],[pledged]]/Table1[[#This Row],[backers_count]]</f>
        <v>113.42105263157895</v>
      </c>
      <c r="U2828" t="s">
        <v>8316</v>
      </c>
      <c r="V2828" t="s">
        <v>8317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f>(Table1[[#This Row],[deadline]]/86400)+25569+(-5/24)</f>
        <v>42524.479166666664</v>
      </c>
      <c r="K2829" s="11" t="str">
        <f>TEXT(Table1[[#This Row],[deadline date time serial]],"yyyy")</f>
        <v>2016</v>
      </c>
      <c r="L2829">
        <v>1462379066</v>
      </c>
      <c r="M2829" s="10">
        <f>(Table1[[#This Row],[launched_at]]/86400)+25569+(-5/24)</f>
        <v>42494.475300925922</v>
      </c>
      <c r="N2829" s="9" t="str">
        <f>TEXT(Table1[[#This Row],[launched_at date time serial]], "yyyy")</f>
        <v>2016</v>
      </c>
      <c r="O2829" t="b">
        <v>0</v>
      </c>
      <c r="P2829">
        <v>23</v>
      </c>
      <c r="Q2829" t="b">
        <v>1</v>
      </c>
      <c r="R2829" t="s">
        <v>8270</v>
      </c>
      <c r="S2829" s="5">
        <f>Table1[[#This Row],[pledged]]/Table1[[#This Row],[goal]]</f>
        <v>1.2024999999999999</v>
      </c>
      <c r="T2829" s="6">
        <f>Table1[[#This Row],[pledged]]/Table1[[#This Row],[backers_count]]</f>
        <v>104.56521739130434</v>
      </c>
      <c r="U2829" t="s">
        <v>8316</v>
      </c>
      <c r="V2829" t="s">
        <v>8317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f>(Table1[[#This Row],[deadline]]/86400)+25569+(-5/24)</f>
        <v>42279.749999999993</v>
      </c>
      <c r="K2830" s="11" t="str">
        <f>TEXT(Table1[[#This Row],[deadline date time serial]],"yyyy")</f>
        <v>2015</v>
      </c>
      <c r="L2830">
        <v>1441606869</v>
      </c>
      <c r="M2830" s="10">
        <f>(Table1[[#This Row],[launched_at]]/86400)+25569+(-5/24)</f>
        <v>42254.056354166663</v>
      </c>
      <c r="N2830" s="9" t="str">
        <f>TEXT(Table1[[#This Row],[launched_at date time serial]], "yyyy")</f>
        <v>2015</v>
      </c>
      <c r="O2830" t="b">
        <v>0</v>
      </c>
      <c r="P2830">
        <v>97</v>
      </c>
      <c r="Q2830" t="b">
        <v>1</v>
      </c>
      <c r="R2830" t="s">
        <v>8270</v>
      </c>
      <c r="S2830" s="5">
        <f>Table1[[#This Row],[pledged]]/Table1[[#This Row],[goal]]</f>
        <v>1.0037894736842106</v>
      </c>
      <c r="T2830" s="6">
        <f>Table1[[#This Row],[pledged]]/Table1[[#This Row],[backers_count]]</f>
        <v>98.30927835051547</v>
      </c>
      <c r="U2830" t="s">
        <v>8316</v>
      </c>
      <c r="V2830" t="s">
        <v>8317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f>(Table1[[#This Row],[deadline]]/86400)+25569+(-5/24)</f>
        <v>42523.225902777776</v>
      </c>
      <c r="K2831" s="11" t="str">
        <f>TEXT(Table1[[#This Row],[deadline date time serial]],"yyyy")</f>
        <v>2016</v>
      </c>
      <c r="L2831">
        <v>1462443918</v>
      </c>
      <c r="M2831" s="10">
        <f>(Table1[[#This Row],[launched_at]]/86400)+25569+(-5/24)</f>
        <v>42495.225902777776</v>
      </c>
      <c r="N2831" s="9" t="str">
        <f>TEXT(Table1[[#This Row],[launched_at date time serial]], "yyyy")</f>
        <v>2016</v>
      </c>
      <c r="O2831" t="b">
        <v>0</v>
      </c>
      <c r="P2831">
        <v>76</v>
      </c>
      <c r="Q2831" t="b">
        <v>1</v>
      </c>
      <c r="R2831" t="s">
        <v>8270</v>
      </c>
      <c r="S2831" s="5">
        <f>Table1[[#This Row],[pledged]]/Table1[[#This Row],[goal]]</f>
        <v>1.0651999999999999</v>
      </c>
      <c r="T2831" s="6">
        <f>Table1[[#This Row],[pledged]]/Table1[[#This Row],[backers_count]]</f>
        <v>35.039473684210527</v>
      </c>
      <c r="U2831" t="s">
        <v>8316</v>
      </c>
      <c r="V2831" t="s">
        <v>8317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f>(Table1[[#This Row],[deadline]]/86400)+25569+(-5/24)</f>
        <v>41770.957638888889</v>
      </c>
      <c r="K2832" s="11" t="str">
        <f>TEXT(Table1[[#This Row],[deadline date time serial]],"yyyy")</f>
        <v>2014</v>
      </c>
      <c r="L2832">
        <v>1398802148</v>
      </c>
      <c r="M2832" s="10">
        <f>(Table1[[#This Row],[launched_at]]/86400)+25569+(-5/24)</f>
        <v>41758.631342592591</v>
      </c>
      <c r="N2832" s="9" t="str">
        <f>TEXT(Table1[[#This Row],[launched_at date time serial]], "yyyy")</f>
        <v>2014</v>
      </c>
      <c r="O2832" t="b">
        <v>0</v>
      </c>
      <c r="P2832">
        <v>11</v>
      </c>
      <c r="Q2832" t="b">
        <v>1</v>
      </c>
      <c r="R2832" t="s">
        <v>8270</v>
      </c>
      <c r="S2832" s="5">
        <f>Table1[[#This Row],[pledged]]/Table1[[#This Row],[goal]]</f>
        <v>1</v>
      </c>
      <c r="T2832" s="6">
        <f>Table1[[#This Row],[pledged]]/Table1[[#This Row],[backers_count]]</f>
        <v>272.72727272727275</v>
      </c>
      <c r="U2832" t="s">
        <v>8316</v>
      </c>
      <c r="V2832" t="s">
        <v>8317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f>(Table1[[#This Row],[deadline]]/86400)+25569+(-5/24)</f>
        <v>42201.616550925923</v>
      </c>
      <c r="K2833" s="11" t="str">
        <f>TEXT(Table1[[#This Row],[deadline date time serial]],"yyyy")</f>
        <v>2015</v>
      </c>
      <c r="L2833">
        <v>1434484070</v>
      </c>
      <c r="M2833" s="10">
        <f>(Table1[[#This Row],[launched_at]]/86400)+25569+(-5/24)</f>
        <v>42171.616550925923</v>
      </c>
      <c r="N2833" s="9" t="str">
        <f>TEXT(Table1[[#This Row],[launched_at date time serial]], "yyyy")</f>
        <v>2015</v>
      </c>
      <c r="O2833" t="b">
        <v>0</v>
      </c>
      <c r="P2833">
        <v>52</v>
      </c>
      <c r="Q2833" t="b">
        <v>1</v>
      </c>
      <c r="R2833" t="s">
        <v>8270</v>
      </c>
      <c r="S2833" s="5">
        <f>Table1[[#This Row],[pledged]]/Table1[[#This Row],[goal]]</f>
        <v>1.1066666666666667</v>
      </c>
      <c r="T2833" s="6">
        <f>Table1[[#This Row],[pledged]]/Table1[[#This Row],[backers_count]]</f>
        <v>63.846153846153847</v>
      </c>
      <c r="U2833" t="s">
        <v>8316</v>
      </c>
      <c r="V2833" t="s">
        <v>8317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f>(Table1[[#This Row],[deadline]]/86400)+25569+(-5/24)</f>
        <v>41966.708333333336</v>
      </c>
      <c r="K2834" s="11" t="str">
        <f>TEXT(Table1[[#This Row],[deadline date time serial]],"yyyy")</f>
        <v>2014</v>
      </c>
      <c r="L2834">
        <v>1414342894</v>
      </c>
      <c r="M2834" s="10">
        <f>(Table1[[#This Row],[launched_at]]/86400)+25569+(-5/24)</f>
        <v>41938.501087962963</v>
      </c>
      <c r="N2834" s="9" t="str">
        <f>TEXT(Table1[[#This Row],[launched_at date time serial]], "yyyy")</f>
        <v>2014</v>
      </c>
      <c r="O2834" t="b">
        <v>0</v>
      </c>
      <c r="P2834">
        <v>95</v>
      </c>
      <c r="Q2834" t="b">
        <v>1</v>
      </c>
      <c r="R2834" t="s">
        <v>8270</v>
      </c>
      <c r="S2834" s="5">
        <f>Table1[[#This Row],[pledged]]/Table1[[#This Row],[goal]]</f>
        <v>1.1471959999999999</v>
      </c>
      <c r="T2834" s="6">
        <f>Table1[[#This Row],[pledged]]/Table1[[#This Row],[backers_count]]</f>
        <v>30.189368421052631</v>
      </c>
      <c r="U2834" t="s">
        <v>8316</v>
      </c>
      <c r="V2834" t="s">
        <v>8317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f>(Table1[[#This Row],[deadline]]/86400)+25569+(-5/24)</f>
        <v>42287.874999999993</v>
      </c>
      <c r="K2835" s="11" t="str">
        <f>TEXT(Table1[[#This Row],[deadline date time serial]],"yyyy")</f>
        <v>2015</v>
      </c>
      <c r="L2835">
        <v>1442804633</v>
      </c>
      <c r="M2835" s="10">
        <f>(Table1[[#This Row],[launched_at]]/86400)+25569+(-5/24)</f>
        <v>42267.919363425921</v>
      </c>
      <c r="N2835" s="9" t="str">
        <f>TEXT(Table1[[#This Row],[launched_at date time serial]], "yyyy")</f>
        <v>2015</v>
      </c>
      <c r="O2835" t="b">
        <v>0</v>
      </c>
      <c r="P2835">
        <v>35</v>
      </c>
      <c r="Q2835" t="b">
        <v>1</v>
      </c>
      <c r="R2835" t="s">
        <v>8270</v>
      </c>
      <c r="S2835" s="5">
        <f>Table1[[#This Row],[pledged]]/Table1[[#This Row],[goal]]</f>
        <v>1.0825925925925926</v>
      </c>
      <c r="T2835" s="6">
        <f>Table1[[#This Row],[pledged]]/Table1[[#This Row],[backers_count]]</f>
        <v>83.51428571428572</v>
      </c>
      <c r="U2835" t="s">
        <v>8316</v>
      </c>
      <c r="V2835" t="s">
        <v>8317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f>(Table1[[#This Row],[deadline]]/86400)+25569+(-5/24)</f>
        <v>42034.751504629625</v>
      </c>
      <c r="K2836" s="11" t="str">
        <f>TEXT(Table1[[#This Row],[deadline date time serial]],"yyyy")</f>
        <v>2015</v>
      </c>
      <c r="L2836">
        <v>1421362930</v>
      </c>
      <c r="M2836" s="10">
        <f>(Table1[[#This Row],[launched_at]]/86400)+25569+(-5/24)</f>
        <v>42019.751504629625</v>
      </c>
      <c r="N2836" s="9" t="str">
        <f>TEXT(Table1[[#This Row],[launched_at date time serial]], "yyyy")</f>
        <v>2015</v>
      </c>
      <c r="O2836" t="b">
        <v>0</v>
      </c>
      <c r="P2836">
        <v>21</v>
      </c>
      <c r="Q2836" t="b">
        <v>1</v>
      </c>
      <c r="R2836" t="s">
        <v>8270</v>
      </c>
      <c r="S2836" s="5">
        <f>Table1[[#This Row],[pledged]]/Table1[[#This Row],[goal]]</f>
        <v>1.7</v>
      </c>
      <c r="T2836" s="6">
        <f>Table1[[#This Row],[pledged]]/Table1[[#This Row],[backers_count]]</f>
        <v>64.761904761904759</v>
      </c>
      <c r="U2836" t="s">
        <v>8316</v>
      </c>
      <c r="V2836" t="s">
        <v>8317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f>(Table1[[#This Row],[deadline]]/86400)+25569+(-5/24)</f>
        <v>42342.791666666664</v>
      </c>
      <c r="K2837" s="11" t="str">
        <f>TEXT(Table1[[#This Row],[deadline date time serial]],"yyyy")</f>
        <v>2015</v>
      </c>
      <c r="L2837">
        <v>1446742417</v>
      </c>
      <c r="M2837" s="10">
        <f>(Table1[[#This Row],[launched_at]]/86400)+25569+(-5/24)</f>
        <v>42313.495567129627</v>
      </c>
      <c r="N2837" s="9" t="str">
        <f>TEXT(Table1[[#This Row],[launched_at date time serial]], "yyyy")</f>
        <v>2015</v>
      </c>
      <c r="O2837" t="b">
        <v>0</v>
      </c>
      <c r="P2837">
        <v>93</v>
      </c>
      <c r="Q2837" t="b">
        <v>1</v>
      </c>
      <c r="R2837" t="s">
        <v>8270</v>
      </c>
      <c r="S2837" s="5">
        <f>Table1[[#This Row],[pledged]]/Table1[[#This Row],[goal]]</f>
        <v>1.8709899999999999</v>
      </c>
      <c r="T2837" s="6">
        <f>Table1[[#This Row],[pledged]]/Table1[[#This Row],[backers_count]]</f>
        <v>20.118172043010752</v>
      </c>
      <c r="U2837" t="s">
        <v>8316</v>
      </c>
      <c r="V2837" t="s">
        <v>8317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f>(Table1[[#This Row],[deadline]]/86400)+25569+(-5/24)</f>
        <v>42783.999305555553</v>
      </c>
      <c r="K2838" s="11" t="str">
        <f>TEXT(Table1[[#This Row],[deadline date time serial]],"yyyy")</f>
        <v>2017</v>
      </c>
      <c r="L2838">
        <v>1484115418</v>
      </c>
      <c r="M2838" s="10">
        <f>(Table1[[#This Row],[launched_at]]/86400)+25569+(-5/24)</f>
        <v>42746.053449074076</v>
      </c>
      <c r="N2838" s="9" t="str">
        <f>TEXT(Table1[[#This Row],[launched_at date time serial]], "yyyy")</f>
        <v>2017</v>
      </c>
      <c r="O2838" t="b">
        <v>0</v>
      </c>
      <c r="P2838">
        <v>11</v>
      </c>
      <c r="Q2838" t="b">
        <v>1</v>
      </c>
      <c r="R2838" t="s">
        <v>8270</v>
      </c>
      <c r="S2838" s="5">
        <f>Table1[[#This Row],[pledged]]/Table1[[#This Row],[goal]]</f>
        <v>1.0777777777777777</v>
      </c>
      <c r="T2838" s="6">
        <f>Table1[[#This Row],[pledged]]/Table1[[#This Row],[backers_count]]</f>
        <v>44.090909090909093</v>
      </c>
      <c r="U2838" t="s">
        <v>8316</v>
      </c>
      <c r="V2838" t="s">
        <v>8317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f>(Table1[[#This Row],[deadline]]/86400)+25569+(-5/24)</f>
        <v>42347.741712962961</v>
      </c>
      <c r="K2839" s="11" t="str">
        <f>TEXT(Table1[[#This Row],[deadline date time serial]],"yyyy")</f>
        <v>2015</v>
      </c>
      <c r="L2839">
        <v>1446241684</v>
      </c>
      <c r="M2839" s="10">
        <f>(Table1[[#This Row],[launched_at]]/86400)+25569+(-5/24)</f>
        <v>42307.700046296297</v>
      </c>
      <c r="N2839" s="9" t="str">
        <f>TEXT(Table1[[#This Row],[launched_at date time serial]], "yyyy")</f>
        <v>2015</v>
      </c>
      <c r="O2839" t="b">
        <v>0</v>
      </c>
      <c r="P2839">
        <v>21</v>
      </c>
      <c r="Q2839" t="b">
        <v>1</v>
      </c>
      <c r="R2839" t="s">
        <v>8270</v>
      </c>
      <c r="S2839" s="5">
        <f>Table1[[#This Row],[pledged]]/Table1[[#This Row],[goal]]</f>
        <v>1</v>
      </c>
      <c r="T2839" s="6">
        <f>Table1[[#This Row],[pledged]]/Table1[[#This Row],[backers_count]]</f>
        <v>40.476190476190474</v>
      </c>
      <c r="U2839" t="s">
        <v>8316</v>
      </c>
      <c r="V2839" t="s">
        <v>8317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f>(Table1[[#This Row],[deadline]]/86400)+25569+(-5/24)</f>
        <v>41864.708333333328</v>
      </c>
      <c r="K2840" s="11" t="str">
        <f>TEXT(Table1[[#This Row],[deadline date time serial]],"yyyy")</f>
        <v>2014</v>
      </c>
      <c r="L2840">
        <v>1406039696</v>
      </c>
      <c r="M2840" s="10">
        <f>(Table1[[#This Row],[launched_at]]/86400)+25569+(-5/24)</f>
        <v>41842.399259259255</v>
      </c>
      <c r="N2840" s="9" t="str">
        <f>TEXT(Table1[[#This Row],[launched_at date time serial]], "yyyy")</f>
        <v>2014</v>
      </c>
      <c r="O2840" t="b">
        <v>0</v>
      </c>
      <c r="P2840">
        <v>54</v>
      </c>
      <c r="Q2840" t="b">
        <v>1</v>
      </c>
      <c r="R2840" t="s">
        <v>8270</v>
      </c>
      <c r="S2840" s="5">
        <f>Table1[[#This Row],[pledged]]/Table1[[#This Row],[goal]]</f>
        <v>1.2024999999999999</v>
      </c>
      <c r="T2840" s="6">
        <f>Table1[[#This Row],[pledged]]/Table1[[#This Row],[backers_count]]</f>
        <v>44.537037037037038</v>
      </c>
      <c r="U2840" t="s">
        <v>8316</v>
      </c>
      <c r="V2840" t="s">
        <v>8317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f>(Table1[[#This Row],[deadline]]/86400)+25569+(-5/24)</f>
        <v>41875.999305555553</v>
      </c>
      <c r="K2841" s="11" t="str">
        <f>TEXT(Table1[[#This Row],[deadline date time serial]],"yyyy")</f>
        <v>2014</v>
      </c>
      <c r="L2841">
        <v>1406958354</v>
      </c>
      <c r="M2841" s="10">
        <f>(Table1[[#This Row],[launched_at]]/86400)+25569+(-5/24)</f>
        <v>41853.031874999993</v>
      </c>
      <c r="N2841" s="9" t="str">
        <f>TEXT(Table1[[#This Row],[launched_at date time serial]], "yyyy")</f>
        <v>2014</v>
      </c>
      <c r="O2841" t="b">
        <v>0</v>
      </c>
      <c r="P2841">
        <v>31</v>
      </c>
      <c r="Q2841" t="b">
        <v>1</v>
      </c>
      <c r="R2841" t="s">
        <v>8270</v>
      </c>
      <c r="S2841" s="5">
        <f>Table1[[#This Row],[pledged]]/Table1[[#This Row],[goal]]</f>
        <v>1.1142857142857143</v>
      </c>
      <c r="T2841" s="6">
        <f>Table1[[#This Row],[pledged]]/Table1[[#This Row],[backers_count]]</f>
        <v>125.80645161290323</v>
      </c>
      <c r="U2841" t="s">
        <v>8316</v>
      </c>
      <c r="V2841" t="s">
        <v>8317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f>(Table1[[#This Row],[deadline]]/86400)+25569+(-5/24)</f>
        <v>42081.499999999993</v>
      </c>
      <c r="K2842" s="11" t="str">
        <f>TEXT(Table1[[#This Row],[deadline date time serial]],"yyyy")</f>
        <v>2015</v>
      </c>
      <c r="L2842">
        <v>1424825479</v>
      </c>
      <c r="M2842" s="10">
        <f>(Table1[[#This Row],[launched_at]]/86400)+25569+(-5/24)</f>
        <v>42059.827303240738</v>
      </c>
      <c r="N2842" s="9" t="str">
        <f>TEXT(Table1[[#This Row],[launched_at date time serial]], "yyyy")</f>
        <v>2015</v>
      </c>
      <c r="O2842" t="b">
        <v>0</v>
      </c>
      <c r="P2842">
        <v>132</v>
      </c>
      <c r="Q2842" t="b">
        <v>1</v>
      </c>
      <c r="R2842" t="s">
        <v>8270</v>
      </c>
      <c r="S2842" s="5">
        <f>Table1[[#This Row],[pledged]]/Table1[[#This Row],[goal]]</f>
        <v>1.04</v>
      </c>
      <c r="T2842" s="6">
        <f>Table1[[#This Row],[pledged]]/Table1[[#This Row],[backers_count]]</f>
        <v>19.696969696969695</v>
      </c>
      <c r="U2842" t="s">
        <v>8316</v>
      </c>
      <c r="V2842" t="s">
        <v>8317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f>(Table1[[#This Row],[deadline]]/86400)+25569+(-5/24)</f>
        <v>42351.572881944441</v>
      </c>
      <c r="K2843" s="11" t="str">
        <f>TEXT(Table1[[#This Row],[deadline date time serial]],"yyyy")</f>
        <v>2015</v>
      </c>
      <c r="L2843">
        <v>1444844697</v>
      </c>
      <c r="M2843" s="10">
        <f>(Table1[[#This Row],[launched_at]]/86400)+25569+(-5/24)</f>
        <v>42291.531215277777</v>
      </c>
      <c r="N2843" s="9" t="str">
        <f>TEXT(Table1[[#This Row],[launched_at date time serial]], "yyyy")</f>
        <v>2015</v>
      </c>
      <c r="O2843" t="b">
        <v>0</v>
      </c>
      <c r="P2843">
        <v>1</v>
      </c>
      <c r="Q2843" t="b">
        <v>0</v>
      </c>
      <c r="R2843" t="s">
        <v>8270</v>
      </c>
      <c r="S2843" s="5">
        <f>Table1[[#This Row],[pledged]]/Table1[[#This Row],[goal]]</f>
        <v>0.01</v>
      </c>
      <c r="T2843" s="6">
        <f>Table1[[#This Row],[pledged]]/Table1[[#This Row],[backers_count]]</f>
        <v>10</v>
      </c>
      <c r="U2843" t="s">
        <v>8316</v>
      </c>
      <c r="V2843" t="s">
        <v>8317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f>(Table1[[#This Row],[deadline]]/86400)+25569+(-5/24)</f>
        <v>41811.25</v>
      </c>
      <c r="K2844" s="11" t="str">
        <f>TEXT(Table1[[#This Row],[deadline date time serial]],"yyyy")</f>
        <v>2014</v>
      </c>
      <c r="L2844">
        <v>1401058295</v>
      </c>
      <c r="M2844" s="10">
        <f>(Table1[[#This Row],[launched_at]]/86400)+25569+(-5/24)</f>
        <v>41784.744155092594</v>
      </c>
      <c r="N2844" s="9" t="str">
        <f>TEXT(Table1[[#This Row],[launched_at date time serial]], "yyyy")</f>
        <v>2014</v>
      </c>
      <c r="O2844" t="b">
        <v>0</v>
      </c>
      <c r="P2844">
        <v>0</v>
      </c>
      <c r="Q2844" t="b">
        <v>0</v>
      </c>
      <c r="R2844" t="s">
        <v>8270</v>
      </c>
      <c r="S2844" s="5">
        <f>Table1[[#This Row],[pledged]]/Table1[[#This Row],[goal]]</f>
        <v>0</v>
      </c>
      <c r="T2844" s="6" t="e">
        <f>Table1[[#This Row],[pledged]]/Table1[[#This Row],[backers_count]]</f>
        <v>#DIV/0!</v>
      </c>
      <c r="U2844" t="s">
        <v>8316</v>
      </c>
      <c r="V2844" t="s">
        <v>8317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f>(Table1[[#This Row],[deadline]]/86400)+25569+(-5/24)</f>
        <v>42533.958333333336</v>
      </c>
      <c r="K2845" s="11" t="str">
        <f>TEXT(Table1[[#This Row],[deadline date time serial]],"yyyy")</f>
        <v>2016</v>
      </c>
      <c r="L2845">
        <v>1462210950</v>
      </c>
      <c r="M2845" s="10">
        <f>(Table1[[#This Row],[launched_at]]/86400)+25569+(-5/24)</f>
        <v>42492.529513888883</v>
      </c>
      <c r="N2845" s="9" t="str">
        <f>TEXT(Table1[[#This Row],[launched_at date time serial]], "yyyy")</f>
        <v>2016</v>
      </c>
      <c r="O2845" t="b">
        <v>0</v>
      </c>
      <c r="P2845">
        <v>0</v>
      </c>
      <c r="Q2845" t="b">
        <v>0</v>
      </c>
      <c r="R2845" t="s">
        <v>8270</v>
      </c>
      <c r="S2845" s="5">
        <f>Table1[[#This Row],[pledged]]/Table1[[#This Row],[goal]]</f>
        <v>0</v>
      </c>
      <c r="T2845" s="6" t="e">
        <f>Table1[[#This Row],[pledged]]/Table1[[#This Row],[backers_count]]</f>
        <v>#DIV/0!</v>
      </c>
      <c r="U2845" t="s">
        <v>8316</v>
      </c>
      <c r="V2845" t="s">
        <v>8317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f>(Table1[[#This Row],[deadline]]/86400)+25569+(-5/24)</f>
        <v>42739.337731481479</v>
      </c>
      <c r="K2846" s="11" t="str">
        <f>TEXT(Table1[[#This Row],[deadline date time serial]],"yyyy")</f>
        <v>2017</v>
      </c>
      <c r="L2846">
        <v>1480943180</v>
      </c>
      <c r="M2846" s="10">
        <f>(Table1[[#This Row],[launched_at]]/86400)+25569+(-5/24)</f>
        <v>42709.337731481479</v>
      </c>
      <c r="N2846" s="9" t="str">
        <f>TEXT(Table1[[#This Row],[launched_at date time serial]], "yyyy")</f>
        <v>2016</v>
      </c>
      <c r="O2846" t="b">
        <v>0</v>
      </c>
      <c r="P2846">
        <v>1</v>
      </c>
      <c r="Q2846" t="b">
        <v>0</v>
      </c>
      <c r="R2846" t="s">
        <v>8270</v>
      </c>
      <c r="S2846" s="5">
        <f>Table1[[#This Row],[pledged]]/Table1[[#This Row],[goal]]</f>
        <v>5.4545454545454543E-2</v>
      </c>
      <c r="T2846" s="6">
        <f>Table1[[#This Row],[pledged]]/Table1[[#This Row],[backers_count]]</f>
        <v>30</v>
      </c>
      <c r="U2846" t="s">
        <v>8316</v>
      </c>
      <c r="V2846" t="s">
        <v>8317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f>(Table1[[#This Row],[deadline]]/86400)+25569+(-5/24)</f>
        <v>42162.808252314811</v>
      </c>
      <c r="K2847" s="11" t="str">
        <f>TEXT(Table1[[#This Row],[deadline date time serial]],"yyyy")</f>
        <v>2015</v>
      </c>
      <c r="L2847">
        <v>1428539033</v>
      </c>
      <c r="M2847" s="10">
        <f>(Table1[[#This Row],[launched_at]]/86400)+25569+(-5/24)</f>
        <v>42102.808252314811</v>
      </c>
      <c r="N2847" s="9" t="str">
        <f>TEXT(Table1[[#This Row],[launched_at date time serial]], "yyyy")</f>
        <v>2015</v>
      </c>
      <c r="O2847" t="b">
        <v>0</v>
      </c>
      <c r="P2847">
        <v>39</v>
      </c>
      <c r="Q2847" t="b">
        <v>0</v>
      </c>
      <c r="R2847" t="s">
        <v>8270</v>
      </c>
      <c r="S2847" s="5">
        <f>Table1[[#This Row],[pledged]]/Table1[[#This Row],[goal]]</f>
        <v>0.31546666666666667</v>
      </c>
      <c r="T2847" s="6">
        <f>Table1[[#This Row],[pledged]]/Table1[[#This Row],[backers_count]]</f>
        <v>60.666666666666664</v>
      </c>
      <c r="U2847" t="s">
        <v>8316</v>
      </c>
      <c r="V2847" t="s">
        <v>8317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f>(Table1[[#This Row],[deadline]]/86400)+25569+(-5/24)</f>
        <v>42153.483726851853</v>
      </c>
      <c r="K2848" s="11" t="str">
        <f>TEXT(Table1[[#This Row],[deadline date time serial]],"yyyy")</f>
        <v>2015</v>
      </c>
      <c r="L2848">
        <v>1429029394</v>
      </c>
      <c r="M2848" s="10">
        <f>(Table1[[#This Row],[launched_at]]/86400)+25569+(-5/24)</f>
        <v>42108.483726851853</v>
      </c>
      <c r="N2848" s="9" t="str">
        <f>TEXT(Table1[[#This Row],[launched_at date time serial]], "yyyy")</f>
        <v>2015</v>
      </c>
      <c r="O2848" t="b">
        <v>0</v>
      </c>
      <c r="P2848">
        <v>0</v>
      </c>
      <c r="Q2848" t="b">
        <v>0</v>
      </c>
      <c r="R2848" t="s">
        <v>8270</v>
      </c>
      <c r="S2848" s="5">
        <f>Table1[[#This Row],[pledged]]/Table1[[#This Row],[goal]]</f>
        <v>0</v>
      </c>
      <c r="T2848" s="6" t="e">
        <f>Table1[[#This Row],[pledged]]/Table1[[#This Row],[backers_count]]</f>
        <v>#DIV/0!</v>
      </c>
      <c r="U2848" t="s">
        <v>8316</v>
      </c>
      <c r="V2848" t="s">
        <v>8317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f>(Table1[[#This Row],[deadline]]/86400)+25569+(-5/24)</f>
        <v>42513.597974537035</v>
      </c>
      <c r="K2849" s="11" t="str">
        <f>TEXT(Table1[[#This Row],[deadline date time serial]],"yyyy")</f>
        <v>2016</v>
      </c>
      <c r="L2849">
        <v>1458847265</v>
      </c>
      <c r="M2849" s="10">
        <f>(Table1[[#This Row],[launched_at]]/86400)+25569+(-5/24)</f>
        <v>42453.597974537035</v>
      </c>
      <c r="N2849" s="9" t="str">
        <f>TEXT(Table1[[#This Row],[launched_at date time serial]], "yyyy")</f>
        <v>2016</v>
      </c>
      <c r="O2849" t="b">
        <v>0</v>
      </c>
      <c r="P2849">
        <v>0</v>
      </c>
      <c r="Q2849" t="b">
        <v>0</v>
      </c>
      <c r="R2849" t="s">
        <v>8270</v>
      </c>
      <c r="S2849" s="5">
        <f>Table1[[#This Row],[pledged]]/Table1[[#This Row],[goal]]</f>
        <v>0</v>
      </c>
      <c r="T2849" s="6" t="e">
        <f>Table1[[#This Row],[pledged]]/Table1[[#This Row],[backers_count]]</f>
        <v>#DIV/0!</v>
      </c>
      <c r="U2849" t="s">
        <v>8316</v>
      </c>
      <c r="V2849" t="s">
        <v>8317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f>(Table1[[#This Row],[deadline]]/86400)+25569+(-5/24)</f>
        <v>42153.440497685187</v>
      </c>
      <c r="K2850" s="11" t="str">
        <f>TEXT(Table1[[#This Row],[deadline date time serial]],"yyyy")</f>
        <v>2015</v>
      </c>
      <c r="L2850">
        <v>1430321659</v>
      </c>
      <c r="M2850" s="10">
        <f>(Table1[[#This Row],[launched_at]]/86400)+25569+(-5/24)</f>
        <v>42123.440497685187</v>
      </c>
      <c r="N2850" s="9" t="str">
        <f>TEXT(Table1[[#This Row],[launched_at date time serial]], "yyyy")</f>
        <v>2015</v>
      </c>
      <c r="O2850" t="b">
        <v>0</v>
      </c>
      <c r="P2850">
        <v>3</v>
      </c>
      <c r="Q2850" t="b">
        <v>0</v>
      </c>
      <c r="R2850" t="s">
        <v>8270</v>
      </c>
      <c r="S2850" s="5">
        <f>Table1[[#This Row],[pledged]]/Table1[[#This Row],[goal]]</f>
        <v>2E-3</v>
      </c>
      <c r="T2850" s="6">
        <f>Table1[[#This Row],[pledged]]/Table1[[#This Row],[backers_count]]</f>
        <v>23.333333333333332</v>
      </c>
      <c r="U2850" t="s">
        <v>8316</v>
      </c>
      <c r="V2850" t="s">
        <v>8317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f>(Table1[[#This Row],[deadline]]/86400)+25569+(-5/24)</f>
        <v>42483.219907407409</v>
      </c>
      <c r="K2851" s="11" t="str">
        <f>TEXT(Table1[[#This Row],[deadline date time serial]],"yyyy")</f>
        <v>2016</v>
      </c>
      <c r="L2851">
        <v>1458814600</v>
      </c>
      <c r="M2851" s="10">
        <f>(Table1[[#This Row],[launched_at]]/86400)+25569+(-5/24)</f>
        <v>42453.219907407409</v>
      </c>
      <c r="N2851" s="9" t="str">
        <f>TEXT(Table1[[#This Row],[launched_at date time serial]], "yyyy")</f>
        <v>2016</v>
      </c>
      <c r="O2851" t="b">
        <v>0</v>
      </c>
      <c r="P2851">
        <v>1</v>
      </c>
      <c r="Q2851" t="b">
        <v>0</v>
      </c>
      <c r="R2851" t="s">
        <v>8270</v>
      </c>
      <c r="S2851" s="5">
        <f>Table1[[#This Row],[pledged]]/Table1[[#This Row],[goal]]</f>
        <v>0.01</v>
      </c>
      <c r="T2851" s="6">
        <f>Table1[[#This Row],[pledged]]/Table1[[#This Row],[backers_count]]</f>
        <v>5</v>
      </c>
      <c r="U2851" t="s">
        <v>8316</v>
      </c>
      <c r="V2851" t="s">
        <v>8317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f>(Table1[[#This Row],[deadline]]/86400)+25569+(-5/24)</f>
        <v>41887.798738425925</v>
      </c>
      <c r="K2852" s="11" t="str">
        <f>TEXT(Table1[[#This Row],[deadline date time serial]],"yyyy")</f>
        <v>2014</v>
      </c>
      <c r="L2852">
        <v>1407370211</v>
      </c>
      <c r="M2852" s="10">
        <f>(Table1[[#This Row],[launched_at]]/86400)+25569+(-5/24)</f>
        <v>41857.798738425925</v>
      </c>
      <c r="N2852" s="9" t="str">
        <f>TEXT(Table1[[#This Row],[launched_at date time serial]], "yyyy")</f>
        <v>2014</v>
      </c>
      <c r="O2852" t="b">
        <v>0</v>
      </c>
      <c r="P2852">
        <v>13</v>
      </c>
      <c r="Q2852" t="b">
        <v>0</v>
      </c>
      <c r="R2852" t="s">
        <v>8270</v>
      </c>
      <c r="S2852" s="5">
        <f>Table1[[#This Row],[pledged]]/Table1[[#This Row],[goal]]</f>
        <v>3.8875E-2</v>
      </c>
      <c r="T2852" s="6">
        <f>Table1[[#This Row],[pledged]]/Table1[[#This Row],[backers_count]]</f>
        <v>23.923076923076923</v>
      </c>
      <c r="U2852" t="s">
        <v>8316</v>
      </c>
      <c r="V2852" t="s">
        <v>8317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f>(Table1[[#This Row],[deadline]]/86400)+25569+(-5/24)</f>
        <v>42398.761805555558</v>
      </c>
      <c r="K2853" s="11" t="str">
        <f>TEXT(Table1[[#This Row],[deadline date time serial]],"yyyy")</f>
        <v>2016</v>
      </c>
      <c r="L2853">
        <v>1453334629</v>
      </c>
      <c r="M2853" s="10">
        <f>(Table1[[#This Row],[launched_at]]/86400)+25569+(-5/24)</f>
        <v>42389.794317129628</v>
      </c>
      <c r="N2853" s="9" t="str">
        <f>TEXT(Table1[[#This Row],[launched_at date time serial]], "yyyy")</f>
        <v>2016</v>
      </c>
      <c r="O2853" t="b">
        <v>0</v>
      </c>
      <c r="P2853">
        <v>0</v>
      </c>
      <c r="Q2853" t="b">
        <v>0</v>
      </c>
      <c r="R2853" t="s">
        <v>8270</v>
      </c>
      <c r="S2853" s="5">
        <f>Table1[[#This Row],[pledged]]/Table1[[#This Row],[goal]]</f>
        <v>0</v>
      </c>
      <c r="T2853" s="6" t="e">
        <f>Table1[[#This Row],[pledged]]/Table1[[#This Row],[backers_count]]</f>
        <v>#DIV/0!</v>
      </c>
      <c r="U2853" t="s">
        <v>8316</v>
      </c>
      <c r="V2853" t="s">
        <v>8317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f>(Table1[[#This Row],[deadline]]/86400)+25569+(-5/24)</f>
        <v>41810.836840277778</v>
      </c>
      <c r="K2854" s="11" t="str">
        <f>TEXT(Table1[[#This Row],[deadline date time serial]],"yyyy")</f>
        <v>2014</v>
      </c>
      <c r="L2854">
        <v>1400720703</v>
      </c>
      <c r="M2854" s="10">
        <f>(Table1[[#This Row],[launched_at]]/86400)+25569+(-5/24)</f>
        <v>41780.836840277778</v>
      </c>
      <c r="N2854" s="9" t="str">
        <f>TEXT(Table1[[#This Row],[launched_at date time serial]], "yyyy")</f>
        <v>2014</v>
      </c>
      <c r="O2854" t="b">
        <v>0</v>
      </c>
      <c r="P2854">
        <v>6</v>
      </c>
      <c r="Q2854" t="b">
        <v>0</v>
      </c>
      <c r="R2854" t="s">
        <v>8270</v>
      </c>
      <c r="S2854" s="5">
        <f>Table1[[#This Row],[pledged]]/Table1[[#This Row],[goal]]</f>
        <v>1.9E-2</v>
      </c>
      <c r="T2854" s="6">
        <f>Table1[[#This Row],[pledged]]/Table1[[#This Row],[backers_count]]</f>
        <v>15.833333333333334</v>
      </c>
      <c r="U2854" t="s">
        <v>8316</v>
      </c>
      <c r="V2854" t="s">
        <v>8317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f>(Table1[[#This Row],[deadline]]/86400)+25569+(-5/24)</f>
        <v>41895.98260416666</v>
      </c>
      <c r="K2855" s="11" t="str">
        <f>TEXT(Table1[[#This Row],[deadline date time serial]],"yyyy")</f>
        <v>2014</v>
      </c>
      <c r="L2855">
        <v>1405485297</v>
      </c>
      <c r="M2855" s="10">
        <f>(Table1[[#This Row],[launched_at]]/86400)+25569+(-5/24)</f>
        <v>41835.98260416666</v>
      </c>
      <c r="N2855" s="9" t="str">
        <f>TEXT(Table1[[#This Row],[launched_at date time serial]], "yyyy")</f>
        <v>2014</v>
      </c>
      <c r="O2855" t="b">
        <v>0</v>
      </c>
      <c r="P2855">
        <v>0</v>
      </c>
      <c r="Q2855" t="b">
        <v>0</v>
      </c>
      <c r="R2855" t="s">
        <v>8270</v>
      </c>
      <c r="S2855" s="5">
        <f>Table1[[#This Row],[pledged]]/Table1[[#This Row],[goal]]</f>
        <v>0</v>
      </c>
      <c r="T2855" s="6" t="e">
        <f>Table1[[#This Row],[pledged]]/Table1[[#This Row],[backers_count]]</f>
        <v>#DIV/0!</v>
      </c>
      <c r="U2855" t="s">
        <v>8316</v>
      </c>
      <c r="V2855" t="s">
        <v>8317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f>(Table1[[#This Row],[deadline]]/86400)+25569+(-5/24)</f>
        <v>42131.508321759255</v>
      </c>
      <c r="K2856" s="11" t="str">
        <f>TEXT(Table1[[#This Row],[deadline date time serial]],"yyyy")</f>
        <v>2015</v>
      </c>
      <c r="L2856">
        <v>1429290719</v>
      </c>
      <c r="M2856" s="10">
        <f>(Table1[[#This Row],[launched_at]]/86400)+25569+(-5/24)</f>
        <v>42111.508321759255</v>
      </c>
      <c r="N2856" s="9" t="str">
        <f>TEXT(Table1[[#This Row],[launched_at date time serial]], "yyyy")</f>
        <v>2015</v>
      </c>
      <c r="O2856" t="b">
        <v>0</v>
      </c>
      <c r="P2856">
        <v>14</v>
      </c>
      <c r="Q2856" t="b">
        <v>0</v>
      </c>
      <c r="R2856" t="s">
        <v>8270</v>
      </c>
      <c r="S2856" s="5">
        <f>Table1[[#This Row],[pledged]]/Table1[[#This Row],[goal]]</f>
        <v>0.41699999999999998</v>
      </c>
      <c r="T2856" s="6">
        <f>Table1[[#This Row],[pledged]]/Table1[[#This Row],[backers_count]]</f>
        <v>29.785714285714285</v>
      </c>
      <c r="U2856" t="s">
        <v>8316</v>
      </c>
      <c r="V2856" t="s">
        <v>8317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f>(Table1[[#This Row],[deadline]]/86400)+25569+(-5/24)</f>
        <v>42398.773611111108</v>
      </c>
      <c r="K2857" s="11" t="str">
        <f>TEXT(Table1[[#This Row],[deadline date time serial]],"yyyy")</f>
        <v>2016</v>
      </c>
      <c r="L2857">
        <v>1451607071</v>
      </c>
      <c r="M2857" s="10">
        <f>(Table1[[#This Row],[launched_at]]/86400)+25569+(-5/24)</f>
        <v>42369.799432870372</v>
      </c>
      <c r="N2857" s="9" t="str">
        <f>TEXT(Table1[[#This Row],[launched_at date time serial]], "yyyy")</f>
        <v>2015</v>
      </c>
      <c r="O2857" t="b">
        <v>0</v>
      </c>
      <c r="P2857">
        <v>5</v>
      </c>
      <c r="Q2857" t="b">
        <v>0</v>
      </c>
      <c r="R2857" t="s">
        <v>8270</v>
      </c>
      <c r="S2857" s="5">
        <f>Table1[[#This Row],[pledged]]/Table1[[#This Row],[goal]]</f>
        <v>0.5</v>
      </c>
      <c r="T2857" s="6">
        <f>Table1[[#This Row],[pledged]]/Table1[[#This Row],[backers_count]]</f>
        <v>60</v>
      </c>
      <c r="U2857" t="s">
        <v>8316</v>
      </c>
      <c r="V2857" t="s">
        <v>8317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f>(Table1[[#This Row],[deadline]]/86400)+25569+(-5/24)</f>
        <v>42224.69027777778</v>
      </c>
      <c r="K2858" s="11" t="str">
        <f>TEXT(Table1[[#This Row],[deadline date time serial]],"yyyy")</f>
        <v>2015</v>
      </c>
      <c r="L2858">
        <v>1433897647</v>
      </c>
      <c r="M2858" s="10">
        <f>(Table1[[#This Row],[launched_at]]/86400)+25569+(-5/24)</f>
        <v>42164.829247685186</v>
      </c>
      <c r="N2858" s="9" t="str">
        <f>TEXT(Table1[[#This Row],[launched_at date time serial]], "yyyy")</f>
        <v>2015</v>
      </c>
      <c r="O2858" t="b">
        <v>0</v>
      </c>
      <c r="P2858">
        <v>6</v>
      </c>
      <c r="Q2858" t="b">
        <v>0</v>
      </c>
      <c r="R2858" t="s">
        <v>8270</v>
      </c>
      <c r="S2858" s="5">
        <f>Table1[[#This Row],[pledged]]/Table1[[#This Row],[goal]]</f>
        <v>4.8666666666666664E-2</v>
      </c>
      <c r="T2858" s="6">
        <f>Table1[[#This Row],[pledged]]/Table1[[#This Row],[backers_count]]</f>
        <v>24.333333333333332</v>
      </c>
      <c r="U2858" t="s">
        <v>8316</v>
      </c>
      <c r="V2858" t="s">
        <v>8317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f>(Table1[[#This Row],[deadline]]/86400)+25569+(-5/24)</f>
        <v>42786.541666666664</v>
      </c>
      <c r="K2859" s="11" t="str">
        <f>TEXT(Table1[[#This Row],[deadline date time serial]],"yyyy")</f>
        <v>2017</v>
      </c>
      <c r="L2859">
        <v>1482444295</v>
      </c>
      <c r="M2859" s="10">
        <f>(Table1[[#This Row],[launched_at]]/86400)+25569+(-5/24)</f>
        <v>42726.711747685178</v>
      </c>
      <c r="N2859" s="9" t="str">
        <f>TEXT(Table1[[#This Row],[launched_at date time serial]], "yyyy")</f>
        <v>2016</v>
      </c>
      <c r="O2859" t="b">
        <v>0</v>
      </c>
      <c r="P2859">
        <v>15</v>
      </c>
      <c r="Q2859" t="b">
        <v>0</v>
      </c>
      <c r="R2859" t="s">
        <v>8270</v>
      </c>
      <c r="S2859" s="5">
        <f>Table1[[#This Row],[pledged]]/Table1[[#This Row],[goal]]</f>
        <v>0.19736842105263158</v>
      </c>
      <c r="T2859" s="6">
        <f>Table1[[#This Row],[pledged]]/Table1[[#This Row],[backers_count]]</f>
        <v>500</v>
      </c>
      <c r="U2859" t="s">
        <v>8316</v>
      </c>
      <c r="V2859" t="s">
        <v>8317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f>(Table1[[#This Row],[deadline]]/86400)+25569+(-5/24)</f>
        <v>41978.269444444442</v>
      </c>
      <c r="K2860" s="11" t="str">
        <f>TEXT(Table1[[#This Row],[deadline date time serial]],"yyyy")</f>
        <v>2014</v>
      </c>
      <c r="L2860">
        <v>1415711095</v>
      </c>
      <c r="M2860" s="10">
        <f>(Table1[[#This Row],[launched_at]]/86400)+25569+(-5/24)</f>
        <v>41954.336747685178</v>
      </c>
      <c r="N2860" s="9" t="str">
        <f>TEXT(Table1[[#This Row],[launched_at date time serial]], "yyyy")</f>
        <v>2014</v>
      </c>
      <c r="O2860" t="b">
        <v>0</v>
      </c>
      <c r="P2860">
        <v>0</v>
      </c>
      <c r="Q2860" t="b">
        <v>0</v>
      </c>
      <c r="R2860" t="s">
        <v>8270</v>
      </c>
      <c r="S2860" s="5">
        <f>Table1[[#This Row],[pledged]]/Table1[[#This Row],[goal]]</f>
        <v>0</v>
      </c>
      <c r="T2860" s="6" t="e">
        <f>Table1[[#This Row],[pledged]]/Table1[[#This Row],[backers_count]]</f>
        <v>#DIV/0!</v>
      </c>
      <c r="U2860" t="s">
        <v>8316</v>
      </c>
      <c r="V2860" t="s">
        <v>8317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f>(Table1[[#This Row],[deadline]]/86400)+25569+(-5/24)</f>
        <v>42293.153981481482</v>
      </c>
      <c r="K2861" s="11" t="str">
        <f>TEXT(Table1[[#This Row],[deadline date time serial]],"yyyy")</f>
        <v>2015</v>
      </c>
      <c r="L2861">
        <v>1439800904</v>
      </c>
      <c r="M2861" s="10">
        <f>(Table1[[#This Row],[launched_at]]/86400)+25569+(-5/24)</f>
        <v>42233.153981481482</v>
      </c>
      <c r="N2861" s="9" t="str">
        <f>TEXT(Table1[[#This Row],[launched_at date time serial]], "yyyy")</f>
        <v>2015</v>
      </c>
      <c r="O2861" t="b">
        <v>0</v>
      </c>
      <c r="P2861">
        <v>1</v>
      </c>
      <c r="Q2861" t="b">
        <v>0</v>
      </c>
      <c r="R2861" t="s">
        <v>8270</v>
      </c>
      <c r="S2861" s="5">
        <f>Table1[[#This Row],[pledged]]/Table1[[#This Row],[goal]]</f>
        <v>1.7500000000000002E-2</v>
      </c>
      <c r="T2861" s="6">
        <f>Table1[[#This Row],[pledged]]/Table1[[#This Row],[backers_count]]</f>
        <v>35</v>
      </c>
      <c r="U2861" t="s">
        <v>8316</v>
      </c>
      <c r="V2861" t="s">
        <v>8317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f>(Table1[[#This Row],[deadline]]/86400)+25569+(-5/24)</f>
        <v>42540.592314814814</v>
      </c>
      <c r="K2862" s="11" t="str">
        <f>TEXT(Table1[[#This Row],[deadline date time serial]],"yyyy")</f>
        <v>2016</v>
      </c>
      <c r="L2862">
        <v>1461179576</v>
      </c>
      <c r="M2862" s="10">
        <f>(Table1[[#This Row],[launched_at]]/86400)+25569+(-5/24)</f>
        <v>42480.592314814814</v>
      </c>
      <c r="N2862" s="9" t="str">
        <f>TEXT(Table1[[#This Row],[launched_at date time serial]], "yyyy")</f>
        <v>2016</v>
      </c>
      <c r="O2862" t="b">
        <v>0</v>
      </c>
      <c r="P2862">
        <v>9</v>
      </c>
      <c r="Q2862" t="b">
        <v>0</v>
      </c>
      <c r="R2862" t="s">
        <v>8270</v>
      </c>
      <c r="S2862" s="5">
        <f>Table1[[#This Row],[pledged]]/Table1[[#This Row],[goal]]</f>
        <v>6.6500000000000004E-2</v>
      </c>
      <c r="T2862" s="6">
        <f>Table1[[#This Row],[pledged]]/Table1[[#This Row],[backers_count]]</f>
        <v>29.555555555555557</v>
      </c>
      <c r="U2862" t="s">
        <v>8316</v>
      </c>
      <c r="V2862" t="s">
        <v>8317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f>(Table1[[#This Row],[deadline]]/86400)+25569+(-5/24)</f>
        <v>42271.3825</v>
      </c>
      <c r="K2863" s="11" t="str">
        <f>TEXT(Table1[[#This Row],[deadline date time serial]],"yyyy")</f>
        <v>2015</v>
      </c>
      <c r="L2863">
        <v>1441894248</v>
      </c>
      <c r="M2863" s="10">
        <f>(Table1[[#This Row],[launched_at]]/86400)+25569+(-5/24)</f>
        <v>42257.3825</v>
      </c>
      <c r="N2863" s="9" t="str">
        <f>TEXT(Table1[[#This Row],[launched_at date time serial]], "yyyy")</f>
        <v>2015</v>
      </c>
      <c r="O2863" t="b">
        <v>0</v>
      </c>
      <c r="P2863">
        <v>3</v>
      </c>
      <c r="Q2863" t="b">
        <v>0</v>
      </c>
      <c r="R2863" t="s">
        <v>8270</v>
      </c>
      <c r="S2863" s="5">
        <f>Table1[[#This Row],[pledged]]/Table1[[#This Row],[goal]]</f>
        <v>0.32</v>
      </c>
      <c r="T2863" s="6">
        <f>Table1[[#This Row],[pledged]]/Table1[[#This Row],[backers_count]]</f>
        <v>26.666666666666668</v>
      </c>
      <c r="U2863" t="s">
        <v>8316</v>
      </c>
      <c r="V2863" t="s">
        <v>8317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f>(Table1[[#This Row],[deadline]]/86400)+25569+(-5/24)</f>
        <v>41814.581354166665</v>
      </c>
      <c r="K2864" s="11" t="str">
        <f>TEXT(Table1[[#This Row],[deadline date time serial]],"yyyy")</f>
        <v>2014</v>
      </c>
      <c r="L2864">
        <v>1401044229</v>
      </c>
      <c r="M2864" s="10">
        <f>(Table1[[#This Row],[launched_at]]/86400)+25569+(-5/24)</f>
        <v>41784.581354166665</v>
      </c>
      <c r="N2864" s="9" t="str">
        <f>TEXT(Table1[[#This Row],[launched_at date time serial]], "yyyy")</f>
        <v>2014</v>
      </c>
      <c r="O2864" t="b">
        <v>0</v>
      </c>
      <c r="P2864">
        <v>3</v>
      </c>
      <c r="Q2864" t="b">
        <v>0</v>
      </c>
      <c r="R2864" t="s">
        <v>8270</v>
      </c>
      <c r="S2864" s="5">
        <f>Table1[[#This Row],[pledged]]/Table1[[#This Row],[goal]]</f>
        <v>4.3307086614173228E-3</v>
      </c>
      <c r="T2864" s="6">
        <f>Table1[[#This Row],[pledged]]/Table1[[#This Row],[backers_count]]</f>
        <v>18.333333333333332</v>
      </c>
      <c r="U2864" t="s">
        <v>8316</v>
      </c>
      <c r="V2864" t="s">
        <v>8317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f>(Table1[[#This Row],[deadline]]/86400)+25569+(-5/24)</f>
        <v>41891.46670138889</v>
      </c>
      <c r="K2865" s="11" t="str">
        <f>TEXT(Table1[[#This Row],[deadline date time serial]],"yyyy")</f>
        <v>2014</v>
      </c>
      <c r="L2865">
        <v>1405095123</v>
      </c>
      <c r="M2865" s="10">
        <f>(Table1[[#This Row],[launched_at]]/86400)+25569+(-5/24)</f>
        <v>41831.46670138889</v>
      </c>
      <c r="N2865" s="9" t="str">
        <f>TEXT(Table1[[#This Row],[launched_at date time serial]], "yyyy")</f>
        <v>2014</v>
      </c>
      <c r="O2865" t="b">
        <v>0</v>
      </c>
      <c r="P2865">
        <v>1</v>
      </c>
      <c r="Q2865" t="b">
        <v>0</v>
      </c>
      <c r="R2865" t="s">
        <v>8270</v>
      </c>
      <c r="S2865" s="5">
        <f>Table1[[#This Row],[pledged]]/Table1[[#This Row],[goal]]</f>
        <v>4.0000000000000002E-4</v>
      </c>
      <c r="T2865" s="6">
        <f>Table1[[#This Row],[pledged]]/Table1[[#This Row],[backers_count]]</f>
        <v>20</v>
      </c>
      <c r="U2865" t="s">
        <v>8316</v>
      </c>
      <c r="V2865" t="s">
        <v>8317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f>(Table1[[#This Row],[deadline]]/86400)+25569+(-5/24)</f>
        <v>42202.345833333333</v>
      </c>
      <c r="K2866" s="11" t="str">
        <f>TEXT(Table1[[#This Row],[deadline date time serial]],"yyyy")</f>
        <v>2015</v>
      </c>
      <c r="L2866">
        <v>1434552207</v>
      </c>
      <c r="M2866" s="10">
        <f>(Table1[[#This Row],[launched_at]]/86400)+25569+(-5/24)</f>
        <v>42172.405173611107</v>
      </c>
      <c r="N2866" s="9" t="str">
        <f>TEXT(Table1[[#This Row],[launched_at date time serial]], "yyyy")</f>
        <v>2015</v>
      </c>
      <c r="O2866" t="b">
        <v>0</v>
      </c>
      <c r="P2866">
        <v>3</v>
      </c>
      <c r="Q2866" t="b">
        <v>0</v>
      </c>
      <c r="R2866" t="s">
        <v>8270</v>
      </c>
      <c r="S2866" s="5">
        <f>Table1[[#This Row],[pledged]]/Table1[[#This Row],[goal]]</f>
        <v>1.6E-2</v>
      </c>
      <c r="T2866" s="6">
        <f>Table1[[#This Row],[pledged]]/Table1[[#This Row],[backers_count]]</f>
        <v>13.333333333333334</v>
      </c>
      <c r="U2866" t="s">
        <v>8316</v>
      </c>
      <c r="V2866" t="s">
        <v>8317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f>(Table1[[#This Row],[deadline]]/86400)+25569+(-5/24)</f>
        <v>42009.905775462961</v>
      </c>
      <c r="K2867" s="11" t="str">
        <f>TEXT(Table1[[#This Row],[deadline date time serial]],"yyyy")</f>
        <v>2015</v>
      </c>
      <c r="L2867">
        <v>1415328259</v>
      </c>
      <c r="M2867" s="10">
        <f>(Table1[[#This Row],[launched_at]]/86400)+25569+(-5/24)</f>
        <v>41949.905775462961</v>
      </c>
      <c r="N2867" s="9" t="str">
        <f>TEXT(Table1[[#This Row],[launched_at date time serial]], "yyyy")</f>
        <v>2014</v>
      </c>
      <c r="O2867" t="b">
        <v>0</v>
      </c>
      <c r="P2867">
        <v>0</v>
      </c>
      <c r="Q2867" t="b">
        <v>0</v>
      </c>
      <c r="R2867" t="s">
        <v>8270</v>
      </c>
      <c r="S2867" s="5">
        <f>Table1[[#This Row],[pledged]]/Table1[[#This Row],[goal]]</f>
        <v>0</v>
      </c>
      <c r="T2867" s="6" t="e">
        <f>Table1[[#This Row],[pledged]]/Table1[[#This Row],[backers_count]]</f>
        <v>#DIV/0!</v>
      </c>
      <c r="U2867" t="s">
        <v>8316</v>
      </c>
      <c r="V2867" t="s">
        <v>8317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f>(Table1[[#This Row],[deadline]]/86400)+25569+(-5/24)</f>
        <v>42657.708333333336</v>
      </c>
      <c r="K2868" s="11" t="str">
        <f>TEXT(Table1[[#This Row],[deadline date time serial]],"yyyy")</f>
        <v>2016</v>
      </c>
      <c r="L2868">
        <v>1473893721</v>
      </c>
      <c r="M2868" s="10">
        <f>(Table1[[#This Row],[launched_at]]/86400)+25569+(-5/24)</f>
        <v>42627.746770833335</v>
      </c>
      <c r="N2868" s="9" t="str">
        <f>TEXT(Table1[[#This Row],[launched_at date time serial]], "yyyy")</f>
        <v>2016</v>
      </c>
      <c r="O2868" t="b">
        <v>0</v>
      </c>
      <c r="P2868">
        <v>2</v>
      </c>
      <c r="Q2868" t="b">
        <v>0</v>
      </c>
      <c r="R2868" t="s">
        <v>8270</v>
      </c>
      <c r="S2868" s="5">
        <f>Table1[[#This Row],[pledged]]/Table1[[#This Row],[goal]]</f>
        <v>8.9999999999999993E-3</v>
      </c>
      <c r="T2868" s="6">
        <f>Table1[[#This Row],[pledged]]/Table1[[#This Row],[backers_count]]</f>
        <v>22.5</v>
      </c>
      <c r="U2868" t="s">
        <v>8316</v>
      </c>
      <c r="V2868" t="s">
        <v>8317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f>(Table1[[#This Row],[deadline]]/86400)+25569+(-5/24)</f>
        <v>42554.958333333336</v>
      </c>
      <c r="K2869" s="11" t="str">
        <f>TEXT(Table1[[#This Row],[deadline date time serial]],"yyyy")</f>
        <v>2016</v>
      </c>
      <c r="L2869">
        <v>1465533672</v>
      </c>
      <c r="M2869" s="10">
        <f>(Table1[[#This Row],[launched_at]]/86400)+25569+(-5/24)</f>
        <v>42530.986944444441</v>
      </c>
      <c r="N2869" s="9" t="str">
        <f>TEXT(Table1[[#This Row],[launched_at date time serial]], "yyyy")</f>
        <v>2016</v>
      </c>
      <c r="O2869" t="b">
        <v>0</v>
      </c>
      <c r="P2869">
        <v>10</v>
      </c>
      <c r="Q2869" t="b">
        <v>0</v>
      </c>
      <c r="R2869" t="s">
        <v>8270</v>
      </c>
      <c r="S2869" s="5">
        <f>Table1[[#This Row],[pledged]]/Table1[[#This Row],[goal]]</f>
        <v>0.2016</v>
      </c>
      <c r="T2869" s="6">
        <f>Table1[[#This Row],[pledged]]/Table1[[#This Row],[backers_count]]</f>
        <v>50.4</v>
      </c>
      <c r="U2869" t="s">
        <v>8316</v>
      </c>
      <c r="V2869" t="s">
        <v>8317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f>(Table1[[#This Row],[deadline]]/86400)+25569+(-5/24)</f>
        <v>42648.618680555555</v>
      </c>
      <c r="K2870" s="11" t="str">
        <f>TEXT(Table1[[#This Row],[deadline date time serial]],"yyyy")</f>
        <v>2016</v>
      </c>
      <c r="L2870">
        <v>1473105054</v>
      </c>
      <c r="M2870" s="10">
        <f>(Table1[[#This Row],[launched_at]]/86400)+25569+(-5/24)</f>
        <v>42618.618680555555</v>
      </c>
      <c r="N2870" s="9" t="str">
        <f>TEXT(Table1[[#This Row],[launched_at date time serial]], "yyyy")</f>
        <v>2016</v>
      </c>
      <c r="O2870" t="b">
        <v>0</v>
      </c>
      <c r="P2870">
        <v>60</v>
      </c>
      <c r="Q2870" t="b">
        <v>0</v>
      </c>
      <c r="R2870" t="s">
        <v>8270</v>
      </c>
      <c r="S2870" s="5">
        <f>Table1[[#This Row],[pledged]]/Table1[[#This Row],[goal]]</f>
        <v>0.42011733333333334</v>
      </c>
      <c r="T2870" s="6">
        <f>Table1[[#This Row],[pledged]]/Table1[[#This Row],[backers_count]]</f>
        <v>105.02933333333334</v>
      </c>
      <c r="U2870" t="s">
        <v>8316</v>
      </c>
      <c r="V2870" t="s">
        <v>8317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f>(Table1[[#This Row],[deadline]]/86400)+25569+(-5/24)</f>
        <v>42570.385196759256</v>
      </c>
      <c r="K2871" s="11" t="str">
        <f>TEXT(Table1[[#This Row],[deadline date time serial]],"yyyy")</f>
        <v>2016</v>
      </c>
      <c r="L2871">
        <v>1466345681</v>
      </c>
      <c r="M2871" s="10">
        <f>(Table1[[#This Row],[launched_at]]/86400)+25569+(-5/24)</f>
        <v>42540.385196759256</v>
      </c>
      <c r="N2871" s="9" t="str">
        <f>TEXT(Table1[[#This Row],[launched_at date time serial]], "yyyy")</f>
        <v>2016</v>
      </c>
      <c r="O2871" t="b">
        <v>0</v>
      </c>
      <c r="P2871">
        <v>5</v>
      </c>
      <c r="Q2871" t="b">
        <v>0</v>
      </c>
      <c r="R2871" t="s">
        <v>8270</v>
      </c>
      <c r="S2871" s="5">
        <f>Table1[[#This Row],[pledged]]/Table1[[#This Row],[goal]]</f>
        <v>8.8500000000000002E-3</v>
      </c>
      <c r="T2871" s="6">
        <f>Table1[[#This Row],[pledged]]/Table1[[#This Row],[backers_count]]</f>
        <v>35.4</v>
      </c>
      <c r="U2871" t="s">
        <v>8316</v>
      </c>
      <c r="V2871" t="s">
        <v>8317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f>(Table1[[#This Row],[deadline]]/86400)+25569+(-5/24)</f>
        <v>41775.981076388889</v>
      </c>
      <c r="K2872" s="11" t="str">
        <f>TEXT(Table1[[#This Row],[deadline date time serial]],"yyyy")</f>
        <v>2014</v>
      </c>
      <c r="L2872">
        <v>1397709165</v>
      </c>
      <c r="M2872" s="10">
        <f>(Table1[[#This Row],[launched_at]]/86400)+25569+(-5/24)</f>
        <v>41745.981076388889</v>
      </c>
      <c r="N2872" s="9" t="str">
        <f>TEXT(Table1[[#This Row],[launched_at date time serial]], "yyyy")</f>
        <v>2014</v>
      </c>
      <c r="O2872" t="b">
        <v>0</v>
      </c>
      <c r="P2872">
        <v>9</v>
      </c>
      <c r="Q2872" t="b">
        <v>0</v>
      </c>
      <c r="R2872" t="s">
        <v>8270</v>
      </c>
      <c r="S2872" s="5">
        <f>Table1[[#This Row],[pledged]]/Table1[[#This Row],[goal]]</f>
        <v>0.15</v>
      </c>
      <c r="T2872" s="6">
        <f>Table1[[#This Row],[pledged]]/Table1[[#This Row],[backers_count]]</f>
        <v>83.333333333333329</v>
      </c>
      <c r="U2872" t="s">
        <v>8316</v>
      </c>
      <c r="V2872" t="s">
        <v>8317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f>(Table1[[#This Row],[deadline]]/86400)+25569+(-5/24)</f>
        <v>41994.530243055553</v>
      </c>
      <c r="K2873" s="11" t="str">
        <f>TEXT(Table1[[#This Row],[deadline date time serial]],"yyyy")</f>
        <v>2014</v>
      </c>
      <c r="L2873">
        <v>1417455813</v>
      </c>
      <c r="M2873" s="10">
        <f>(Table1[[#This Row],[launched_at]]/86400)+25569+(-5/24)</f>
        <v>41974.530243055553</v>
      </c>
      <c r="N2873" s="9" t="str">
        <f>TEXT(Table1[[#This Row],[launched_at date time serial]], "yyyy")</f>
        <v>2014</v>
      </c>
      <c r="O2873" t="b">
        <v>0</v>
      </c>
      <c r="P2873">
        <v>13</v>
      </c>
      <c r="Q2873" t="b">
        <v>0</v>
      </c>
      <c r="R2873" t="s">
        <v>8270</v>
      </c>
      <c r="S2873" s="5">
        <f>Table1[[#This Row],[pledged]]/Table1[[#This Row],[goal]]</f>
        <v>4.6699999999999998E-2</v>
      </c>
      <c r="T2873" s="6">
        <f>Table1[[#This Row],[pledged]]/Table1[[#This Row],[backers_count]]</f>
        <v>35.92307692307692</v>
      </c>
      <c r="U2873" t="s">
        <v>8316</v>
      </c>
      <c r="V2873" t="s">
        <v>8317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f>(Table1[[#This Row],[deadline]]/86400)+25569+(-5/24)</f>
        <v>42174.907847222225</v>
      </c>
      <c r="K2874" s="11" t="str">
        <f>TEXT(Table1[[#This Row],[deadline date time serial]],"yyyy")</f>
        <v>2015</v>
      </c>
      <c r="L2874">
        <v>1429584438</v>
      </c>
      <c r="M2874" s="10">
        <f>(Table1[[#This Row],[launched_at]]/86400)+25569+(-5/24)</f>
        <v>42114.907847222225</v>
      </c>
      <c r="N2874" s="9" t="str">
        <f>TEXT(Table1[[#This Row],[launched_at date time serial]], "yyyy")</f>
        <v>2015</v>
      </c>
      <c r="O2874" t="b">
        <v>0</v>
      </c>
      <c r="P2874">
        <v>0</v>
      </c>
      <c r="Q2874" t="b">
        <v>0</v>
      </c>
      <c r="R2874" t="s">
        <v>8270</v>
      </c>
      <c r="S2874" s="5">
        <f>Table1[[#This Row],[pledged]]/Table1[[#This Row],[goal]]</f>
        <v>0</v>
      </c>
      <c r="T2874" s="6" t="e">
        <f>Table1[[#This Row],[pledged]]/Table1[[#This Row],[backers_count]]</f>
        <v>#DIV/0!</v>
      </c>
      <c r="U2874" t="s">
        <v>8316</v>
      </c>
      <c r="V2874" t="s">
        <v>8317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f>(Table1[[#This Row],[deadline]]/86400)+25569+(-5/24)</f>
        <v>42032.609155092585</v>
      </c>
      <c r="K2875" s="11" t="str">
        <f>TEXT(Table1[[#This Row],[deadline date time serial]],"yyyy")</f>
        <v>2015</v>
      </c>
      <c r="L2875">
        <v>1419881831</v>
      </c>
      <c r="M2875" s="10">
        <f>(Table1[[#This Row],[launched_at]]/86400)+25569+(-5/24)</f>
        <v>42002.609155092585</v>
      </c>
      <c r="N2875" s="9" t="str">
        <f>TEXT(Table1[[#This Row],[launched_at date time serial]], "yyyy")</f>
        <v>2014</v>
      </c>
      <c r="O2875" t="b">
        <v>0</v>
      </c>
      <c r="P2875">
        <v>8</v>
      </c>
      <c r="Q2875" t="b">
        <v>0</v>
      </c>
      <c r="R2875" t="s">
        <v>8270</v>
      </c>
      <c r="S2875" s="5">
        <f>Table1[[#This Row],[pledged]]/Table1[[#This Row],[goal]]</f>
        <v>0.38119999999999998</v>
      </c>
      <c r="T2875" s="6">
        <f>Table1[[#This Row],[pledged]]/Table1[[#This Row],[backers_count]]</f>
        <v>119.125</v>
      </c>
      <c r="U2875" t="s">
        <v>8316</v>
      </c>
      <c r="V2875" t="s">
        <v>8317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f>(Table1[[#This Row],[deadline]]/86400)+25569+(-5/24)</f>
        <v>42752.636412037034</v>
      </c>
      <c r="K2876" s="11" t="str">
        <f>TEXT(Table1[[#This Row],[deadline date time serial]],"yyyy")</f>
        <v>2017</v>
      </c>
      <c r="L2876">
        <v>1482092186</v>
      </c>
      <c r="M2876" s="10">
        <f>(Table1[[#This Row],[launched_at]]/86400)+25569+(-5/24)</f>
        <v>42722.636412037034</v>
      </c>
      <c r="N2876" s="9" t="str">
        <f>TEXT(Table1[[#This Row],[launched_at date time serial]], "yyyy")</f>
        <v>2016</v>
      </c>
      <c r="O2876" t="b">
        <v>0</v>
      </c>
      <c r="P2876">
        <v>3</v>
      </c>
      <c r="Q2876" t="b">
        <v>0</v>
      </c>
      <c r="R2876" t="s">
        <v>8270</v>
      </c>
      <c r="S2876" s="5">
        <f>Table1[[#This Row],[pledged]]/Table1[[#This Row],[goal]]</f>
        <v>5.4199999999999998E-2</v>
      </c>
      <c r="T2876" s="6">
        <f>Table1[[#This Row],[pledged]]/Table1[[#This Row],[backers_count]]</f>
        <v>90.333333333333329</v>
      </c>
      <c r="U2876" t="s">
        <v>8316</v>
      </c>
      <c r="V2876" t="s">
        <v>8317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f>(Table1[[#This Row],[deadline]]/86400)+25569+(-5/24)</f>
        <v>42494.920057870368</v>
      </c>
      <c r="K2877" s="11" t="str">
        <f>TEXT(Table1[[#This Row],[deadline date time serial]],"yyyy")</f>
        <v>2016</v>
      </c>
      <c r="L2877">
        <v>1459825493</v>
      </c>
      <c r="M2877" s="10">
        <f>(Table1[[#This Row],[launched_at]]/86400)+25569+(-5/24)</f>
        <v>42464.920057870368</v>
      </c>
      <c r="N2877" s="9" t="str">
        <f>TEXT(Table1[[#This Row],[launched_at date time serial]], "yyyy")</f>
        <v>2016</v>
      </c>
      <c r="O2877" t="b">
        <v>0</v>
      </c>
      <c r="P2877">
        <v>3</v>
      </c>
      <c r="Q2877" t="b">
        <v>0</v>
      </c>
      <c r="R2877" t="s">
        <v>8270</v>
      </c>
      <c r="S2877" s="5">
        <f>Table1[[#This Row],[pledged]]/Table1[[#This Row],[goal]]</f>
        <v>3.5E-4</v>
      </c>
      <c r="T2877" s="6">
        <f>Table1[[#This Row],[pledged]]/Table1[[#This Row],[backers_count]]</f>
        <v>2.3333333333333335</v>
      </c>
      <c r="U2877" t="s">
        <v>8316</v>
      </c>
      <c r="V2877" t="s">
        <v>8317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f>(Table1[[#This Row],[deadline]]/86400)+25569+(-5/24)</f>
        <v>42201.535636574066</v>
      </c>
      <c r="K2878" s="11" t="str">
        <f>TEXT(Table1[[#This Row],[deadline date time serial]],"yyyy")</f>
        <v>2015</v>
      </c>
      <c r="L2878">
        <v>1434477079</v>
      </c>
      <c r="M2878" s="10">
        <f>(Table1[[#This Row],[launched_at]]/86400)+25569+(-5/24)</f>
        <v>42171.535636574066</v>
      </c>
      <c r="N2878" s="9" t="str">
        <f>TEXT(Table1[[#This Row],[launched_at date time serial]], "yyyy")</f>
        <v>2015</v>
      </c>
      <c r="O2878" t="b">
        <v>0</v>
      </c>
      <c r="P2878">
        <v>0</v>
      </c>
      <c r="Q2878" t="b">
        <v>0</v>
      </c>
      <c r="R2878" t="s">
        <v>8270</v>
      </c>
      <c r="S2878" s="5">
        <f>Table1[[#This Row],[pledged]]/Table1[[#This Row],[goal]]</f>
        <v>0</v>
      </c>
      <c r="T2878" s="6" t="e">
        <f>Table1[[#This Row],[pledged]]/Table1[[#This Row],[backers_count]]</f>
        <v>#DIV/0!</v>
      </c>
      <c r="U2878" t="s">
        <v>8316</v>
      </c>
      <c r="V2878" t="s">
        <v>8317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f>(Table1[[#This Row],[deadline]]/86400)+25569+(-5/24)</f>
        <v>42704.499999999993</v>
      </c>
      <c r="K2879" s="11" t="str">
        <f>TEXT(Table1[[#This Row],[deadline date time serial]],"yyyy")</f>
        <v>2016</v>
      </c>
      <c r="L2879">
        <v>1477781724</v>
      </c>
      <c r="M2879" s="10">
        <f>(Table1[[#This Row],[launched_at]]/86400)+25569+(-5/24)</f>
        <v>42672.746805555558</v>
      </c>
      <c r="N2879" s="9" t="str">
        <f>TEXT(Table1[[#This Row],[launched_at date time serial]], "yyyy")</f>
        <v>2016</v>
      </c>
      <c r="O2879" t="b">
        <v>0</v>
      </c>
      <c r="P2879">
        <v>6</v>
      </c>
      <c r="Q2879" t="b">
        <v>0</v>
      </c>
      <c r="R2879" t="s">
        <v>8270</v>
      </c>
      <c r="S2879" s="5">
        <f>Table1[[#This Row],[pledged]]/Table1[[#This Row],[goal]]</f>
        <v>0.10833333333333334</v>
      </c>
      <c r="T2879" s="6">
        <f>Table1[[#This Row],[pledged]]/Table1[[#This Row],[backers_count]]</f>
        <v>108.33333333333333</v>
      </c>
      <c r="U2879" t="s">
        <v>8316</v>
      </c>
      <c r="V2879" t="s">
        <v>8317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f>(Table1[[#This Row],[deadline]]/86400)+25569+(-5/24)</f>
        <v>42188.407349537032</v>
      </c>
      <c r="K2880" s="11" t="str">
        <f>TEXT(Table1[[#This Row],[deadline date time serial]],"yyyy")</f>
        <v>2015</v>
      </c>
      <c r="L2880">
        <v>1430750795</v>
      </c>
      <c r="M2880" s="10">
        <f>(Table1[[#This Row],[launched_at]]/86400)+25569+(-5/24)</f>
        <v>42128.407349537032</v>
      </c>
      <c r="N2880" s="9" t="str">
        <f>TEXT(Table1[[#This Row],[launched_at date time serial]], "yyyy")</f>
        <v>2015</v>
      </c>
      <c r="O2880" t="b">
        <v>0</v>
      </c>
      <c r="P2880">
        <v>4</v>
      </c>
      <c r="Q2880" t="b">
        <v>0</v>
      </c>
      <c r="R2880" t="s">
        <v>8270</v>
      </c>
      <c r="S2880" s="5">
        <f>Table1[[#This Row],[pledged]]/Table1[[#This Row],[goal]]</f>
        <v>2.1000000000000001E-2</v>
      </c>
      <c r="T2880" s="6">
        <f>Table1[[#This Row],[pledged]]/Table1[[#This Row],[backers_count]]</f>
        <v>15.75</v>
      </c>
      <c r="U2880" t="s">
        <v>8316</v>
      </c>
      <c r="V2880" t="s">
        <v>8317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f>(Table1[[#This Row],[deadline]]/86400)+25569+(-5/24)</f>
        <v>42389.516909722217</v>
      </c>
      <c r="K2881" s="11" t="str">
        <f>TEXT(Table1[[#This Row],[deadline date time serial]],"yyyy")</f>
        <v>2016</v>
      </c>
      <c r="L2881">
        <v>1450718661</v>
      </c>
      <c r="M2881" s="10">
        <f>(Table1[[#This Row],[launched_at]]/86400)+25569+(-5/24)</f>
        <v>42359.516909722217</v>
      </c>
      <c r="N2881" s="9" t="str">
        <f>TEXT(Table1[[#This Row],[launched_at date time serial]], "yyyy")</f>
        <v>2015</v>
      </c>
      <c r="O2881" t="b">
        <v>0</v>
      </c>
      <c r="P2881">
        <v>1</v>
      </c>
      <c r="Q2881" t="b">
        <v>0</v>
      </c>
      <c r="R2881" t="s">
        <v>8270</v>
      </c>
      <c r="S2881" s="5">
        <f>Table1[[#This Row],[pledged]]/Table1[[#This Row],[goal]]</f>
        <v>2.5892857142857141E-3</v>
      </c>
      <c r="T2881" s="6">
        <f>Table1[[#This Row],[pledged]]/Table1[[#This Row],[backers_count]]</f>
        <v>29</v>
      </c>
      <c r="U2881" t="s">
        <v>8316</v>
      </c>
      <c r="V2881" t="s">
        <v>8317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f>(Table1[[#This Row],[deadline]]/86400)+25569+(-5/24)</f>
        <v>42236.503472222219</v>
      </c>
      <c r="K2882" s="11" t="str">
        <f>TEXT(Table1[[#This Row],[deadline date time serial]],"yyyy")</f>
        <v>2015</v>
      </c>
      <c r="L2882">
        <v>1436305452</v>
      </c>
      <c r="M2882" s="10">
        <f>(Table1[[#This Row],[launched_at]]/86400)+25569+(-5/24)</f>
        <v>42192.69736111111</v>
      </c>
      <c r="N2882" s="9" t="str">
        <f>TEXT(Table1[[#This Row],[launched_at date time serial]], "yyyy")</f>
        <v>2015</v>
      </c>
      <c r="O2882" t="b">
        <v>0</v>
      </c>
      <c r="P2882">
        <v>29</v>
      </c>
      <c r="Q2882" t="b">
        <v>0</v>
      </c>
      <c r="R2882" t="s">
        <v>8270</v>
      </c>
      <c r="S2882" s="5">
        <f>Table1[[#This Row],[pledged]]/Table1[[#This Row],[goal]]</f>
        <v>0.23333333333333334</v>
      </c>
      <c r="T2882" s="6">
        <f>Table1[[#This Row],[pledged]]/Table1[[#This Row],[backers_count]]</f>
        <v>96.551724137931032</v>
      </c>
      <c r="U2882" t="s">
        <v>8316</v>
      </c>
      <c r="V2882" t="s">
        <v>8317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f>(Table1[[#This Row],[deadline]]/86400)+25569+(-5/24)</f>
        <v>41976.430972222217</v>
      </c>
      <c r="K2883" s="11" t="str">
        <f>TEXT(Table1[[#This Row],[deadline date time serial]],"yyyy")</f>
        <v>2014</v>
      </c>
      <c r="L2883">
        <v>1412432436</v>
      </c>
      <c r="M2883" s="10">
        <f>(Table1[[#This Row],[launched_at]]/86400)+25569+(-5/24)</f>
        <v>41916.389305555553</v>
      </c>
      <c r="N2883" s="9" t="str">
        <f>TEXT(Table1[[#This Row],[launched_at date time serial]], "yyyy")</f>
        <v>2014</v>
      </c>
      <c r="O2883" t="b">
        <v>0</v>
      </c>
      <c r="P2883">
        <v>0</v>
      </c>
      <c r="Q2883" t="b">
        <v>0</v>
      </c>
      <c r="R2883" t="s">
        <v>8270</v>
      </c>
      <c r="S2883" s="5">
        <f>Table1[[#This Row],[pledged]]/Table1[[#This Row],[goal]]</f>
        <v>0</v>
      </c>
      <c r="T2883" s="6" t="e">
        <f>Table1[[#This Row],[pledged]]/Table1[[#This Row],[backers_count]]</f>
        <v>#DIV/0!</v>
      </c>
      <c r="U2883" t="s">
        <v>8316</v>
      </c>
      <c r="V2883" t="s">
        <v>8317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f>(Table1[[#This Row],[deadline]]/86400)+25569+(-5/24)</f>
        <v>42491.387939814813</v>
      </c>
      <c r="K2884" s="11" t="str">
        <f>TEXT(Table1[[#This Row],[deadline date time serial]],"yyyy")</f>
        <v>2016</v>
      </c>
      <c r="L2884">
        <v>1459520318</v>
      </c>
      <c r="M2884" s="10">
        <f>(Table1[[#This Row],[launched_at]]/86400)+25569+(-5/24)</f>
        <v>42461.387939814813</v>
      </c>
      <c r="N2884" s="9" t="str">
        <f>TEXT(Table1[[#This Row],[launched_at date time serial]], "yyyy")</f>
        <v>2016</v>
      </c>
      <c r="O2884" t="b">
        <v>0</v>
      </c>
      <c r="P2884">
        <v>4</v>
      </c>
      <c r="Q2884" t="b">
        <v>0</v>
      </c>
      <c r="R2884" t="s">
        <v>8270</v>
      </c>
      <c r="S2884" s="5">
        <f>Table1[[#This Row],[pledged]]/Table1[[#This Row],[goal]]</f>
        <v>0.33600000000000002</v>
      </c>
      <c r="T2884" s="6">
        <f>Table1[[#This Row],[pledged]]/Table1[[#This Row],[backers_count]]</f>
        <v>63</v>
      </c>
      <c r="U2884" t="s">
        <v>8316</v>
      </c>
      <c r="V2884" t="s">
        <v>8317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f>(Table1[[#This Row],[deadline]]/86400)+25569+(-5/24)</f>
        <v>42405.999305555553</v>
      </c>
      <c r="K2885" s="11" t="str">
        <f>TEXT(Table1[[#This Row],[deadline date time serial]],"yyyy")</f>
        <v>2016</v>
      </c>
      <c r="L2885">
        <v>1451684437</v>
      </c>
      <c r="M2885" s="10">
        <f>(Table1[[#This Row],[launched_at]]/86400)+25569+(-5/24)</f>
        <v>42370.694872685184</v>
      </c>
      <c r="N2885" s="9" t="str">
        <f>TEXT(Table1[[#This Row],[launched_at date time serial]], "yyyy")</f>
        <v>2016</v>
      </c>
      <c r="O2885" t="b">
        <v>0</v>
      </c>
      <c r="P2885">
        <v>5</v>
      </c>
      <c r="Q2885" t="b">
        <v>0</v>
      </c>
      <c r="R2885" t="s">
        <v>8270</v>
      </c>
      <c r="S2885" s="5">
        <f>Table1[[#This Row],[pledged]]/Table1[[#This Row],[goal]]</f>
        <v>0.1908</v>
      </c>
      <c r="T2885" s="6">
        <f>Table1[[#This Row],[pledged]]/Table1[[#This Row],[backers_count]]</f>
        <v>381.6</v>
      </c>
      <c r="U2885" t="s">
        <v>8316</v>
      </c>
      <c r="V2885" t="s">
        <v>8317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f>(Table1[[#This Row],[deadline]]/86400)+25569+(-5/24)</f>
        <v>41978.518923611111</v>
      </c>
      <c r="K2886" s="11" t="str">
        <f>TEXT(Table1[[#This Row],[deadline date time serial]],"yyyy")</f>
        <v>2014</v>
      </c>
      <c r="L2886">
        <v>1415208435</v>
      </c>
      <c r="M2886" s="10">
        <f>(Table1[[#This Row],[launched_at]]/86400)+25569+(-5/24)</f>
        <v>41948.518923611111</v>
      </c>
      <c r="N2886" s="9" t="str">
        <f>TEXT(Table1[[#This Row],[launched_at date time serial]], "yyyy")</f>
        <v>2014</v>
      </c>
      <c r="O2886" t="b">
        <v>0</v>
      </c>
      <c r="P2886">
        <v>4</v>
      </c>
      <c r="Q2886" t="b">
        <v>0</v>
      </c>
      <c r="R2886" t="s">
        <v>8270</v>
      </c>
      <c r="S2886" s="5">
        <f>Table1[[#This Row],[pledged]]/Table1[[#This Row],[goal]]</f>
        <v>4.1111111111111114E-3</v>
      </c>
      <c r="T2886" s="6">
        <f>Table1[[#This Row],[pledged]]/Table1[[#This Row],[backers_count]]</f>
        <v>46.25</v>
      </c>
      <c r="U2886" t="s">
        <v>8316</v>
      </c>
      <c r="V2886" t="s">
        <v>8317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f>(Table1[[#This Row],[deadline]]/86400)+25569+(-5/24)</f>
        <v>42076.82640046296</v>
      </c>
      <c r="K2887" s="11" t="str">
        <f>TEXT(Table1[[#This Row],[deadline date time serial]],"yyyy")</f>
        <v>2015</v>
      </c>
      <c r="L2887">
        <v>1423705801</v>
      </c>
      <c r="M2887" s="10">
        <f>(Table1[[#This Row],[launched_at]]/86400)+25569+(-5/24)</f>
        <v>42046.868067129624</v>
      </c>
      <c r="N2887" s="9" t="str">
        <f>TEXT(Table1[[#This Row],[launched_at date time serial]], "yyyy")</f>
        <v>2015</v>
      </c>
      <c r="O2887" t="b">
        <v>0</v>
      </c>
      <c r="P2887">
        <v>5</v>
      </c>
      <c r="Q2887" t="b">
        <v>0</v>
      </c>
      <c r="R2887" t="s">
        <v>8270</v>
      </c>
      <c r="S2887" s="5">
        <f>Table1[[#This Row],[pledged]]/Table1[[#This Row],[goal]]</f>
        <v>0.32500000000000001</v>
      </c>
      <c r="T2887" s="6">
        <f>Table1[[#This Row],[pledged]]/Table1[[#This Row],[backers_count]]</f>
        <v>26</v>
      </c>
      <c r="U2887" t="s">
        <v>8316</v>
      </c>
      <c r="V2887" t="s">
        <v>8317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f>(Table1[[#This Row],[deadline]]/86400)+25569+(-5/24)</f>
        <v>42265.957638888889</v>
      </c>
      <c r="K2888" s="11" t="str">
        <f>TEXT(Table1[[#This Row],[deadline date time serial]],"yyyy")</f>
        <v>2015</v>
      </c>
      <c r="L2888">
        <v>1442243484</v>
      </c>
      <c r="M2888" s="10">
        <f>(Table1[[#This Row],[launched_at]]/86400)+25569+(-5/24)</f>
        <v>42261.424583333333</v>
      </c>
      <c r="N2888" s="9" t="str">
        <f>TEXT(Table1[[#This Row],[launched_at date time serial]], "yyyy")</f>
        <v>2015</v>
      </c>
      <c r="O2888" t="b">
        <v>0</v>
      </c>
      <c r="P2888">
        <v>1</v>
      </c>
      <c r="Q2888" t="b">
        <v>0</v>
      </c>
      <c r="R2888" t="s">
        <v>8270</v>
      </c>
      <c r="S2888" s="5">
        <f>Table1[[#This Row],[pledged]]/Table1[[#This Row],[goal]]</f>
        <v>0.05</v>
      </c>
      <c r="T2888" s="6">
        <f>Table1[[#This Row],[pledged]]/Table1[[#This Row],[backers_count]]</f>
        <v>10</v>
      </c>
      <c r="U2888" t="s">
        <v>8316</v>
      </c>
      <c r="V2888" t="s">
        <v>8317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f>(Table1[[#This Row],[deadline]]/86400)+25569+(-5/24)</f>
        <v>42015.219027777777</v>
      </c>
      <c r="K2889" s="11" t="str">
        <f>TEXT(Table1[[#This Row],[deadline date time serial]],"yyyy")</f>
        <v>2015</v>
      </c>
      <c r="L2889">
        <v>1418379324</v>
      </c>
      <c r="M2889" s="10">
        <f>(Table1[[#This Row],[launched_at]]/86400)+25569+(-5/24)</f>
        <v>41985.219027777777</v>
      </c>
      <c r="N2889" s="9" t="str">
        <f>TEXT(Table1[[#This Row],[launched_at date time serial]], "yyyy")</f>
        <v>2014</v>
      </c>
      <c r="O2889" t="b">
        <v>0</v>
      </c>
      <c r="P2889">
        <v>1</v>
      </c>
      <c r="Q2889" t="b">
        <v>0</v>
      </c>
      <c r="R2889" t="s">
        <v>8270</v>
      </c>
      <c r="S2889" s="5">
        <f>Table1[[#This Row],[pledged]]/Table1[[#This Row],[goal]]</f>
        <v>1.6666666666666668E-3</v>
      </c>
      <c r="T2889" s="6">
        <f>Table1[[#This Row],[pledged]]/Table1[[#This Row],[backers_count]]</f>
        <v>5</v>
      </c>
      <c r="U2889" t="s">
        <v>8316</v>
      </c>
      <c r="V2889" t="s">
        <v>8317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f>(Table1[[#This Row],[deadline]]/86400)+25569+(-5/24)</f>
        <v>41929.999305555553</v>
      </c>
      <c r="K2890" s="11" t="str">
        <f>TEXT(Table1[[#This Row],[deadline date time serial]],"yyyy")</f>
        <v>2014</v>
      </c>
      <c r="L2890">
        <v>1412945440</v>
      </c>
      <c r="M2890" s="10">
        <f>(Table1[[#This Row],[launched_at]]/86400)+25569+(-5/24)</f>
        <v>41922.326851851853</v>
      </c>
      <c r="N2890" s="9" t="str">
        <f>TEXT(Table1[[#This Row],[launched_at date time serial]], "yyyy")</f>
        <v>2014</v>
      </c>
      <c r="O2890" t="b">
        <v>0</v>
      </c>
      <c r="P2890">
        <v>0</v>
      </c>
      <c r="Q2890" t="b">
        <v>0</v>
      </c>
      <c r="R2890" t="s">
        <v>8270</v>
      </c>
      <c r="S2890" s="5">
        <f>Table1[[#This Row],[pledged]]/Table1[[#This Row],[goal]]</f>
        <v>0</v>
      </c>
      <c r="T2890" s="6" t="e">
        <f>Table1[[#This Row],[pledged]]/Table1[[#This Row],[backers_count]]</f>
        <v>#DIV/0!</v>
      </c>
      <c r="U2890" t="s">
        <v>8316</v>
      </c>
      <c r="V2890" t="s">
        <v>8317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f>(Table1[[#This Row],[deadline]]/86400)+25569+(-5/24)</f>
        <v>41880.654918981476</v>
      </c>
      <c r="K2891" s="11" t="str">
        <f>TEXT(Table1[[#This Row],[deadline date time serial]],"yyyy")</f>
        <v>2014</v>
      </c>
      <c r="L2891">
        <v>1406752985</v>
      </c>
      <c r="M2891" s="10">
        <f>(Table1[[#This Row],[launched_at]]/86400)+25569+(-5/24)</f>
        <v>41850.654918981476</v>
      </c>
      <c r="N2891" s="9" t="str">
        <f>TEXT(Table1[[#This Row],[launched_at date time serial]], "yyyy")</f>
        <v>2014</v>
      </c>
      <c r="O2891" t="b">
        <v>0</v>
      </c>
      <c r="P2891">
        <v>14</v>
      </c>
      <c r="Q2891" t="b">
        <v>0</v>
      </c>
      <c r="R2891" t="s">
        <v>8270</v>
      </c>
      <c r="S2891" s="5">
        <f>Table1[[#This Row],[pledged]]/Table1[[#This Row],[goal]]</f>
        <v>0.38066666666666665</v>
      </c>
      <c r="T2891" s="6">
        <f>Table1[[#This Row],[pledged]]/Table1[[#This Row],[backers_count]]</f>
        <v>81.571428571428569</v>
      </c>
      <c r="U2891" t="s">
        <v>8316</v>
      </c>
      <c r="V2891" t="s">
        <v>8317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f>(Table1[[#This Row],[deadline]]/86400)+25569+(-5/24)</f>
        <v>41859.916666666664</v>
      </c>
      <c r="K2892" s="11" t="str">
        <f>TEXT(Table1[[#This Row],[deadline date time serial]],"yyyy")</f>
        <v>2014</v>
      </c>
      <c r="L2892">
        <v>1405100992</v>
      </c>
      <c r="M2892" s="10">
        <f>(Table1[[#This Row],[launched_at]]/86400)+25569+(-5/24)</f>
        <v>41831.534629629627</v>
      </c>
      <c r="N2892" s="9" t="str">
        <f>TEXT(Table1[[#This Row],[launched_at date time serial]], "yyyy")</f>
        <v>2014</v>
      </c>
      <c r="O2892" t="b">
        <v>0</v>
      </c>
      <c r="P2892">
        <v>3</v>
      </c>
      <c r="Q2892" t="b">
        <v>0</v>
      </c>
      <c r="R2892" t="s">
        <v>8270</v>
      </c>
      <c r="S2892" s="5">
        <f>Table1[[#This Row],[pledged]]/Table1[[#This Row],[goal]]</f>
        <v>1.0500000000000001E-2</v>
      </c>
      <c r="T2892" s="6">
        <f>Table1[[#This Row],[pledged]]/Table1[[#This Row],[backers_count]]</f>
        <v>7</v>
      </c>
      <c r="U2892" t="s">
        <v>8316</v>
      </c>
      <c r="V2892" t="s">
        <v>8317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f>(Table1[[#This Row],[deadline]]/86400)+25569+(-5/24)</f>
        <v>42475.633425925924</v>
      </c>
      <c r="K2893" s="11" t="str">
        <f>TEXT(Table1[[#This Row],[deadline date time serial]],"yyyy")</f>
        <v>2016</v>
      </c>
      <c r="L2893">
        <v>1455570728</v>
      </c>
      <c r="M2893" s="10">
        <f>(Table1[[#This Row],[launched_at]]/86400)+25569+(-5/24)</f>
        <v>42415.675092592595</v>
      </c>
      <c r="N2893" s="9" t="str">
        <f>TEXT(Table1[[#This Row],[launched_at date time serial]], "yyyy")</f>
        <v>2016</v>
      </c>
      <c r="O2893" t="b">
        <v>0</v>
      </c>
      <c r="P2893">
        <v>10</v>
      </c>
      <c r="Q2893" t="b">
        <v>0</v>
      </c>
      <c r="R2893" t="s">
        <v>8270</v>
      </c>
      <c r="S2893" s="5">
        <f>Table1[[#This Row],[pledged]]/Table1[[#This Row],[goal]]</f>
        <v>2.7300000000000001E-2</v>
      </c>
      <c r="T2893" s="6">
        <f>Table1[[#This Row],[pledged]]/Table1[[#This Row],[backers_count]]</f>
        <v>27.3</v>
      </c>
      <c r="U2893" t="s">
        <v>8316</v>
      </c>
      <c r="V2893" t="s">
        <v>8317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f>(Table1[[#This Row],[deadline]]/86400)+25569+(-5/24)</f>
        <v>41876.666666666664</v>
      </c>
      <c r="K2894" s="11" t="str">
        <f>TEXT(Table1[[#This Row],[deadline date time serial]],"yyyy")</f>
        <v>2014</v>
      </c>
      <c r="L2894">
        <v>1408381704</v>
      </c>
      <c r="M2894" s="10">
        <f>(Table1[[#This Row],[launched_at]]/86400)+25569+(-5/24)</f>
        <v>41869.505833333329</v>
      </c>
      <c r="N2894" s="9" t="str">
        <f>TEXT(Table1[[#This Row],[launched_at date time serial]], "yyyy")</f>
        <v>2014</v>
      </c>
      <c r="O2894" t="b">
        <v>0</v>
      </c>
      <c r="P2894">
        <v>17</v>
      </c>
      <c r="Q2894" t="b">
        <v>0</v>
      </c>
      <c r="R2894" t="s">
        <v>8270</v>
      </c>
      <c r="S2894" s="5">
        <f>Table1[[#This Row],[pledged]]/Table1[[#This Row],[goal]]</f>
        <v>9.0909090909090912E-2</v>
      </c>
      <c r="T2894" s="6">
        <f>Table1[[#This Row],[pledged]]/Table1[[#This Row],[backers_count]]</f>
        <v>29.411764705882351</v>
      </c>
      <c r="U2894" t="s">
        <v>8316</v>
      </c>
      <c r="V2894" t="s">
        <v>8317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f>(Table1[[#This Row],[deadline]]/86400)+25569+(-5/24)</f>
        <v>42012.874999999993</v>
      </c>
      <c r="K2895" s="11" t="str">
        <f>TEXT(Table1[[#This Row],[deadline date time serial]],"yyyy")</f>
        <v>2015</v>
      </c>
      <c r="L2895">
        <v>1415644395</v>
      </c>
      <c r="M2895" s="10">
        <f>(Table1[[#This Row],[launched_at]]/86400)+25569+(-5/24)</f>
        <v>41953.564756944441</v>
      </c>
      <c r="N2895" s="9" t="str">
        <f>TEXT(Table1[[#This Row],[launched_at date time serial]], "yyyy")</f>
        <v>2014</v>
      </c>
      <c r="O2895" t="b">
        <v>0</v>
      </c>
      <c r="P2895">
        <v>2</v>
      </c>
      <c r="Q2895" t="b">
        <v>0</v>
      </c>
      <c r="R2895" t="s">
        <v>8270</v>
      </c>
      <c r="S2895" s="5">
        <f>Table1[[#This Row],[pledged]]/Table1[[#This Row],[goal]]</f>
        <v>5.0000000000000001E-3</v>
      </c>
      <c r="T2895" s="6">
        <f>Table1[[#This Row],[pledged]]/Table1[[#This Row],[backers_count]]</f>
        <v>12.5</v>
      </c>
      <c r="U2895" t="s">
        <v>8316</v>
      </c>
      <c r="V2895" t="s">
        <v>8317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f>(Table1[[#This Row],[deadline]]/86400)+25569+(-5/24)</f>
        <v>42097.736284722218</v>
      </c>
      <c r="K2896" s="11" t="str">
        <f>TEXT(Table1[[#This Row],[deadline date time serial]],"yyyy")</f>
        <v>2015</v>
      </c>
      <c r="L2896">
        <v>1422920415</v>
      </c>
      <c r="M2896" s="10">
        <f>(Table1[[#This Row],[launched_at]]/86400)+25569+(-5/24)</f>
        <v>42037.777951388889</v>
      </c>
      <c r="N2896" s="9" t="str">
        <f>TEXT(Table1[[#This Row],[launched_at date time serial]], "yyyy")</f>
        <v>2015</v>
      </c>
      <c r="O2896" t="b">
        <v>0</v>
      </c>
      <c r="P2896">
        <v>0</v>
      </c>
      <c r="Q2896" t="b">
        <v>0</v>
      </c>
      <c r="R2896" t="s">
        <v>8270</v>
      </c>
      <c r="S2896" s="5">
        <f>Table1[[#This Row],[pledged]]/Table1[[#This Row],[goal]]</f>
        <v>0</v>
      </c>
      <c r="T2896" s="6" t="e">
        <f>Table1[[#This Row],[pledged]]/Table1[[#This Row],[backers_count]]</f>
        <v>#DIV/0!</v>
      </c>
      <c r="U2896" t="s">
        <v>8316</v>
      </c>
      <c r="V2896" t="s">
        <v>8317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f>(Table1[[#This Row],[deadline]]/86400)+25569+(-5/24)</f>
        <v>41812.666666666664</v>
      </c>
      <c r="K2897" s="11" t="str">
        <f>TEXT(Table1[[#This Row],[deadline date time serial]],"yyyy")</f>
        <v>2014</v>
      </c>
      <c r="L2897">
        <v>1403356792</v>
      </c>
      <c r="M2897" s="10">
        <f>(Table1[[#This Row],[launched_at]]/86400)+25569+(-5/24)</f>
        <v>41811.347129629627</v>
      </c>
      <c r="N2897" s="9" t="str">
        <f>TEXT(Table1[[#This Row],[launched_at date time serial]], "yyyy")</f>
        <v>2014</v>
      </c>
      <c r="O2897" t="b">
        <v>0</v>
      </c>
      <c r="P2897">
        <v>4</v>
      </c>
      <c r="Q2897" t="b">
        <v>0</v>
      </c>
      <c r="R2897" t="s">
        <v>8270</v>
      </c>
      <c r="S2897" s="5">
        <f>Table1[[#This Row],[pledged]]/Table1[[#This Row],[goal]]</f>
        <v>4.5999999999999999E-2</v>
      </c>
      <c r="T2897" s="6">
        <f>Table1[[#This Row],[pledged]]/Table1[[#This Row],[backers_count]]</f>
        <v>5.75</v>
      </c>
      <c r="U2897" t="s">
        <v>8316</v>
      </c>
      <c r="V2897" t="s">
        <v>8317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f>(Table1[[#This Row],[deadline]]/86400)+25569+(-5/24)</f>
        <v>42716.041666666664</v>
      </c>
      <c r="K2898" s="11" t="str">
        <f>TEXT(Table1[[#This Row],[deadline date time serial]],"yyyy")</f>
        <v>2016</v>
      </c>
      <c r="L2898">
        <v>1480283321</v>
      </c>
      <c r="M2898" s="10">
        <f>(Table1[[#This Row],[launched_at]]/86400)+25569+(-5/24)</f>
        <v>42701.700474537036</v>
      </c>
      <c r="N2898" s="9" t="str">
        <f>TEXT(Table1[[#This Row],[launched_at date time serial]], "yyyy")</f>
        <v>2016</v>
      </c>
      <c r="O2898" t="b">
        <v>0</v>
      </c>
      <c r="P2898">
        <v>12</v>
      </c>
      <c r="Q2898" t="b">
        <v>0</v>
      </c>
      <c r="R2898" t="s">
        <v>8270</v>
      </c>
      <c r="S2898" s="5">
        <f>Table1[[#This Row],[pledged]]/Table1[[#This Row],[goal]]</f>
        <v>0.20833333333333334</v>
      </c>
      <c r="T2898" s="6">
        <f>Table1[[#This Row],[pledged]]/Table1[[#This Row],[backers_count]]</f>
        <v>52.083333333333336</v>
      </c>
      <c r="U2898" t="s">
        <v>8316</v>
      </c>
      <c r="V2898" t="s">
        <v>8317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f>(Table1[[#This Row],[deadline]]/86400)+25569+(-5/24)</f>
        <v>42288.436863425923</v>
      </c>
      <c r="K2899" s="11" t="str">
        <f>TEXT(Table1[[#This Row],[deadline date time serial]],"yyyy")</f>
        <v>2015</v>
      </c>
      <c r="L2899">
        <v>1441985458</v>
      </c>
      <c r="M2899" s="10">
        <f>(Table1[[#This Row],[launched_at]]/86400)+25569+(-5/24)</f>
        <v>42258.438171296293</v>
      </c>
      <c r="N2899" s="9" t="str">
        <f>TEXT(Table1[[#This Row],[launched_at date time serial]], "yyyy")</f>
        <v>2015</v>
      </c>
      <c r="O2899" t="b">
        <v>0</v>
      </c>
      <c r="P2899">
        <v>3</v>
      </c>
      <c r="Q2899" t="b">
        <v>0</v>
      </c>
      <c r="R2899" t="s">
        <v>8270</v>
      </c>
      <c r="S2899" s="5">
        <f>Table1[[#This Row],[pledged]]/Table1[[#This Row],[goal]]</f>
        <v>4.583333333333333E-2</v>
      </c>
      <c r="T2899" s="6">
        <f>Table1[[#This Row],[pledged]]/Table1[[#This Row],[backers_count]]</f>
        <v>183.33333333333334</v>
      </c>
      <c r="U2899" t="s">
        <v>8316</v>
      </c>
      <c r="V2899" t="s">
        <v>8317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f>(Table1[[#This Row],[deadline]]/86400)+25569+(-5/24)</f>
        <v>42308.456631944442</v>
      </c>
      <c r="K2900" s="11" t="str">
        <f>TEXT(Table1[[#This Row],[deadline date time serial]],"yyyy")</f>
        <v>2015</v>
      </c>
      <c r="L2900">
        <v>1443715053</v>
      </c>
      <c r="M2900" s="10">
        <f>(Table1[[#This Row],[launched_at]]/86400)+25569+(-5/24)</f>
        <v>42278.456631944442</v>
      </c>
      <c r="N2900" s="9" t="str">
        <f>TEXT(Table1[[#This Row],[launched_at date time serial]], "yyyy")</f>
        <v>2015</v>
      </c>
      <c r="O2900" t="b">
        <v>0</v>
      </c>
      <c r="P2900">
        <v>12</v>
      </c>
      <c r="Q2900" t="b">
        <v>0</v>
      </c>
      <c r="R2900" t="s">
        <v>8270</v>
      </c>
      <c r="S2900" s="5">
        <f>Table1[[#This Row],[pledged]]/Table1[[#This Row],[goal]]</f>
        <v>4.2133333333333335E-2</v>
      </c>
      <c r="T2900" s="6">
        <f>Table1[[#This Row],[pledged]]/Table1[[#This Row],[backers_count]]</f>
        <v>26.333333333333332</v>
      </c>
      <c r="U2900" t="s">
        <v>8316</v>
      </c>
      <c r="V2900" t="s">
        <v>8317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f>(Table1[[#This Row],[deadline]]/86400)+25569+(-5/24)</f>
        <v>42574.869884259257</v>
      </c>
      <c r="K2901" s="11" t="str">
        <f>TEXT(Table1[[#This Row],[deadline date time serial]],"yyyy")</f>
        <v>2016</v>
      </c>
      <c r="L2901">
        <v>1464141158</v>
      </c>
      <c r="M2901" s="10">
        <f>(Table1[[#This Row],[launched_at]]/86400)+25569+(-5/24)</f>
        <v>42514.869884259257</v>
      </c>
      <c r="N2901" s="9" t="str">
        <f>TEXT(Table1[[#This Row],[launched_at date time serial]], "yyyy")</f>
        <v>2016</v>
      </c>
      <c r="O2901" t="b">
        <v>0</v>
      </c>
      <c r="P2901">
        <v>0</v>
      </c>
      <c r="Q2901" t="b">
        <v>0</v>
      </c>
      <c r="R2901" t="s">
        <v>8270</v>
      </c>
      <c r="S2901" s="5">
        <f>Table1[[#This Row],[pledged]]/Table1[[#This Row],[goal]]</f>
        <v>0</v>
      </c>
      <c r="T2901" s="6" t="e">
        <f>Table1[[#This Row],[pledged]]/Table1[[#This Row],[backers_count]]</f>
        <v>#DIV/0!</v>
      </c>
      <c r="U2901" t="s">
        <v>8316</v>
      </c>
      <c r="V2901" t="s">
        <v>8317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f>(Table1[[#This Row],[deadline]]/86400)+25569+(-5/24)</f>
        <v>41860.025833333333</v>
      </c>
      <c r="K2902" s="11" t="str">
        <f>TEXT(Table1[[#This Row],[deadline date time serial]],"yyyy")</f>
        <v>2014</v>
      </c>
      <c r="L2902">
        <v>1404970632</v>
      </c>
      <c r="M2902" s="10">
        <f>(Table1[[#This Row],[launched_at]]/86400)+25569+(-5/24)</f>
        <v>41830.025833333333</v>
      </c>
      <c r="N2902" s="9" t="str">
        <f>TEXT(Table1[[#This Row],[launched_at date time serial]], "yyyy")</f>
        <v>2014</v>
      </c>
      <c r="O2902" t="b">
        <v>0</v>
      </c>
      <c r="P2902">
        <v>7</v>
      </c>
      <c r="Q2902" t="b">
        <v>0</v>
      </c>
      <c r="R2902" t="s">
        <v>8270</v>
      </c>
      <c r="S2902" s="5">
        <f>Table1[[#This Row],[pledged]]/Table1[[#This Row],[goal]]</f>
        <v>0.61909090909090914</v>
      </c>
      <c r="T2902" s="6">
        <f>Table1[[#This Row],[pledged]]/Table1[[#This Row],[backers_count]]</f>
        <v>486.42857142857144</v>
      </c>
      <c r="U2902" t="s">
        <v>8316</v>
      </c>
      <c r="V2902" t="s">
        <v>8317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f>(Table1[[#This Row],[deadline]]/86400)+25569+(-5/24)</f>
        <v>42042.696053240739</v>
      </c>
      <c r="K2903" s="11" t="str">
        <f>TEXT(Table1[[#This Row],[deadline date time serial]],"yyyy")</f>
        <v>2015</v>
      </c>
      <c r="L2903">
        <v>1418161339</v>
      </c>
      <c r="M2903" s="10">
        <f>(Table1[[#This Row],[launched_at]]/86400)+25569+(-5/24)</f>
        <v>41982.696053240739</v>
      </c>
      <c r="N2903" s="9" t="str">
        <f>TEXT(Table1[[#This Row],[launched_at date time serial]], "yyyy")</f>
        <v>2014</v>
      </c>
      <c r="O2903" t="b">
        <v>0</v>
      </c>
      <c r="P2903">
        <v>2</v>
      </c>
      <c r="Q2903" t="b">
        <v>0</v>
      </c>
      <c r="R2903" t="s">
        <v>8270</v>
      </c>
      <c r="S2903" s="5">
        <f>Table1[[#This Row],[pledged]]/Table1[[#This Row],[goal]]</f>
        <v>8.0000000000000002E-3</v>
      </c>
      <c r="T2903" s="6">
        <f>Table1[[#This Row],[pledged]]/Table1[[#This Row],[backers_count]]</f>
        <v>3</v>
      </c>
      <c r="U2903" t="s">
        <v>8316</v>
      </c>
      <c r="V2903" t="s">
        <v>8317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f>(Table1[[#This Row],[deadline]]/86400)+25569+(-5/24)</f>
        <v>42240.231435185182</v>
      </c>
      <c r="K2904" s="11" t="str">
        <f>TEXT(Table1[[#This Row],[deadline date time serial]],"yyyy")</f>
        <v>2015</v>
      </c>
      <c r="L2904">
        <v>1437820396</v>
      </c>
      <c r="M2904" s="10">
        <f>(Table1[[#This Row],[launched_at]]/86400)+25569+(-5/24)</f>
        <v>42210.231435185182</v>
      </c>
      <c r="N2904" s="9" t="str">
        <f>TEXT(Table1[[#This Row],[launched_at date time serial]], "yyyy")</f>
        <v>2015</v>
      </c>
      <c r="O2904" t="b">
        <v>0</v>
      </c>
      <c r="P2904">
        <v>1</v>
      </c>
      <c r="Q2904" t="b">
        <v>0</v>
      </c>
      <c r="R2904" t="s">
        <v>8270</v>
      </c>
      <c r="S2904" s="5">
        <f>Table1[[#This Row],[pledged]]/Table1[[#This Row],[goal]]</f>
        <v>1.6666666666666666E-4</v>
      </c>
      <c r="T2904" s="6">
        <f>Table1[[#This Row],[pledged]]/Table1[[#This Row],[backers_count]]</f>
        <v>25</v>
      </c>
      <c r="U2904" t="s">
        <v>8316</v>
      </c>
      <c r="V2904" t="s">
        <v>8317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f>(Table1[[#This Row],[deadline]]/86400)+25569+(-5/24)</f>
        <v>42255.95854166666</v>
      </c>
      <c r="K2905" s="11" t="str">
        <f>TEXT(Table1[[#This Row],[deadline date time serial]],"yyyy")</f>
        <v>2015</v>
      </c>
      <c r="L2905">
        <v>1436587218</v>
      </c>
      <c r="M2905" s="10">
        <f>(Table1[[#This Row],[launched_at]]/86400)+25569+(-5/24)</f>
        <v>42195.95854166666</v>
      </c>
      <c r="N2905" s="9" t="str">
        <f>TEXT(Table1[[#This Row],[launched_at date time serial]], "yyyy")</f>
        <v>2015</v>
      </c>
      <c r="O2905" t="b">
        <v>0</v>
      </c>
      <c r="P2905">
        <v>4</v>
      </c>
      <c r="Q2905" t="b">
        <v>0</v>
      </c>
      <c r="R2905" t="s">
        <v>8270</v>
      </c>
      <c r="S2905" s="5">
        <f>Table1[[#This Row],[pledged]]/Table1[[#This Row],[goal]]</f>
        <v>7.7999999999999996E-3</v>
      </c>
      <c r="T2905" s="6">
        <f>Table1[[#This Row],[pledged]]/Table1[[#This Row],[backers_count]]</f>
        <v>9.75</v>
      </c>
      <c r="U2905" t="s">
        <v>8316</v>
      </c>
      <c r="V2905" t="s">
        <v>8317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f>(Table1[[#This Row],[deadline]]/86400)+25569+(-5/24)</f>
        <v>41952.291666666664</v>
      </c>
      <c r="K2906" s="11" t="str">
        <f>TEXT(Table1[[#This Row],[deadline date time serial]],"yyyy")</f>
        <v>2014</v>
      </c>
      <c r="L2906">
        <v>1414538031</v>
      </c>
      <c r="M2906" s="10">
        <f>(Table1[[#This Row],[launched_at]]/86400)+25569+(-5/24)</f>
        <v>41940.759618055556</v>
      </c>
      <c r="N2906" s="9" t="str">
        <f>TEXT(Table1[[#This Row],[launched_at date time serial]], "yyyy")</f>
        <v>2014</v>
      </c>
      <c r="O2906" t="b">
        <v>0</v>
      </c>
      <c r="P2906">
        <v>4</v>
      </c>
      <c r="Q2906" t="b">
        <v>0</v>
      </c>
      <c r="R2906" t="s">
        <v>8270</v>
      </c>
      <c r="S2906" s="5">
        <f>Table1[[#This Row],[pledged]]/Table1[[#This Row],[goal]]</f>
        <v>0.05</v>
      </c>
      <c r="T2906" s="6">
        <f>Table1[[#This Row],[pledged]]/Table1[[#This Row],[backers_count]]</f>
        <v>18.75</v>
      </c>
      <c r="U2906" t="s">
        <v>8316</v>
      </c>
      <c r="V2906" t="s">
        <v>8317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f>(Table1[[#This Row],[deadline]]/86400)+25569+(-5/24)</f>
        <v>42619.848530092589</v>
      </c>
      <c r="K2907" s="11" t="str">
        <f>TEXT(Table1[[#This Row],[deadline date time serial]],"yyyy")</f>
        <v>2016</v>
      </c>
      <c r="L2907">
        <v>1472001713</v>
      </c>
      <c r="M2907" s="10">
        <f>(Table1[[#This Row],[launched_at]]/86400)+25569+(-5/24)</f>
        <v>42605.848530092589</v>
      </c>
      <c r="N2907" s="9" t="str">
        <f>TEXT(Table1[[#This Row],[launched_at date time serial]], "yyyy")</f>
        <v>2016</v>
      </c>
      <c r="O2907" t="b">
        <v>0</v>
      </c>
      <c r="P2907">
        <v>17</v>
      </c>
      <c r="Q2907" t="b">
        <v>0</v>
      </c>
      <c r="R2907" t="s">
        <v>8270</v>
      </c>
      <c r="S2907" s="5">
        <f>Table1[[#This Row],[pledged]]/Table1[[#This Row],[goal]]</f>
        <v>0.17771428571428571</v>
      </c>
      <c r="T2907" s="6">
        <f>Table1[[#This Row],[pledged]]/Table1[[#This Row],[backers_count]]</f>
        <v>36.588235294117645</v>
      </c>
      <c r="U2907" t="s">
        <v>8316</v>
      </c>
      <c r="V2907" t="s">
        <v>8317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f>(Table1[[#This Row],[deadline]]/86400)+25569+(-5/24)</f>
        <v>42216.833333333336</v>
      </c>
      <c r="K2908" s="11" t="str">
        <f>TEXT(Table1[[#This Row],[deadline date time serial]],"yyyy")</f>
        <v>2015</v>
      </c>
      <c r="L2908">
        <v>1436888066</v>
      </c>
      <c r="M2908" s="10">
        <f>(Table1[[#This Row],[launched_at]]/86400)+25569+(-5/24)</f>
        <v>42199.440578703703</v>
      </c>
      <c r="N2908" s="9" t="str">
        <f>TEXT(Table1[[#This Row],[launched_at date time serial]], "yyyy")</f>
        <v>2015</v>
      </c>
      <c r="O2908" t="b">
        <v>0</v>
      </c>
      <c r="P2908">
        <v>7</v>
      </c>
      <c r="Q2908" t="b">
        <v>0</v>
      </c>
      <c r="R2908" t="s">
        <v>8270</v>
      </c>
      <c r="S2908" s="5">
        <f>Table1[[#This Row],[pledged]]/Table1[[#This Row],[goal]]</f>
        <v>9.4166666666666662E-2</v>
      </c>
      <c r="T2908" s="6">
        <f>Table1[[#This Row],[pledged]]/Table1[[#This Row],[backers_count]]</f>
        <v>80.714285714285708</v>
      </c>
      <c r="U2908" t="s">
        <v>8316</v>
      </c>
      <c r="V2908" t="s">
        <v>8317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f>(Table1[[#This Row],[deadline]]/86400)+25569+(-5/24)</f>
        <v>42504.669409722221</v>
      </c>
      <c r="K2909" s="11" t="str">
        <f>TEXT(Table1[[#This Row],[deadline date time serial]],"yyyy")</f>
        <v>2016</v>
      </c>
      <c r="L2909">
        <v>1458075837</v>
      </c>
      <c r="M2909" s="10">
        <f>(Table1[[#This Row],[launched_at]]/86400)+25569+(-5/24)</f>
        <v>42444.669409722221</v>
      </c>
      <c r="N2909" s="9" t="str">
        <f>TEXT(Table1[[#This Row],[launched_at date time serial]], "yyyy")</f>
        <v>2016</v>
      </c>
      <c r="O2909" t="b">
        <v>0</v>
      </c>
      <c r="P2909">
        <v>2</v>
      </c>
      <c r="Q2909" t="b">
        <v>0</v>
      </c>
      <c r="R2909" t="s">
        <v>8270</v>
      </c>
      <c r="S2909" s="5">
        <f>Table1[[#This Row],[pledged]]/Table1[[#This Row],[goal]]</f>
        <v>8.0000000000000004E-4</v>
      </c>
      <c r="T2909" s="6">
        <f>Table1[[#This Row],[pledged]]/Table1[[#This Row],[backers_count]]</f>
        <v>1</v>
      </c>
      <c r="U2909" t="s">
        <v>8316</v>
      </c>
      <c r="V2909" t="s">
        <v>8317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f>(Table1[[#This Row],[deadline]]/86400)+25569+(-5/24)</f>
        <v>42529.523368055554</v>
      </c>
      <c r="K2910" s="11" t="str">
        <f>TEXT(Table1[[#This Row],[deadline date time serial]],"yyyy")</f>
        <v>2016</v>
      </c>
      <c r="L2910">
        <v>1462815219</v>
      </c>
      <c r="M2910" s="10">
        <f>(Table1[[#This Row],[launched_at]]/86400)+25569+(-5/24)</f>
        <v>42499.523368055554</v>
      </c>
      <c r="N2910" s="9" t="str">
        <f>TEXT(Table1[[#This Row],[launched_at date time serial]], "yyyy")</f>
        <v>2016</v>
      </c>
      <c r="O2910" t="b">
        <v>0</v>
      </c>
      <c r="P2910">
        <v>5</v>
      </c>
      <c r="Q2910" t="b">
        <v>0</v>
      </c>
      <c r="R2910" t="s">
        <v>8270</v>
      </c>
      <c r="S2910" s="5">
        <f>Table1[[#This Row],[pledged]]/Table1[[#This Row],[goal]]</f>
        <v>2.75E-2</v>
      </c>
      <c r="T2910" s="6">
        <f>Table1[[#This Row],[pledged]]/Table1[[#This Row],[backers_count]]</f>
        <v>52.8</v>
      </c>
      <c r="U2910" t="s">
        <v>8316</v>
      </c>
      <c r="V2910" t="s">
        <v>8317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f>(Table1[[#This Row],[deadline]]/86400)+25569+(-5/24)</f>
        <v>41968.615277777775</v>
      </c>
      <c r="K2911" s="11" t="str">
        <f>TEXT(Table1[[#This Row],[deadline date time serial]],"yyyy")</f>
        <v>2014</v>
      </c>
      <c r="L2911">
        <v>1413527001</v>
      </c>
      <c r="M2911" s="10">
        <f>(Table1[[#This Row],[launched_at]]/86400)+25569+(-5/24)</f>
        <v>41929.057881944442</v>
      </c>
      <c r="N2911" s="9" t="str">
        <f>TEXT(Table1[[#This Row],[launched_at date time serial]], "yyyy")</f>
        <v>2014</v>
      </c>
      <c r="O2911" t="b">
        <v>0</v>
      </c>
      <c r="P2911">
        <v>1</v>
      </c>
      <c r="Q2911" t="b">
        <v>0</v>
      </c>
      <c r="R2911" t="s">
        <v>8270</v>
      </c>
      <c r="S2911" s="5">
        <f>Table1[[#This Row],[pledged]]/Table1[[#This Row],[goal]]</f>
        <v>1.1111111111111112E-4</v>
      </c>
      <c r="T2911" s="6">
        <f>Table1[[#This Row],[pledged]]/Table1[[#This Row],[backers_count]]</f>
        <v>20</v>
      </c>
      <c r="U2911" t="s">
        <v>8316</v>
      </c>
      <c r="V2911" t="s">
        <v>8317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f>(Table1[[#This Row],[deadline]]/86400)+25569+(-5/24)</f>
        <v>42167.632951388885</v>
      </c>
      <c r="K2912" s="11" t="str">
        <f>TEXT(Table1[[#This Row],[deadline date time serial]],"yyyy")</f>
        <v>2015</v>
      </c>
      <c r="L2912">
        <v>1428955887</v>
      </c>
      <c r="M2912" s="10">
        <f>(Table1[[#This Row],[launched_at]]/86400)+25569+(-5/24)</f>
        <v>42107.632951388885</v>
      </c>
      <c r="N2912" s="9" t="str">
        <f>TEXT(Table1[[#This Row],[launched_at date time serial]], "yyyy")</f>
        <v>2015</v>
      </c>
      <c r="O2912" t="b">
        <v>0</v>
      </c>
      <c r="P2912">
        <v>1</v>
      </c>
      <c r="Q2912" t="b">
        <v>0</v>
      </c>
      <c r="R2912" t="s">
        <v>8270</v>
      </c>
      <c r="S2912" s="5">
        <f>Table1[[#This Row],[pledged]]/Table1[[#This Row],[goal]]</f>
        <v>3.3333333333333335E-5</v>
      </c>
      <c r="T2912" s="6">
        <f>Table1[[#This Row],[pledged]]/Table1[[#This Row],[backers_count]]</f>
        <v>1</v>
      </c>
      <c r="U2912" t="s">
        <v>8316</v>
      </c>
      <c r="V2912" t="s">
        <v>8317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f>(Table1[[#This Row],[deadline]]/86400)+25569+(-5/24)</f>
        <v>42182.560486111113</v>
      </c>
      <c r="K2913" s="11" t="str">
        <f>TEXT(Table1[[#This Row],[deadline date time serial]],"yyyy")</f>
        <v>2015</v>
      </c>
      <c r="L2913">
        <v>1431973626</v>
      </c>
      <c r="M2913" s="10">
        <f>(Table1[[#This Row],[launched_at]]/86400)+25569+(-5/24)</f>
        <v>42142.560486111113</v>
      </c>
      <c r="N2913" s="9" t="str">
        <f>TEXT(Table1[[#This Row],[launched_at date time serial]], "yyyy")</f>
        <v>2015</v>
      </c>
      <c r="O2913" t="b">
        <v>0</v>
      </c>
      <c r="P2913">
        <v>14</v>
      </c>
      <c r="Q2913" t="b">
        <v>0</v>
      </c>
      <c r="R2913" t="s">
        <v>8270</v>
      </c>
      <c r="S2913" s="5">
        <f>Table1[[#This Row],[pledged]]/Table1[[#This Row],[goal]]</f>
        <v>0.36499999999999999</v>
      </c>
      <c r="T2913" s="6">
        <f>Table1[[#This Row],[pledged]]/Table1[[#This Row],[backers_count]]</f>
        <v>46.928571428571431</v>
      </c>
      <c r="U2913" t="s">
        <v>8316</v>
      </c>
      <c r="V2913" t="s">
        <v>8317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f>(Table1[[#This Row],[deadline]]/86400)+25569+(-5/24)</f>
        <v>42383.923310185179</v>
      </c>
      <c r="K2914" s="11" t="str">
        <f>TEXT(Table1[[#This Row],[deadline date time serial]],"yyyy")</f>
        <v>2016</v>
      </c>
      <c r="L2914">
        <v>1450235374</v>
      </c>
      <c r="M2914" s="10">
        <f>(Table1[[#This Row],[launched_at]]/86400)+25569+(-5/24)</f>
        <v>42353.923310185179</v>
      </c>
      <c r="N2914" s="9" t="str">
        <f>TEXT(Table1[[#This Row],[launched_at date time serial]], "yyyy")</f>
        <v>2015</v>
      </c>
      <c r="O2914" t="b">
        <v>0</v>
      </c>
      <c r="P2914">
        <v>26</v>
      </c>
      <c r="Q2914" t="b">
        <v>0</v>
      </c>
      <c r="R2914" t="s">
        <v>8270</v>
      </c>
      <c r="S2914" s="5">
        <f>Table1[[#This Row],[pledged]]/Table1[[#This Row],[goal]]</f>
        <v>0.14058171745152354</v>
      </c>
      <c r="T2914" s="6">
        <f>Table1[[#This Row],[pledged]]/Table1[[#This Row],[backers_count]]</f>
        <v>78.07692307692308</v>
      </c>
      <c r="U2914" t="s">
        <v>8316</v>
      </c>
      <c r="V2914" t="s">
        <v>8317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f>(Table1[[#This Row],[deadline]]/86400)+25569+(-5/24)</f>
        <v>41888.714571759258</v>
      </c>
      <c r="K2915" s="11" t="str">
        <f>TEXT(Table1[[#This Row],[deadline date time serial]],"yyyy")</f>
        <v>2014</v>
      </c>
      <c r="L2915">
        <v>1404857339</v>
      </c>
      <c r="M2915" s="10">
        <f>(Table1[[#This Row],[launched_at]]/86400)+25569+(-5/24)</f>
        <v>41828.714571759258</v>
      </c>
      <c r="N2915" s="9" t="str">
        <f>TEXT(Table1[[#This Row],[launched_at date time serial]], "yyyy")</f>
        <v>2014</v>
      </c>
      <c r="O2915" t="b">
        <v>0</v>
      </c>
      <c r="P2915">
        <v>2</v>
      </c>
      <c r="Q2915" t="b">
        <v>0</v>
      </c>
      <c r="R2915" t="s">
        <v>8270</v>
      </c>
      <c r="S2915" s="5">
        <f>Table1[[#This Row],[pledged]]/Table1[[#This Row],[goal]]</f>
        <v>2.0000000000000001E-4</v>
      </c>
      <c r="T2915" s="6">
        <f>Table1[[#This Row],[pledged]]/Table1[[#This Row],[backers_count]]</f>
        <v>1</v>
      </c>
      <c r="U2915" t="s">
        <v>8316</v>
      </c>
      <c r="V2915" t="s">
        <v>8317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f>(Table1[[#This Row],[deadline]]/86400)+25569+(-5/24)</f>
        <v>42077.657337962963</v>
      </c>
      <c r="K2916" s="11" t="str">
        <f>TEXT(Table1[[#This Row],[deadline date time serial]],"yyyy")</f>
        <v>2015</v>
      </c>
      <c r="L2916">
        <v>1421185594</v>
      </c>
      <c r="M2916" s="10">
        <f>(Table1[[#This Row],[launched_at]]/86400)+25569+(-5/24)</f>
        <v>42017.699004629627</v>
      </c>
      <c r="N2916" s="9" t="str">
        <f>TEXT(Table1[[#This Row],[launched_at date time serial]], "yyyy")</f>
        <v>2015</v>
      </c>
      <c r="O2916" t="b">
        <v>0</v>
      </c>
      <c r="P2916">
        <v>1</v>
      </c>
      <c r="Q2916" t="b">
        <v>0</v>
      </c>
      <c r="R2916" t="s">
        <v>8270</v>
      </c>
      <c r="S2916" s="5">
        <f>Table1[[#This Row],[pledged]]/Table1[[#This Row],[goal]]</f>
        <v>4.0000000000000003E-5</v>
      </c>
      <c r="T2916" s="6">
        <f>Table1[[#This Row],[pledged]]/Table1[[#This Row],[backers_count]]</f>
        <v>1</v>
      </c>
      <c r="U2916" t="s">
        <v>8316</v>
      </c>
      <c r="V2916" t="s">
        <v>8317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f>(Table1[[#This Row],[deadline]]/86400)+25569+(-5/24)</f>
        <v>42445.1480324074</v>
      </c>
      <c r="K2917" s="11" t="str">
        <f>TEXT(Table1[[#This Row],[deadline date time serial]],"yyyy")</f>
        <v>2016</v>
      </c>
      <c r="L2917">
        <v>1455528790</v>
      </c>
      <c r="M2917" s="10">
        <f>(Table1[[#This Row],[launched_at]]/86400)+25569+(-5/24)</f>
        <v>42415.189699074072</v>
      </c>
      <c r="N2917" s="9" t="str">
        <f>TEXT(Table1[[#This Row],[launched_at date time serial]], "yyyy")</f>
        <v>2016</v>
      </c>
      <c r="O2917" t="b">
        <v>0</v>
      </c>
      <c r="P2917">
        <v>3</v>
      </c>
      <c r="Q2917" t="b">
        <v>0</v>
      </c>
      <c r="R2917" t="s">
        <v>8270</v>
      </c>
      <c r="S2917" s="5">
        <f>Table1[[#This Row],[pledged]]/Table1[[#This Row],[goal]]</f>
        <v>0.61099999999999999</v>
      </c>
      <c r="T2917" s="6">
        <f>Table1[[#This Row],[pledged]]/Table1[[#This Row],[backers_count]]</f>
        <v>203.66666666666666</v>
      </c>
      <c r="U2917" t="s">
        <v>8316</v>
      </c>
      <c r="V2917" t="s">
        <v>8317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f>(Table1[[#This Row],[deadline]]/86400)+25569+(-5/24)</f>
        <v>41778.268391203703</v>
      </c>
      <c r="K2918" s="11" t="str">
        <f>TEXT(Table1[[#This Row],[deadline date time serial]],"yyyy")</f>
        <v>2014</v>
      </c>
      <c r="L2918">
        <v>1398511589</v>
      </c>
      <c r="M2918" s="10">
        <f>(Table1[[#This Row],[launched_at]]/86400)+25569+(-5/24)</f>
        <v>41755.268391203703</v>
      </c>
      <c r="N2918" s="9" t="str">
        <f>TEXT(Table1[[#This Row],[launched_at date time serial]], "yyyy")</f>
        <v>2014</v>
      </c>
      <c r="O2918" t="b">
        <v>0</v>
      </c>
      <c r="P2918">
        <v>7</v>
      </c>
      <c r="Q2918" t="b">
        <v>0</v>
      </c>
      <c r="R2918" t="s">
        <v>8270</v>
      </c>
      <c r="S2918" s="5">
        <f>Table1[[#This Row],[pledged]]/Table1[[#This Row],[goal]]</f>
        <v>7.8378378378378383E-2</v>
      </c>
      <c r="T2918" s="6">
        <f>Table1[[#This Row],[pledged]]/Table1[[#This Row],[backers_count]]</f>
        <v>20.714285714285715</v>
      </c>
      <c r="U2918" t="s">
        <v>8316</v>
      </c>
      <c r="V2918" t="s">
        <v>8317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f>(Table1[[#This Row],[deadline]]/86400)+25569+(-5/24)</f>
        <v>42263.026006944441</v>
      </c>
      <c r="K2919" s="11" t="str">
        <f>TEXT(Table1[[#This Row],[deadline date time serial]],"yyyy")</f>
        <v>2015</v>
      </c>
      <c r="L2919">
        <v>1440826647</v>
      </c>
      <c r="M2919" s="10">
        <f>(Table1[[#This Row],[launched_at]]/86400)+25569+(-5/24)</f>
        <v>42245.026006944441</v>
      </c>
      <c r="N2919" s="9" t="str">
        <f>TEXT(Table1[[#This Row],[launched_at date time serial]], "yyyy")</f>
        <v>2015</v>
      </c>
      <c r="O2919" t="b">
        <v>0</v>
      </c>
      <c r="P2919">
        <v>9</v>
      </c>
      <c r="Q2919" t="b">
        <v>0</v>
      </c>
      <c r="R2919" t="s">
        <v>8270</v>
      </c>
      <c r="S2919" s="5">
        <f>Table1[[#This Row],[pledged]]/Table1[[#This Row],[goal]]</f>
        <v>0.2185</v>
      </c>
      <c r="T2919" s="6">
        <f>Table1[[#This Row],[pledged]]/Table1[[#This Row],[backers_count]]</f>
        <v>48.555555555555557</v>
      </c>
      <c r="U2919" t="s">
        <v>8316</v>
      </c>
      <c r="V2919" t="s">
        <v>8317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f>(Table1[[#This Row],[deadline]]/86400)+25569+(-5/24)</f>
        <v>42306.421377314815</v>
      </c>
      <c r="K2920" s="11" t="str">
        <f>TEXT(Table1[[#This Row],[deadline date time serial]],"yyyy")</f>
        <v>2015</v>
      </c>
      <c r="L2920">
        <v>1443712007</v>
      </c>
      <c r="M2920" s="10">
        <f>(Table1[[#This Row],[launched_at]]/86400)+25569+(-5/24)</f>
        <v>42278.421377314815</v>
      </c>
      <c r="N2920" s="9" t="str">
        <f>TEXT(Table1[[#This Row],[launched_at date time serial]], "yyyy")</f>
        <v>2015</v>
      </c>
      <c r="O2920" t="b">
        <v>0</v>
      </c>
      <c r="P2920">
        <v>20</v>
      </c>
      <c r="Q2920" t="b">
        <v>0</v>
      </c>
      <c r="R2920" t="s">
        <v>8270</v>
      </c>
      <c r="S2920" s="5">
        <f>Table1[[#This Row],[pledged]]/Table1[[#This Row],[goal]]</f>
        <v>0.27239999999999998</v>
      </c>
      <c r="T2920" s="6">
        <f>Table1[[#This Row],[pledged]]/Table1[[#This Row],[backers_count]]</f>
        <v>68.099999999999994</v>
      </c>
      <c r="U2920" t="s">
        <v>8316</v>
      </c>
      <c r="V2920" t="s">
        <v>8317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f>(Table1[[#This Row],[deadline]]/86400)+25569+(-5/24)</f>
        <v>41856.411215277774</v>
      </c>
      <c r="K2921" s="11" t="str">
        <f>TEXT(Table1[[#This Row],[deadline date time serial]],"yyyy")</f>
        <v>2014</v>
      </c>
      <c r="L2921">
        <v>1404658329</v>
      </c>
      <c r="M2921" s="10">
        <f>(Table1[[#This Row],[launched_at]]/86400)+25569+(-5/24)</f>
        <v>41826.411215277774</v>
      </c>
      <c r="N2921" s="9" t="str">
        <f>TEXT(Table1[[#This Row],[launched_at date time serial]], "yyyy")</f>
        <v>2014</v>
      </c>
      <c r="O2921" t="b">
        <v>0</v>
      </c>
      <c r="P2921">
        <v>6</v>
      </c>
      <c r="Q2921" t="b">
        <v>0</v>
      </c>
      <c r="R2921" t="s">
        <v>8270</v>
      </c>
      <c r="S2921" s="5">
        <f>Table1[[#This Row],[pledged]]/Table1[[#This Row],[goal]]</f>
        <v>8.5000000000000006E-2</v>
      </c>
      <c r="T2921" s="6">
        <f>Table1[[#This Row],[pledged]]/Table1[[#This Row],[backers_count]]</f>
        <v>8.5</v>
      </c>
      <c r="U2921" t="s">
        <v>8316</v>
      </c>
      <c r="V2921" t="s">
        <v>8317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f>(Table1[[#This Row],[deadline]]/86400)+25569+(-5/24)</f>
        <v>42088.54247685185</v>
      </c>
      <c r="K2922" s="11" t="str">
        <f>TEXT(Table1[[#This Row],[deadline date time serial]],"yyyy")</f>
        <v>2015</v>
      </c>
      <c r="L2922">
        <v>1424718070</v>
      </c>
      <c r="M2922" s="10">
        <f>(Table1[[#This Row],[launched_at]]/86400)+25569+(-5/24)</f>
        <v>42058.584143518521</v>
      </c>
      <c r="N2922" s="9" t="str">
        <f>TEXT(Table1[[#This Row],[launched_at date time serial]], "yyyy")</f>
        <v>2015</v>
      </c>
      <c r="O2922" t="b">
        <v>0</v>
      </c>
      <c r="P2922">
        <v>13</v>
      </c>
      <c r="Q2922" t="b">
        <v>0</v>
      </c>
      <c r="R2922" t="s">
        <v>8270</v>
      </c>
      <c r="S2922" s="5">
        <f>Table1[[#This Row],[pledged]]/Table1[[#This Row],[goal]]</f>
        <v>0.26840000000000003</v>
      </c>
      <c r="T2922" s="6">
        <f>Table1[[#This Row],[pledged]]/Table1[[#This Row],[backers_count]]</f>
        <v>51.615384615384613</v>
      </c>
      <c r="U2922" t="s">
        <v>8316</v>
      </c>
      <c r="V2922" t="s">
        <v>8317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f>(Table1[[#This Row],[deadline]]/86400)+25569+(-5/24)</f>
        <v>41907.678287037037</v>
      </c>
      <c r="K2923" s="11" t="str">
        <f>TEXT(Table1[[#This Row],[deadline date time serial]],"yyyy")</f>
        <v>2014</v>
      </c>
      <c r="L2923">
        <v>1409087804</v>
      </c>
      <c r="M2923" s="10">
        <f>(Table1[[#This Row],[launched_at]]/86400)+25569+(-5/24)</f>
        <v>41877.678287037037</v>
      </c>
      <c r="N2923" s="9" t="str">
        <f>TEXT(Table1[[#This Row],[launched_at date time serial]], "yyyy")</f>
        <v>2014</v>
      </c>
      <c r="O2923" t="b">
        <v>0</v>
      </c>
      <c r="P2923">
        <v>3</v>
      </c>
      <c r="Q2923" t="b">
        <v>1</v>
      </c>
      <c r="R2923" t="s">
        <v>8304</v>
      </c>
      <c r="S2923" s="5">
        <f>Table1[[#This Row],[pledged]]/Table1[[#This Row],[goal]]</f>
        <v>1.29</v>
      </c>
      <c r="T2923" s="6">
        <f>Table1[[#This Row],[pledged]]/Table1[[#This Row],[backers_count]]</f>
        <v>43</v>
      </c>
      <c r="U2923" t="s">
        <v>8316</v>
      </c>
      <c r="V2923" t="s">
        <v>8358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f>(Table1[[#This Row],[deadline]]/86400)+25569+(-5/24)</f>
        <v>42142.665821759256</v>
      </c>
      <c r="K2924" s="11" t="str">
        <f>TEXT(Table1[[#This Row],[deadline date time serial]],"yyyy")</f>
        <v>2015</v>
      </c>
      <c r="L2924">
        <v>1428094727</v>
      </c>
      <c r="M2924" s="10">
        <f>(Table1[[#This Row],[launched_at]]/86400)+25569+(-5/24)</f>
        <v>42097.665821759256</v>
      </c>
      <c r="N2924" s="9" t="str">
        <f>TEXT(Table1[[#This Row],[launched_at date time serial]], "yyyy")</f>
        <v>2015</v>
      </c>
      <c r="O2924" t="b">
        <v>0</v>
      </c>
      <c r="P2924">
        <v>6</v>
      </c>
      <c r="Q2924" t="b">
        <v>1</v>
      </c>
      <c r="R2924" t="s">
        <v>8304</v>
      </c>
      <c r="S2924" s="5">
        <f>Table1[[#This Row],[pledged]]/Table1[[#This Row],[goal]]</f>
        <v>1</v>
      </c>
      <c r="T2924" s="6">
        <f>Table1[[#This Row],[pledged]]/Table1[[#This Row],[backers_count]]</f>
        <v>83.333333333333329</v>
      </c>
      <c r="U2924" t="s">
        <v>8316</v>
      </c>
      <c r="V2924" t="s">
        <v>8358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f>(Table1[[#This Row],[deadline]]/86400)+25569+(-5/24)</f>
        <v>42027.916666666664</v>
      </c>
      <c r="K2925" s="11" t="str">
        <f>TEXT(Table1[[#This Row],[deadline date time serial]],"yyyy")</f>
        <v>2015</v>
      </c>
      <c r="L2925">
        <v>1420774779</v>
      </c>
      <c r="M2925" s="10">
        <f>(Table1[[#This Row],[launched_at]]/86400)+25569+(-5/24)</f>
        <v>42012.944201388884</v>
      </c>
      <c r="N2925" s="9" t="str">
        <f>TEXT(Table1[[#This Row],[launched_at date time serial]], "yyyy")</f>
        <v>2015</v>
      </c>
      <c r="O2925" t="b">
        <v>0</v>
      </c>
      <c r="P2925">
        <v>10</v>
      </c>
      <c r="Q2925" t="b">
        <v>1</v>
      </c>
      <c r="R2925" t="s">
        <v>8304</v>
      </c>
      <c r="S2925" s="5">
        <f>Table1[[#This Row],[pledged]]/Table1[[#This Row],[goal]]</f>
        <v>1</v>
      </c>
      <c r="T2925" s="6">
        <f>Table1[[#This Row],[pledged]]/Table1[[#This Row],[backers_count]]</f>
        <v>30</v>
      </c>
      <c r="U2925" t="s">
        <v>8316</v>
      </c>
      <c r="V2925" t="s">
        <v>8358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f>(Table1[[#This Row],[deadline]]/86400)+25569+(-5/24)</f>
        <v>42132.957638888889</v>
      </c>
      <c r="K2926" s="11" t="str">
        <f>TEXT(Table1[[#This Row],[deadline date time serial]],"yyyy")</f>
        <v>2015</v>
      </c>
      <c r="L2926">
        <v>1428585710</v>
      </c>
      <c r="M2926" s="10">
        <f>(Table1[[#This Row],[launched_at]]/86400)+25569+(-5/24)</f>
        <v>42103.348495370366</v>
      </c>
      <c r="N2926" s="9" t="str">
        <f>TEXT(Table1[[#This Row],[launched_at date time serial]], "yyyy")</f>
        <v>2015</v>
      </c>
      <c r="O2926" t="b">
        <v>0</v>
      </c>
      <c r="P2926">
        <v>147</v>
      </c>
      <c r="Q2926" t="b">
        <v>1</v>
      </c>
      <c r="R2926" t="s">
        <v>8304</v>
      </c>
      <c r="S2926" s="5">
        <f>Table1[[#This Row],[pledged]]/Table1[[#This Row],[goal]]</f>
        <v>1.032</v>
      </c>
      <c r="T2926" s="6">
        <f>Table1[[#This Row],[pledged]]/Table1[[#This Row],[backers_count]]</f>
        <v>175.51020408163265</v>
      </c>
      <c r="U2926" t="s">
        <v>8316</v>
      </c>
      <c r="V2926" t="s">
        <v>8358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f>(Table1[[#This Row],[deadline]]/86400)+25569+(-5/24)</f>
        <v>41893.375787037039</v>
      </c>
      <c r="K2927" s="11" t="str">
        <f>TEXT(Table1[[#This Row],[deadline date time serial]],"yyyy")</f>
        <v>2014</v>
      </c>
      <c r="L2927">
        <v>1407852068</v>
      </c>
      <c r="M2927" s="10">
        <f>(Table1[[#This Row],[launched_at]]/86400)+25569+(-5/24)</f>
        <v>41863.375787037039</v>
      </c>
      <c r="N2927" s="9" t="str">
        <f>TEXT(Table1[[#This Row],[launched_at date time serial]], "yyyy")</f>
        <v>2014</v>
      </c>
      <c r="O2927" t="b">
        <v>0</v>
      </c>
      <c r="P2927">
        <v>199</v>
      </c>
      <c r="Q2927" t="b">
        <v>1</v>
      </c>
      <c r="R2927" t="s">
        <v>8304</v>
      </c>
      <c r="S2927" s="5">
        <f>Table1[[#This Row],[pledged]]/Table1[[#This Row],[goal]]</f>
        <v>1.0244597777777777</v>
      </c>
      <c r="T2927" s="6">
        <f>Table1[[#This Row],[pledged]]/Table1[[#This Row],[backers_count]]</f>
        <v>231.66175879396985</v>
      </c>
      <c r="U2927" t="s">
        <v>8316</v>
      </c>
      <c r="V2927" t="s">
        <v>8358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f>(Table1[[#This Row],[deadline]]/86400)+25569+(-5/24)</f>
        <v>42058.557627314811</v>
      </c>
      <c r="K2928" s="11" t="str">
        <f>TEXT(Table1[[#This Row],[deadline date time serial]],"yyyy")</f>
        <v>2015</v>
      </c>
      <c r="L2928">
        <v>1423506179</v>
      </c>
      <c r="M2928" s="10">
        <f>(Table1[[#This Row],[launched_at]]/86400)+25569+(-5/24)</f>
        <v>42044.557627314811</v>
      </c>
      <c r="N2928" s="9" t="str">
        <f>TEXT(Table1[[#This Row],[launched_at date time serial]], "yyyy")</f>
        <v>2015</v>
      </c>
      <c r="O2928" t="b">
        <v>0</v>
      </c>
      <c r="P2928">
        <v>50</v>
      </c>
      <c r="Q2928" t="b">
        <v>1</v>
      </c>
      <c r="R2928" t="s">
        <v>8304</v>
      </c>
      <c r="S2928" s="5">
        <f>Table1[[#This Row],[pledged]]/Table1[[#This Row],[goal]]</f>
        <v>1.25</v>
      </c>
      <c r="T2928" s="6">
        <f>Table1[[#This Row],[pledged]]/Table1[[#This Row],[backers_count]]</f>
        <v>75</v>
      </c>
      <c r="U2928" t="s">
        <v>8316</v>
      </c>
      <c r="V2928" t="s">
        <v>8358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f>(Table1[[#This Row],[deadline]]/86400)+25569+(-5/24)</f>
        <v>41835</v>
      </c>
      <c r="K2929" s="11" t="str">
        <f>TEXT(Table1[[#This Row],[deadline date time serial]],"yyyy")</f>
        <v>2014</v>
      </c>
      <c r="L2929">
        <v>1402934629</v>
      </c>
      <c r="M2929" s="10">
        <f>(Table1[[#This Row],[launched_at]]/86400)+25569+(-5/24)</f>
        <v>41806.460983796293</v>
      </c>
      <c r="N2929" s="9" t="str">
        <f>TEXT(Table1[[#This Row],[launched_at date time serial]], "yyyy")</f>
        <v>2014</v>
      </c>
      <c r="O2929" t="b">
        <v>0</v>
      </c>
      <c r="P2929">
        <v>21</v>
      </c>
      <c r="Q2929" t="b">
        <v>1</v>
      </c>
      <c r="R2929" t="s">
        <v>8304</v>
      </c>
      <c r="S2929" s="5">
        <f>Table1[[#This Row],[pledged]]/Table1[[#This Row],[goal]]</f>
        <v>1.3083333333333333</v>
      </c>
      <c r="T2929" s="6">
        <f>Table1[[#This Row],[pledged]]/Table1[[#This Row],[backers_count]]</f>
        <v>112.14285714285714</v>
      </c>
      <c r="U2929" t="s">
        <v>8316</v>
      </c>
      <c r="V2929" t="s">
        <v>8358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f>(Table1[[#This Row],[deadline]]/86400)+25569+(-5/24)</f>
        <v>42433.789884259262</v>
      </c>
      <c r="K2930" s="11" t="str">
        <f>TEXT(Table1[[#This Row],[deadline date time serial]],"yyyy")</f>
        <v>2016</v>
      </c>
      <c r="L2930">
        <v>1454543846</v>
      </c>
      <c r="M2930" s="10">
        <f>(Table1[[#This Row],[launched_at]]/86400)+25569+(-5/24)</f>
        <v>42403.789884259262</v>
      </c>
      <c r="N2930" s="9" t="str">
        <f>TEXT(Table1[[#This Row],[launched_at date time serial]], "yyyy")</f>
        <v>2016</v>
      </c>
      <c r="O2930" t="b">
        <v>0</v>
      </c>
      <c r="P2930">
        <v>24</v>
      </c>
      <c r="Q2930" t="b">
        <v>1</v>
      </c>
      <c r="R2930" t="s">
        <v>8304</v>
      </c>
      <c r="S2930" s="5">
        <f>Table1[[#This Row],[pledged]]/Table1[[#This Row],[goal]]</f>
        <v>1</v>
      </c>
      <c r="T2930" s="6">
        <f>Table1[[#This Row],[pledged]]/Table1[[#This Row],[backers_count]]</f>
        <v>41.666666666666664</v>
      </c>
      <c r="U2930" t="s">
        <v>8316</v>
      </c>
      <c r="V2930" t="s">
        <v>8358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f>(Table1[[#This Row],[deadline]]/86400)+25569+(-5/24)</f>
        <v>41784.355995370366</v>
      </c>
      <c r="K2931" s="11" t="str">
        <f>TEXT(Table1[[#This Row],[deadline date time serial]],"yyyy")</f>
        <v>2014</v>
      </c>
      <c r="L2931">
        <v>1398432758</v>
      </c>
      <c r="M2931" s="10">
        <f>(Table1[[#This Row],[launched_at]]/86400)+25569+(-5/24)</f>
        <v>41754.355995370366</v>
      </c>
      <c r="N2931" s="9" t="str">
        <f>TEXT(Table1[[#This Row],[launched_at date time serial]], "yyyy")</f>
        <v>2014</v>
      </c>
      <c r="O2931" t="b">
        <v>0</v>
      </c>
      <c r="P2931">
        <v>32</v>
      </c>
      <c r="Q2931" t="b">
        <v>1</v>
      </c>
      <c r="R2931" t="s">
        <v>8304</v>
      </c>
      <c r="S2931" s="5">
        <f>Table1[[#This Row],[pledged]]/Table1[[#This Row],[goal]]</f>
        <v>1.02069375</v>
      </c>
      <c r="T2931" s="6">
        <f>Table1[[#This Row],[pledged]]/Table1[[#This Row],[backers_count]]</f>
        <v>255.17343750000001</v>
      </c>
      <c r="U2931" t="s">
        <v>8316</v>
      </c>
      <c r="V2931" t="s">
        <v>8358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f>(Table1[[#This Row],[deadline]]/86400)+25569+(-5/24)</f>
        <v>42131.375740740739</v>
      </c>
      <c r="K2932" s="11" t="str">
        <f>TEXT(Table1[[#This Row],[deadline date time serial]],"yyyy")</f>
        <v>2015</v>
      </c>
      <c r="L2932">
        <v>1428415264</v>
      </c>
      <c r="M2932" s="10">
        <f>(Table1[[#This Row],[launched_at]]/86400)+25569+(-5/24)</f>
        <v>42101.375740740739</v>
      </c>
      <c r="N2932" s="9" t="str">
        <f>TEXT(Table1[[#This Row],[launched_at date time serial]], "yyyy")</f>
        <v>2015</v>
      </c>
      <c r="O2932" t="b">
        <v>0</v>
      </c>
      <c r="P2932">
        <v>62</v>
      </c>
      <c r="Q2932" t="b">
        <v>1</v>
      </c>
      <c r="R2932" t="s">
        <v>8304</v>
      </c>
      <c r="S2932" s="5">
        <f>Table1[[#This Row],[pledged]]/Table1[[#This Row],[goal]]</f>
        <v>1.0092000000000001</v>
      </c>
      <c r="T2932" s="6">
        <f>Table1[[#This Row],[pledged]]/Table1[[#This Row],[backers_count]]</f>
        <v>162.7741935483871</v>
      </c>
      <c r="U2932" t="s">
        <v>8316</v>
      </c>
      <c r="V2932" t="s">
        <v>8358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f>(Table1[[#This Row],[deadline]]/86400)+25569+(-5/24)</f>
        <v>41897.047222222223</v>
      </c>
      <c r="K2933" s="11" t="str">
        <f>TEXT(Table1[[#This Row],[deadline date time serial]],"yyyy")</f>
        <v>2014</v>
      </c>
      <c r="L2933">
        <v>1408604363</v>
      </c>
      <c r="M2933" s="10">
        <f>(Table1[[#This Row],[launched_at]]/86400)+25569+(-5/24)</f>
        <v>41872.082905092589</v>
      </c>
      <c r="N2933" s="9" t="str">
        <f>TEXT(Table1[[#This Row],[launched_at date time serial]], "yyyy")</f>
        <v>2014</v>
      </c>
      <c r="O2933" t="b">
        <v>0</v>
      </c>
      <c r="P2933">
        <v>9</v>
      </c>
      <c r="Q2933" t="b">
        <v>1</v>
      </c>
      <c r="R2933" t="s">
        <v>8304</v>
      </c>
      <c r="S2933" s="5">
        <f>Table1[[#This Row],[pledged]]/Table1[[#This Row],[goal]]</f>
        <v>1.06</v>
      </c>
      <c r="T2933" s="6">
        <f>Table1[[#This Row],[pledged]]/Table1[[#This Row],[backers_count]]</f>
        <v>88.333333333333329</v>
      </c>
      <c r="U2933" t="s">
        <v>8316</v>
      </c>
      <c r="V2933" t="s">
        <v>8358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f>(Table1[[#This Row],[deadline]]/86400)+25569+(-5/24)</f>
        <v>42056.249999999993</v>
      </c>
      <c r="K2934" s="11" t="str">
        <f>TEXT(Table1[[#This Row],[deadline date time serial]],"yyyy")</f>
        <v>2015</v>
      </c>
      <c r="L2934">
        <v>1421812637</v>
      </c>
      <c r="M2934" s="10">
        <f>(Table1[[#This Row],[launched_at]]/86400)+25569+(-5/24)</f>
        <v>42024.956446759257</v>
      </c>
      <c r="N2934" s="9" t="str">
        <f>TEXT(Table1[[#This Row],[launched_at date time serial]], "yyyy")</f>
        <v>2015</v>
      </c>
      <c r="O2934" t="b">
        <v>0</v>
      </c>
      <c r="P2934">
        <v>38</v>
      </c>
      <c r="Q2934" t="b">
        <v>1</v>
      </c>
      <c r="R2934" t="s">
        <v>8304</v>
      </c>
      <c r="S2934" s="5">
        <f>Table1[[#This Row],[pledged]]/Table1[[#This Row],[goal]]</f>
        <v>1.0509677419354839</v>
      </c>
      <c r="T2934" s="6">
        <f>Table1[[#This Row],[pledged]]/Table1[[#This Row],[backers_count]]</f>
        <v>85.736842105263165</v>
      </c>
      <c r="U2934" t="s">
        <v>8316</v>
      </c>
      <c r="V2934" t="s">
        <v>8358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f>(Table1[[#This Row],[deadline]]/86400)+25569+(-5/24)</f>
        <v>42525.748298611106</v>
      </c>
      <c r="K2935" s="11" t="str">
        <f>TEXT(Table1[[#This Row],[deadline date time serial]],"yyyy")</f>
        <v>2016</v>
      </c>
      <c r="L2935">
        <v>1462489053</v>
      </c>
      <c r="M2935" s="10">
        <f>(Table1[[#This Row],[launched_at]]/86400)+25569+(-5/24)</f>
        <v>42495.748298611106</v>
      </c>
      <c r="N2935" s="9" t="str">
        <f>TEXT(Table1[[#This Row],[launched_at date time serial]], "yyyy")</f>
        <v>2016</v>
      </c>
      <c r="O2935" t="b">
        <v>0</v>
      </c>
      <c r="P2935">
        <v>54</v>
      </c>
      <c r="Q2935" t="b">
        <v>1</v>
      </c>
      <c r="R2935" t="s">
        <v>8304</v>
      </c>
      <c r="S2935" s="5">
        <f>Table1[[#This Row],[pledged]]/Table1[[#This Row],[goal]]</f>
        <v>1.0276000000000001</v>
      </c>
      <c r="T2935" s="6">
        <f>Table1[[#This Row],[pledged]]/Table1[[#This Row],[backers_count]]</f>
        <v>47.574074074074076</v>
      </c>
      <c r="U2935" t="s">
        <v>8316</v>
      </c>
      <c r="V2935" t="s">
        <v>8358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f>(Table1[[#This Row],[deadline]]/86400)+25569+(-5/24)</f>
        <v>41805.427824074075</v>
      </c>
      <c r="K2936" s="11" t="str">
        <f>TEXT(Table1[[#This Row],[deadline date time serial]],"yyyy")</f>
        <v>2014</v>
      </c>
      <c r="L2936">
        <v>1400253364</v>
      </c>
      <c r="M2936" s="10">
        <f>(Table1[[#This Row],[launched_at]]/86400)+25569+(-5/24)</f>
        <v>41775.427824074075</v>
      </c>
      <c r="N2936" s="9" t="str">
        <f>TEXT(Table1[[#This Row],[launched_at date time serial]], "yyyy")</f>
        <v>2014</v>
      </c>
      <c r="O2936" t="b">
        <v>0</v>
      </c>
      <c r="P2936">
        <v>37</v>
      </c>
      <c r="Q2936" t="b">
        <v>1</v>
      </c>
      <c r="R2936" t="s">
        <v>8304</v>
      </c>
      <c r="S2936" s="5">
        <f>Table1[[#This Row],[pledged]]/Table1[[#This Row],[goal]]</f>
        <v>1.08</v>
      </c>
      <c r="T2936" s="6">
        <f>Table1[[#This Row],[pledged]]/Table1[[#This Row],[backers_count]]</f>
        <v>72.972972972972968</v>
      </c>
      <c r="U2936" t="s">
        <v>8316</v>
      </c>
      <c r="V2936" t="s">
        <v>8358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f>(Table1[[#This Row],[deadline]]/86400)+25569+(-5/24)</f>
        <v>42611.499999999993</v>
      </c>
      <c r="K2937" s="11" t="str">
        <f>TEXT(Table1[[#This Row],[deadline date time serial]],"yyyy")</f>
        <v>2016</v>
      </c>
      <c r="L2937">
        <v>1467468008</v>
      </c>
      <c r="M2937" s="10">
        <f>(Table1[[#This Row],[launched_at]]/86400)+25569+(-5/24)</f>
        <v>42553.375092592592</v>
      </c>
      <c r="N2937" s="9" t="str">
        <f>TEXT(Table1[[#This Row],[launched_at date time serial]], "yyyy")</f>
        <v>2016</v>
      </c>
      <c r="O2937" t="b">
        <v>0</v>
      </c>
      <c r="P2937">
        <v>39</v>
      </c>
      <c r="Q2937" t="b">
        <v>1</v>
      </c>
      <c r="R2937" t="s">
        <v>8304</v>
      </c>
      <c r="S2937" s="5">
        <f>Table1[[#This Row],[pledged]]/Table1[[#This Row],[goal]]</f>
        <v>1.0088571428571429</v>
      </c>
      <c r="T2937" s="6">
        <f>Table1[[#This Row],[pledged]]/Table1[[#This Row],[backers_count]]</f>
        <v>90.538461538461533</v>
      </c>
      <c r="U2937" t="s">
        <v>8316</v>
      </c>
      <c r="V2937" t="s">
        <v>8358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f>(Table1[[#This Row],[deadline]]/86400)+25569+(-5/24)</f>
        <v>41924.999305555553</v>
      </c>
      <c r="K2938" s="11" t="str">
        <f>TEXT(Table1[[#This Row],[deadline date time serial]],"yyyy")</f>
        <v>2014</v>
      </c>
      <c r="L2938">
        <v>1412091423</v>
      </c>
      <c r="M2938" s="10">
        <f>(Table1[[#This Row],[launched_at]]/86400)+25569+(-5/24)</f>
        <v>41912.442395833328</v>
      </c>
      <c r="N2938" s="9" t="str">
        <f>TEXT(Table1[[#This Row],[launched_at date time serial]], "yyyy")</f>
        <v>2014</v>
      </c>
      <c r="O2938" t="b">
        <v>0</v>
      </c>
      <c r="P2938">
        <v>34</v>
      </c>
      <c r="Q2938" t="b">
        <v>1</v>
      </c>
      <c r="R2938" t="s">
        <v>8304</v>
      </c>
      <c r="S2938" s="5">
        <f>Table1[[#This Row],[pledged]]/Table1[[#This Row],[goal]]</f>
        <v>1.28</v>
      </c>
      <c r="T2938" s="6">
        <f>Table1[[#This Row],[pledged]]/Table1[[#This Row],[backers_count]]</f>
        <v>37.647058823529413</v>
      </c>
      <c r="U2938" t="s">
        <v>8316</v>
      </c>
      <c r="V2938" t="s">
        <v>8358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f>(Table1[[#This Row],[deadline]]/86400)+25569+(-5/24)</f>
        <v>41833.248993055553</v>
      </c>
      <c r="K2939" s="11" t="str">
        <f>TEXT(Table1[[#This Row],[deadline date time serial]],"yyyy")</f>
        <v>2014</v>
      </c>
      <c r="L2939">
        <v>1402657113</v>
      </c>
      <c r="M2939" s="10">
        <f>(Table1[[#This Row],[launched_at]]/86400)+25569+(-5/24)</f>
        <v>41803.248993055553</v>
      </c>
      <c r="N2939" s="9" t="str">
        <f>TEXT(Table1[[#This Row],[launched_at date time serial]], "yyyy")</f>
        <v>2014</v>
      </c>
      <c r="O2939" t="b">
        <v>0</v>
      </c>
      <c r="P2939">
        <v>55</v>
      </c>
      <c r="Q2939" t="b">
        <v>1</v>
      </c>
      <c r="R2939" t="s">
        <v>8304</v>
      </c>
      <c r="S2939" s="5">
        <f>Table1[[#This Row],[pledged]]/Table1[[#This Row],[goal]]</f>
        <v>1.3333333333333333</v>
      </c>
      <c r="T2939" s="6">
        <f>Table1[[#This Row],[pledged]]/Table1[[#This Row],[backers_count]]</f>
        <v>36.363636363636367</v>
      </c>
      <c r="U2939" t="s">
        <v>8316</v>
      </c>
      <c r="V2939" t="s">
        <v>8358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f>(Table1[[#This Row],[deadline]]/86400)+25569+(-5/24)</f>
        <v>42034.495532407404</v>
      </c>
      <c r="K2940" s="11" t="str">
        <f>TEXT(Table1[[#This Row],[deadline date time serial]],"yyyy")</f>
        <v>2015</v>
      </c>
      <c r="L2940">
        <v>1420044814</v>
      </c>
      <c r="M2940" s="10">
        <f>(Table1[[#This Row],[launched_at]]/86400)+25569+(-5/24)</f>
        <v>42004.495532407404</v>
      </c>
      <c r="N2940" s="9" t="str">
        <f>TEXT(Table1[[#This Row],[launched_at date time serial]], "yyyy")</f>
        <v>2014</v>
      </c>
      <c r="O2940" t="b">
        <v>0</v>
      </c>
      <c r="P2940">
        <v>32</v>
      </c>
      <c r="Q2940" t="b">
        <v>1</v>
      </c>
      <c r="R2940" t="s">
        <v>8304</v>
      </c>
      <c r="S2940" s="5">
        <f>Table1[[#This Row],[pledged]]/Table1[[#This Row],[goal]]</f>
        <v>1.0137499999999999</v>
      </c>
      <c r="T2940" s="6">
        <f>Table1[[#This Row],[pledged]]/Table1[[#This Row],[backers_count]]</f>
        <v>126.71875</v>
      </c>
      <c r="U2940" t="s">
        <v>8316</v>
      </c>
      <c r="V2940" t="s">
        <v>8358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f>(Table1[[#This Row],[deadline]]/86400)+25569+(-5/24)</f>
        <v>41878.833333333328</v>
      </c>
      <c r="K2941" s="11" t="str">
        <f>TEXT(Table1[[#This Row],[deadline date time serial]],"yyyy")</f>
        <v>2014</v>
      </c>
      <c r="L2941">
        <v>1406316312</v>
      </c>
      <c r="M2941" s="10">
        <f>(Table1[[#This Row],[launched_at]]/86400)+25569+(-5/24)</f>
        <v>41845.60083333333</v>
      </c>
      <c r="N2941" s="9" t="str">
        <f>TEXT(Table1[[#This Row],[launched_at date time serial]], "yyyy")</f>
        <v>2014</v>
      </c>
      <c r="O2941" t="b">
        <v>0</v>
      </c>
      <c r="P2941">
        <v>25</v>
      </c>
      <c r="Q2941" t="b">
        <v>1</v>
      </c>
      <c r="R2941" t="s">
        <v>8304</v>
      </c>
      <c r="S2941" s="5">
        <f>Table1[[#This Row],[pledged]]/Table1[[#This Row],[goal]]</f>
        <v>1.0287500000000001</v>
      </c>
      <c r="T2941" s="6">
        <f>Table1[[#This Row],[pledged]]/Table1[[#This Row],[backers_count]]</f>
        <v>329.2</v>
      </c>
      <c r="U2941" t="s">
        <v>8316</v>
      </c>
      <c r="V2941" t="s">
        <v>8358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f>(Table1[[#This Row],[deadline]]/86400)+25569+(-5/24)</f>
        <v>42022.565023148149</v>
      </c>
      <c r="K2942" s="11" t="str">
        <f>TEXT(Table1[[#This Row],[deadline date time serial]],"yyyy")</f>
        <v>2015</v>
      </c>
      <c r="L2942">
        <v>1418150018</v>
      </c>
      <c r="M2942" s="10">
        <f>(Table1[[#This Row],[launched_at]]/86400)+25569+(-5/24)</f>
        <v>41982.565023148149</v>
      </c>
      <c r="N2942" s="9" t="str">
        <f>TEXT(Table1[[#This Row],[launched_at date time serial]], "yyyy")</f>
        <v>2014</v>
      </c>
      <c r="O2942" t="b">
        <v>0</v>
      </c>
      <c r="P2942">
        <v>33</v>
      </c>
      <c r="Q2942" t="b">
        <v>1</v>
      </c>
      <c r="R2942" t="s">
        <v>8304</v>
      </c>
      <c r="S2942" s="5">
        <f>Table1[[#This Row],[pledged]]/Table1[[#This Row],[goal]]</f>
        <v>1.0724</v>
      </c>
      <c r="T2942" s="6">
        <f>Table1[[#This Row],[pledged]]/Table1[[#This Row],[backers_count]]</f>
        <v>81.242424242424249</v>
      </c>
      <c r="U2942" t="s">
        <v>8316</v>
      </c>
      <c r="V2942" t="s">
        <v>8358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f>(Table1[[#This Row],[deadline]]/86400)+25569+(-5/24)</f>
        <v>42064.751793981479</v>
      </c>
      <c r="K2943" s="11" t="str">
        <f>TEXT(Table1[[#This Row],[deadline date time serial]],"yyyy")</f>
        <v>2015</v>
      </c>
      <c r="L2943">
        <v>1422658955</v>
      </c>
      <c r="M2943" s="10">
        <f>(Table1[[#This Row],[launched_at]]/86400)+25569+(-5/24)</f>
        <v>42034.751793981479</v>
      </c>
      <c r="N2943" s="9" t="str">
        <f>TEXT(Table1[[#This Row],[launched_at date time serial]], "yyyy")</f>
        <v>2015</v>
      </c>
      <c r="O2943" t="b">
        <v>0</v>
      </c>
      <c r="P2943">
        <v>1</v>
      </c>
      <c r="Q2943" t="b">
        <v>0</v>
      </c>
      <c r="R2943" t="s">
        <v>8302</v>
      </c>
      <c r="S2943" s="5">
        <f>Table1[[#This Row],[pledged]]/Table1[[#This Row],[goal]]</f>
        <v>4.0000000000000003E-5</v>
      </c>
      <c r="T2943" s="6">
        <f>Table1[[#This Row],[pledged]]/Table1[[#This Row],[backers_count]]</f>
        <v>1</v>
      </c>
      <c r="U2943" t="s">
        <v>8316</v>
      </c>
      <c r="V2943" t="s">
        <v>8356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f>(Table1[[#This Row],[deadline]]/86400)+25569+(-5/24)</f>
        <v>42354.637499999997</v>
      </c>
      <c r="K2944" s="11" t="str">
        <f>TEXT(Table1[[#This Row],[deadline date time serial]],"yyyy")</f>
        <v>2015</v>
      </c>
      <c r="L2944">
        <v>1448565459</v>
      </c>
      <c r="M2944" s="10">
        <f>(Table1[[#This Row],[launched_at]]/86400)+25569+(-5/24)</f>
        <v>42334.595590277771</v>
      </c>
      <c r="N2944" s="9" t="str">
        <f>TEXT(Table1[[#This Row],[launched_at date time serial]], "yyyy")</f>
        <v>2015</v>
      </c>
      <c r="O2944" t="b">
        <v>0</v>
      </c>
      <c r="P2944">
        <v>202</v>
      </c>
      <c r="Q2944" t="b">
        <v>0</v>
      </c>
      <c r="R2944" t="s">
        <v>8302</v>
      </c>
      <c r="S2944" s="5">
        <f>Table1[[#This Row],[pledged]]/Table1[[#This Row],[goal]]</f>
        <v>0.20424999999999999</v>
      </c>
      <c r="T2944" s="6">
        <f>Table1[[#This Row],[pledged]]/Table1[[#This Row],[backers_count]]</f>
        <v>202.22772277227722</v>
      </c>
      <c r="U2944" t="s">
        <v>8316</v>
      </c>
      <c r="V2944" t="s">
        <v>8356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f>(Table1[[#This Row],[deadline]]/86400)+25569+(-5/24)</f>
        <v>42106.921064814807</v>
      </c>
      <c r="K2945" s="11" t="str">
        <f>TEXT(Table1[[#This Row],[deadline date time serial]],"yyyy")</f>
        <v>2015</v>
      </c>
      <c r="L2945">
        <v>1426302380</v>
      </c>
      <c r="M2945" s="10">
        <f>(Table1[[#This Row],[launched_at]]/86400)+25569+(-5/24)</f>
        <v>42076.921064814807</v>
      </c>
      <c r="N2945" s="9" t="str">
        <f>TEXT(Table1[[#This Row],[launched_at date time serial]], "yyyy")</f>
        <v>2015</v>
      </c>
      <c r="O2945" t="b">
        <v>0</v>
      </c>
      <c r="P2945">
        <v>0</v>
      </c>
      <c r="Q2945" t="b">
        <v>0</v>
      </c>
      <c r="R2945" t="s">
        <v>8302</v>
      </c>
      <c r="S2945" s="5">
        <f>Table1[[#This Row],[pledged]]/Table1[[#This Row],[goal]]</f>
        <v>0</v>
      </c>
      <c r="T2945" s="6" t="e">
        <f>Table1[[#This Row],[pledged]]/Table1[[#This Row],[backers_count]]</f>
        <v>#DIV/0!</v>
      </c>
      <c r="U2945" t="s">
        <v>8316</v>
      </c>
      <c r="V2945" t="s">
        <v>8356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f>(Table1[[#This Row],[deadline]]/86400)+25569+(-5/24)</f>
        <v>42162.705995370365</v>
      </c>
      <c r="K2946" s="11" t="str">
        <f>TEXT(Table1[[#This Row],[deadline date time serial]],"yyyy")</f>
        <v>2015</v>
      </c>
      <c r="L2946">
        <v>1431122198</v>
      </c>
      <c r="M2946" s="10">
        <f>(Table1[[#This Row],[launched_at]]/86400)+25569+(-5/24)</f>
        <v>42132.705995370365</v>
      </c>
      <c r="N2946" s="9" t="str">
        <f>TEXT(Table1[[#This Row],[launched_at date time serial]], "yyyy")</f>
        <v>2015</v>
      </c>
      <c r="O2946" t="b">
        <v>0</v>
      </c>
      <c r="P2946">
        <v>1</v>
      </c>
      <c r="Q2946" t="b">
        <v>0</v>
      </c>
      <c r="R2946" t="s">
        <v>8302</v>
      </c>
      <c r="S2946" s="5">
        <f>Table1[[#This Row],[pledged]]/Table1[[#This Row],[goal]]</f>
        <v>0.01</v>
      </c>
      <c r="T2946" s="6">
        <f>Table1[[#This Row],[pledged]]/Table1[[#This Row],[backers_count]]</f>
        <v>100</v>
      </c>
      <c r="U2946" t="s">
        <v>8316</v>
      </c>
      <c r="V2946" t="s">
        <v>8356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f>(Table1[[#This Row],[deadline]]/86400)+25569+(-5/24)</f>
        <v>42147.931250000001</v>
      </c>
      <c r="K2947" s="11" t="str">
        <f>TEXT(Table1[[#This Row],[deadline date time serial]],"yyyy")</f>
        <v>2015</v>
      </c>
      <c r="L2947">
        <v>1429845660</v>
      </c>
      <c r="M2947" s="10">
        <f>(Table1[[#This Row],[launched_at]]/86400)+25569+(-5/24)</f>
        <v>42117.931250000001</v>
      </c>
      <c r="N2947" s="9" t="str">
        <f>TEXT(Table1[[#This Row],[launched_at date time serial]], "yyyy")</f>
        <v>2015</v>
      </c>
      <c r="O2947" t="b">
        <v>0</v>
      </c>
      <c r="P2947">
        <v>0</v>
      </c>
      <c r="Q2947" t="b">
        <v>0</v>
      </c>
      <c r="R2947" t="s">
        <v>8302</v>
      </c>
      <c r="S2947" s="5">
        <f>Table1[[#This Row],[pledged]]/Table1[[#This Row],[goal]]</f>
        <v>0</v>
      </c>
      <c r="T2947" s="6" t="e">
        <f>Table1[[#This Row],[pledged]]/Table1[[#This Row],[backers_count]]</f>
        <v>#DIV/0!</v>
      </c>
      <c r="U2947" t="s">
        <v>8316</v>
      </c>
      <c r="V2947" t="s">
        <v>8356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f>(Table1[[#This Row],[deadline]]/86400)+25569+(-5/24)</f>
        <v>42597.322824074072</v>
      </c>
      <c r="K2948" s="11" t="str">
        <f>TEXT(Table1[[#This Row],[deadline date time serial]],"yyyy")</f>
        <v>2016</v>
      </c>
      <c r="L2948">
        <v>1468673092</v>
      </c>
      <c r="M2948" s="10">
        <f>(Table1[[#This Row],[launched_at]]/86400)+25569+(-5/24)</f>
        <v>42567.322824074072</v>
      </c>
      <c r="N2948" s="9" t="str">
        <f>TEXT(Table1[[#This Row],[launched_at date time serial]], "yyyy")</f>
        <v>2016</v>
      </c>
      <c r="O2948" t="b">
        <v>0</v>
      </c>
      <c r="P2948">
        <v>2</v>
      </c>
      <c r="Q2948" t="b">
        <v>0</v>
      </c>
      <c r="R2948" t="s">
        <v>8302</v>
      </c>
      <c r="S2948" s="5">
        <f>Table1[[#This Row],[pledged]]/Table1[[#This Row],[goal]]</f>
        <v>1E-3</v>
      </c>
      <c r="T2948" s="6">
        <f>Table1[[#This Row],[pledged]]/Table1[[#This Row],[backers_count]]</f>
        <v>1</v>
      </c>
      <c r="U2948" t="s">
        <v>8316</v>
      </c>
      <c r="V2948" t="s">
        <v>8356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f>(Table1[[#This Row],[deadline]]/86400)+25569+(-5/24)</f>
        <v>42698.507638888885</v>
      </c>
      <c r="K2949" s="11" t="str">
        <f>TEXT(Table1[[#This Row],[deadline date time serial]],"yyyy")</f>
        <v>2016</v>
      </c>
      <c r="L2949">
        <v>1475760567</v>
      </c>
      <c r="M2949" s="10">
        <f>(Table1[[#This Row],[launched_at]]/86400)+25569+(-5/24)</f>
        <v>42649.353784722225</v>
      </c>
      <c r="N2949" s="9" t="str">
        <f>TEXT(Table1[[#This Row],[launched_at date time serial]], "yyyy")</f>
        <v>2016</v>
      </c>
      <c r="O2949" t="b">
        <v>0</v>
      </c>
      <c r="P2949">
        <v>13</v>
      </c>
      <c r="Q2949" t="b">
        <v>0</v>
      </c>
      <c r="R2949" t="s">
        <v>8302</v>
      </c>
      <c r="S2949" s="5">
        <f>Table1[[#This Row],[pledged]]/Table1[[#This Row],[goal]]</f>
        <v>4.2880000000000001E-2</v>
      </c>
      <c r="T2949" s="6">
        <f>Table1[[#This Row],[pledged]]/Table1[[#This Row],[backers_count]]</f>
        <v>82.461538461538467</v>
      </c>
      <c r="U2949" t="s">
        <v>8316</v>
      </c>
      <c r="V2949" t="s">
        <v>8356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f>(Table1[[#This Row],[deadline]]/86400)+25569+(-5/24)</f>
        <v>42157.440891203696</v>
      </c>
      <c r="K2950" s="11" t="str">
        <f>TEXT(Table1[[#This Row],[deadline date time serial]],"yyyy")</f>
        <v>2015</v>
      </c>
      <c r="L2950">
        <v>1428075293</v>
      </c>
      <c r="M2950" s="10">
        <f>(Table1[[#This Row],[launched_at]]/86400)+25569+(-5/24)</f>
        <v>42097.440891203696</v>
      </c>
      <c r="N2950" s="9" t="str">
        <f>TEXT(Table1[[#This Row],[launched_at date time serial]], "yyyy")</f>
        <v>2015</v>
      </c>
      <c r="O2950" t="b">
        <v>0</v>
      </c>
      <c r="P2950">
        <v>9</v>
      </c>
      <c r="Q2950" t="b">
        <v>0</v>
      </c>
      <c r="R2950" t="s">
        <v>8302</v>
      </c>
      <c r="S2950" s="5">
        <f>Table1[[#This Row],[pledged]]/Table1[[#This Row],[goal]]</f>
        <v>4.8000000000000001E-5</v>
      </c>
      <c r="T2950" s="6">
        <f>Table1[[#This Row],[pledged]]/Table1[[#This Row],[backers_count]]</f>
        <v>2.6666666666666665</v>
      </c>
      <c r="U2950" t="s">
        <v>8316</v>
      </c>
      <c r="V2950" t="s">
        <v>8356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f>(Table1[[#This Row],[deadline]]/86400)+25569+(-5/24)</f>
        <v>42327.656446759262</v>
      </c>
      <c r="K2951" s="11" t="str">
        <f>TEXT(Table1[[#This Row],[deadline date time serial]],"yyyy")</f>
        <v>2015</v>
      </c>
      <c r="L2951">
        <v>1445370317</v>
      </c>
      <c r="M2951" s="10">
        <f>(Table1[[#This Row],[launched_at]]/86400)+25569+(-5/24)</f>
        <v>42297.61478009259</v>
      </c>
      <c r="N2951" s="9" t="str">
        <f>TEXT(Table1[[#This Row],[launched_at date time serial]], "yyyy")</f>
        <v>2015</v>
      </c>
      <c r="O2951" t="b">
        <v>0</v>
      </c>
      <c r="P2951">
        <v>2</v>
      </c>
      <c r="Q2951" t="b">
        <v>0</v>
      </c>
      <c r="R2951" t="s">
        <v>8302</v>
      </c>
      <c r="S2951" s="5">
        <f>Table1[[#This Row],[pledged]]/Table1[[#This Row],[goal]]</f>
        <v>2.5000000000000001E-2</v>
      </c>
      <c r="T2951" s="6">
        <f>Table1[[#This Row],[pledged]]/Table1[[#This Row],[backers_count]]</f>
        <v>12.5</v>
      </c>
      <c r="U2951" t="s">
        <v>8316</v>
      </c>
      <c r="V2951" t="s">
        <v>8356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f>(Table1[[#This Row],[deadline]]/86400)+25569+(-5/24)</f>
        <v>42392.156851851854</v>
      </c>
      <c r="K2952" s="11" t="str">
        <f>TEXT(Table1[[#This Row],[deadline date time serial]],"yyyy")</f>
        <v>2016</v>
      </c>
      <c r="L2952">
        <v>1450946752</v>
      </c>
      <c r="M2952" s="10">
        <f>(Table1[[#This Row],[launched_at]]/86400)+25569+(-5/24)</f>
        <v>42362.156851851854</v>
      </c>
      <c r="N2952" s="9" t="str">
        <f>TEXT(Table1[[#This Row],[launched_at date time serial]], "yyyy")</f>
        <v>2015</v>
      </c>
      <c r="O2952" t="b">
        <v>0</v>
      </c>
      <c r="P2952">
        <v>0</v>
      </c>
      <c r="Q2952" t="b">
        <v>0</v>
      </c>
      <c r="R2952" t="s">
        <v>8302</v>
      </c>
      <c r="S2952" s="5">
        <f>Table1[[#This Row],[pledged]]/Table1[[#This Row],[goal]]</f>
        <v>0</v>
      </c>
      <c r="T2952" s="6" t="e">
        <f>Table1[[#This Row],[pledged]]/Table1[[#This Row],[backers_count]]</f>
        <v>#DIV/0!</v>
      </c>
      <c r="U2952" t="s">
        <v>8316</v>
      </c>
      <c r="V2952" t="s">
        <v>8356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f>(Table1[[#This Row],[deadline]]/86400)+25569+(-5/24)</f>
        <v>41917.594594907401</v>
      </c>
      <c r="K2953" s="11" t="str">
        <f>TEXT(Table1[[#This Row],[deadline date time serial]],"yyyy")</f>
        <v>2014</v>
      </c>
      <c r="L2953">
        <v>1408648573</v>
      </c>
      <c r="M2953" s="10">
        <f>(Table1[[#This Row],[launched_at]]/86400)+25569+(-5/24)</f>
        <v>41872.594594907401</v>
      </c>
      <c r="N2953" s="9" t="str">
        <f>TEXT(Table1[[#This Row],[launched_at date time serial]], "yyyy")</f>
        <v>2014</v>
      </c>
      <c r="O2953" t="b">
        <v>0</v>
      </c>
      <c r="P2953">
        <v>58</v>
      </c>
      <c r="Q2953" t="b">
        <v>0</v>
      </c>
      <c r="R2953" t="s">
        <v>8302</v>
      </c>
      <c r="S2953" s="5">
        <f>Table1[[#This Row],[pledged]]/Table1[[#This Row],[goal]]</f>
        <v>2.1919999999999999E-2</v>
      </c>
      <c r="T2953" s="6">
        <f>Table1[[#This Row],[pledged]]/Table1[[#This Row],[backers_count]]</f>
        <v>18.896551724137932</v>
      </c>
      <c r="U2953" t="s">
        <v>8316</v>
      </c>
      <c r="V2953" t="s">
        <v>8356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f>(Table1[[#This Row],[deadline]]/86400)+25569+(-5/24)</f>
        <v>42659.958333333336</v>
      </c>
      <c r="K2954" s="11" t="str">
        <f>TEXT(Table1[[#This Row],[deadline date time serial]],"yyyy")</f>
        <v>2016</v>
      </c>
      <c r="L2954">
        <v>1473957239</v>
      </c>
      <c r="M2954" s="10">
        <f>(Table1[[#This Row],[launched_at]]/86400)+25569+(-5/24)</f>
        <v>42628.481932870367</v>
      </c>
      <c r="N2954" s="9" t="str">
        <f>TEXT(Table1[[#This Row],[launched_at date time serial]], "yyyy")</f>
        <v>2016</v>
      </c>
      <c r="O2954" t="b">
        <v>0</v>
      </c>
      <c r="P2954">
        <v>8</v>
      </c>
      <c r="Q2954" t="b">
        <v>0</v>
      </c>
      <c r="R2954" t="s">
        <v>8302</v>
      </c>
      <c r="S2954" s="5">
        <f>Table1[[#This Row],[pledged]]/Table1[[#This Row],[goal]]</f>
        <v>8.0250000000000002E-2</v>
      </c>
      <c r="T2954" s="6">
        <f>Table1[[#This Row],[pledged]]/Table1[[#This Row],[backers_count]]</f>
        <v>200.625</v>
      </c>
      <c r="U2954" t="s">
        <v>8316</v>
      </c>
      <c r="V2954" t="s">
        <v>8356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f>(Table1[[#This Row],[deadline]]/86400)+25569+(-5/24)</f>
        <v>42285.583576388883</v>
      </c>
      <c r="K2955" s="11" t="str">
        <f>TEXT(Table1[[#This Row],[deadline date time serial]],"yyyy")</f>
        <v>2015</v>
      </c>
      <c r="L2955">
        <v>1441738821</v>
      </c>
      <c r="M2955" s="10">
        <f>(Table1[[#This Row],[launched_at]]/86400)+25569+(-5/24)</f>
        <v>42255.583576388883</v>
      </c>
      <c r="N2955" s="9" t="str">
        <f>TEXT(Table1[[#This Row],[launched_at date time serial]], "yyyy")</f>
        <v>2015</v>
      </c>
      <c r="O2955" t="b">
        <v>0</v>
      </c>
      <c r="P2955">
        <v>3</v>
      </c>
      <c r="Q2955" t="b">
        <v>0</v>
      </c>
      <c r="R2955" t="s">
        <v>8302</v>
      </c>
      <c r="S2955" s="5">
        <f>Table1[[#This Row],[pledged]]/Table1[[#This Row],[goal]]</f>
        <v>1.5125E-3</v>
      </c>
      <c r="T2955" s="6">
        <f>Table1[[#This Row],[pledged]]/Table1[[#This Row],[backers_count]]</f>
        <v>201.66666666666666</v>
      </c>
      <c r="U2955" t="s">
        <v>8316</v>
      </c>
      <c r="V2955" t="s">
        <v>8356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f>(Table1[[#This Row],[deadline]]/86400)+25569+(-5/24)</f>
        <v>42810.333368055552</v>
      </c>
      <c r="K2956" s="11" t="str">
        <f>TEXT(Table1[[#This Row],[deadline date time serial]],"yyyy")</f>
        <v>2017</v>
      </c>
      <c r="L2956">
        <v>1487944803</v>
      </c>
      <c r="M2956" s="10">
        <f>(Table1[[#This Row],[launched_at]]/86400)+25569+(-5/24)</f>
        <v>42790.375034722216</v>
      </c>
      <c r="N2956" s="9" t="str">
        <f>TEXT(Table1[[#This Row],[launched_at date time serial]], "yyyy")</f>
        <v>2017</v>
      </c>
      <c r="O2956" t="b">
        <v>0</v>
      </c>
      <c r="P2956">
        <v>0</v>
      </c>
      <c r="Q2956" t="b">
        <v>0</v>
      </c>
      <c r="R2956" t="s">
        <v>8302</v>
      </c>
      <c r="S2956" s="5">
        <f>Table1[[#This Row],[pledged]]/Table1[[#This Row],[goal]]</f>
        <v>0</v>
      </c>
      <c r="T2956" s="6" t="e">
        <f>Table1[[#This Row],[pledged]]/Table1[[#This Row],[backers_count]]</f>
        <v>#DIV/0!</v>
      </c>
      <c r="U2956" t="s">
        <v>8316</v>
      </c>
      <c r="V2956" t="s">
        <v>8356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f>(Table1[[#This Row],[deadline]]/86400)+25569+(-5/24)</f>
        <v>42171.532974537033</v>
      </c>
      <c r="K2957" s="11" t="str">
        <f>TEXT(Table1[[#This Row],[deadline date time serial]],"yyyy")</f>
        <v>2015</v>
      </c>
      <c r="L2957">
        <v>1431884849</v>
      </c>
      <c r="M2957" s="10">
        <f>(Table1[[#This Row],[launched_at]]/86400)+25569+(-5/24)</f>
        <v>42141.532974537033</v>
      </c>
      <c r="N2957" s="9" t="str">
        <f>TEXT(Table1[[#This Row],[launched_at date time serial]], "yyyy")</f>
        <v>2015</v>
      </c>
      <c r="O2957" t="b">
        <v>0</v>
      </c>
      <c r="P2957">
        <v>11</v>
      </c>
      <c r="Q2957" t="b">
        <v>0</v>
      </c>
      <c r="R2957" t="s">
        <v>8302</v>
      </c>
      <c r="S2957" s="5">
        <f>Table1[[#This Row],[pledged]]/Table1[[#This Row],[goal]]</f>
        <v>0.59583333333333333</v>
      </c>
      <c r="T2957" s="6">
        <f>Table1[[#This Row],[pledged]]/Table1[[#This Row],[backers_count]]</f>
        <v>65</v>
      </c>
      <c r="U2957" t="s">
        <v>8316</v>
      </c>
      <c r="V2957" t="s">
        <v>8356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f>(Table1[[#This Row],[deadline]]/86400)+25569+(-5/24)</f>
        <v>42494.750578703701</v>
      </c>
      <c r="K2958" s="11" t="str">
        <f>TEXT(Table1[[#This Row],[deadline date time serial]],"yyyy")</f>
        <v>2016</v>
      </c>
      <c r="L2958">
        <v>1459810850</v>
      </c>
      <c r="M2958" s="10">
        <f>(Table1[[#This Row],[launched_at]]/86400)+25569+(-5/24)</f>
        <v>42464.750578703701</v>
      </c>
      <c r="N2958" s="9" t="str">
        <f>TEXT(Table1[[#This Row],[launched_at date time serial]], "yyyy")</f>
        <v>2016</v>
      </c>
      <c r="O2958" t="b">
        <v>0</v>
      </c>
      <c r="P2958">
        <v>20</v>
      </c>
      <c r="Q2958" t="b">
        <v>0</v>
      </c>
      <c r="R2958" t="s">
        <v>8302</v>
      </c>
      <c r="S2958" s="5">
        <f>Table1[[#This Row],[pledged]]/Table1[[#This Row],[goal]]</f>
        <v>0.16734177215189874</v>
      </c>
      <c r="T2958" s="6">
        <f>Table1[[#This Row],[pledged]]/Table1[[#This Row],[backers_count]]</f>
        <v>66.099999999999994</v>
      </c>
      <c r="U2958" t="s">
        <v>8316</v>
      </c>
      <c r="V2958" t="s">
        <v>8356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f>(Table1[[#This Row],[deadline]]/86400)+25569+(-5/24)</f>
        <v>42090.761249999996</v>
      </c>
      <c r="K2959" s="11" t="str">
        <f>TEXT(Table1[[#This Row],[deadline date time serial]],"yyyy")</f>
        <v>2015</v>
      </c>
      <c r="L2959">
        <v>1422317772</v>
      </c>
      <c r="M2959" s="10">
        <f>(Table1[[#This Row],[launched_at]]/86400)+25569+(-5/24)</f>
        <v>42030.80291666666</v>
      </c>
      <c r="N2959" s="9" t="str">
        <f>TEXT(Table1[[#This Row],[launched_at date time serial]], "yyyy")</f>
        <v>2015</v>
      </c>
      <c r="O2959" t="b">
        <v>0</v>
      </c>
      <c r="P2959">
        <v>3</v>
      </c>
      <c r="Q2959" t="b">
        <v>0</v>
      </c>
      <c r="R2959" t="s">
        <v>8302</v>
      </c>
      <c r="S2959" s="5">
        <f>Table1[[#This Row],[pledged]]/Table1[[#This Row],[goal]]</f>
        <v>1.8666666666666668E-2</v>
      </c>
      <c r="T2959" s="6">
        <f>Table1[[#This Row],[pledged]]/Table1[[#This Row],[backers_count]]</f>
        <v>93.333333333333329</v>
      </c>
      <c r="U2959" t="s">
        <v>8316</v>
      </c>
      <c r="V2959" t="s">
        <v>8356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f>(Table1[[#This Row],[deadline]]/86400)+25569+(-5/24)</f>
        <v>42498.529131944444</v>
      </c>
      <c r="K2960" s="11" t="str">
        <f>TEXT(Table1[[#This Row],[deadline date time serial]],"yyyy")</f>
        <v>2016</v>
      </c>
      <c r="L2960">
        <v>1457548917</v>
      </c>
      <c r="M2960" s="10">
        <f>(Table1[[#This Row],[launched_at]]/86400)+25569+(-5/24)</f>
        <v>42438.570798611108</v>
      </c>
      <c r="N2960" s="9" t="str">
        <f>TEXT(Table1[[#This Row],[launched_at date time serial]], "yyyy")</f>
        <v>2016</v>
      </c>
      <c r="O2960" t="b">
        <v>0</v>
      </c>
      <c r="P2960">
        <v>0</v>
      </c>
      <c r="Q2960" t="b">
        <v>0</v>
      </c>
      <c r="R2960" t="s">
        <v>8302</v>
      </c>
      <c r="S2960" s="5">
        <f>Table1[[#This Row],[pledged]]/Table1[[#This Row],[goal]]</f>
        <v>0</v>
      </c>
      <c r="T2960" s="6" t="e">
        <f>Table1[[#This Row],[pledged]]/Table1[[#This Row],[backers_count]]</f>
        <v>#DIV/0!</v>
      </c>
      <c r="U2960" t="s">
        <v>8316</v>
      </c>
      <c r="V2960" t="s">
        <v>8356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f>(Table1[[#This Row],[deadline]]/86400)+25569+(-5/24)</f>
        <v>42527.800057870372</v>
      </c>
      <c r="K2961" s="11" t="str">
        <f>TEXT(Table1[[#This Row],[deadline date time serial]],"yyyy")</f>
        <v>2016</v>
      </c>
      <c r="L2961">
        <v>1462666325</v>
      </c>
      <c r="M2961" s="10">
        <f>(Table1[[#This Row],[launched_at]]/86400)+25569+(-5/24)</f>
        <v>42497.800057870372</v>
      </c>
      <c r="N2961" s="9" t="str">
        <f>TEXT(Table1[[#This Row],[launched_at date time serial]], "yyyy")</f>
        <v>2016</v>
      </c>
      <c r="O2961" t="b">
        <v>0</v>
      </c>
      <c r="P2961">
        <v>0</v>
      </c>
      <c r="Q2961" t="b">
        <v>0</v>
      </c>
      <c r="R2961" t="s">
        <v>8302</v>
      </c>
      <c r="S2961" s="5">
        <f>Table1[[#This Row],[pledged]]/Table1[[#This Row],[goal]]</f>
        <v>0</v>
      </c>
      <c r="T2961" s="6" t="e">
        <f>Table1[[#This Row],[pledged]]/Table1[[#This Row],[backers_count]]</f>
        <v>#DIV/0!</v>
      </c>
      <c r="U2961" t="s">
        <v>8316</v>
      </c>
      <c r="V2961" t="s">
        <v>8356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f>(Table1[[#This Row],[deadline]]/86400)+25569+(-5/24)</f>
        <v>41893.54887731481</v>
      </c>
      <c r="K2962" s="11" t="str">
        <f>TEXT(Table1[[#This Row],[deadline date time serial]],"yyyy")</f>
        <v>2014</v>
      </c>
      <c r="L2962">
        <v>1407867023</v>
      </c>
      <c r="M2962" s="10">
        <f>(Table1[[#This Row],[launched_at]]/86400)+25569+(-5/24)</f>
        <v>41863.54887731481</v>
      </c>
      <c r="N2962" s="9" t="str">
        <f>TEXT(Table1[[#This Row],[launched_at date time serial]], "yyyy")</f>
        <v>2014</v>
      </c>
      <c r="O2962" t="b">
        <v>0</v>
      </c>
      <c r="P2962">
        <v>0</v>
      </c>
      <c r="Q2962" t="b">
        <v>0</v>
      </c>
      <c r="R2962" t="s">
        <v>8302</v>
      </c>
      <c r="S2962" s="5">
        <f>Table1[[#This Row],[pledged]]/Table1[[#This Row],[goal]]</f>
        <v>0</v>
      </c>
      <c r="T2962" s="6" t="e">
        <f>Table1[[#This Row],[pledged]]/Table1[[#This Row],[backers_count]]</f>
        <v>#DIV/0!</v>
      </c>
      <c r="U2962" t="s">
        <v>8316</v>
      </c>
      <c r="V2962" t="s">
        <v>8356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f>(Table1[[#This Row],[deadline]]/86400)+25569+(-5/24)</f>
        <v>42088.958333333336</v>
      </c>
      <c r="K2963" s="11" t="str">
        <f>TEXT(Table1[[#This Row],[deadline date time serial]],"yyyy")</f>
        <v>2015</v>
      </c>
      <c r="L2963">
        <v>1424927159</v>
      </c>
      <c r="M2963" s="10">
        <f>(Table1[[#This Row],[launched_at]]/86400)+25569+(-5/24)</f>
        <v>42061.004155092589</v>
      </c>
      <c r="N2963" s="9" t="str">
        <f>TEXT(Table1[[#This Row],[launched_at date time serial]], "yyyy")</f>
        <v>2015</v>
      </c>
      <c r="O2963" t="b">
        <v>0</v>
      </c>
      <c r="P2963">
        <v>108</v>
      </c>
      <c r="Q2963" t="b">
        <v>1</v>
      </c>
      <c r="R2963" t="s">
        <v>8270</v>
      </c>
      <c r="S2963" s="5">
        <f>Table1[[#This Row],[pledged]]/Table1[[#This Row],[goal]]</f>
        <v>1.0962000000000001</v>
      </c>
      <c r="T2963" s="6">
        <f>Table1[[#This Row],[pledged]]/Table1[[#This Row],[backers_count]]</f>
        <v>50.75</v>
      </c>
      <c r="U2963" t="s">
        <v>8316</v>
      </c>
      <c r="V2963" t="s">
        <v>8317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f>(Table1[[#This Row],[deadline]]/86400)+25569+(-5/24)</f>
        <v>42064.082638888889</v>
      </c>
      <c r="K2964" s="11" t="str">
        <f>TEXT(Table1[[#This Row],[deadline date time serial]],"yyyy")</f>
        <v>2015</v>
      </c>
      <c r="L2964">
        <v>1422769906</v>
      </c>
      <c r="M2964" s="10">
        <f>(Table1[[#This Row],[launched_at]]/86400)+25569+(-5/24)</f>
        <v>42036.035949074074</v>
      </c>
      <c r="N2964" s="9" t="str">
        <f>TEXT(Table1[[#This Row],[launched_at date time serial]], "yyyy")</f>
        <v>2015</v>
      </c>
      <c r="O2964" t="b">
        <v>0</v>
      </c>
      <c r="P2964">
        <v>20</v>
      </c>
      <c r="Q2964" t="b">
        <v>1</v>
      </c>
      <c r="R2964" t="s">
        <v>8270</v>
      </c>
      <c r="S2964" s="5">
        <f>Table1[[#This Row],[pledged]]/Table1[[#This Row],[goal]]</f>
        <v>1.218</v>
      </c>
      <c r="T2964" s="6">
        <f>Table1[[#This Row],[pledged]]/Table1[[#This Row],[backers_count]]</f>
        <v>60.9</v>
      </c>
      <c r="U2964" t="s">
        <v>8316</v>
      </c>
      <c r="V2964" t="s">
        <v>8317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f>(Table1[[#This Row],[deadline]]/86400)+25569+(-5/24)</f>
        <v>42187.26185185185</v>
      </c>
      <c r="K2965" s="11" t="str">
        <f>TEXT(Table1[[#This Row],[deadline date time serial]],"yyyy")</f>
        <v>2015</v>
      </c>
      <c r="L2965">
        <v>1433243824</v>
      </c>
      <c r="M2965" s="10">
        <f>(Table1[[#This Row],[launched_at]]/86400)+25569+(-5/24)</f>
        <v>42157.26185185185</v>
      </c>
      <c r="N2965" s="9" t="str">
        <f>TEXT(Table1[[#This Row],[launched_at date time serial]], "yyyy")</f>
        <v>2015</v>
      </c>
      <c r="O2965" t="b">
        <v>0</v>
      </c>
      <c r="P2965">
        <v>98</v>
      </c>
      <c r="Q2965" t="b">
        <v>1</v>
      </c>
      <c r="R2965" t="s">
        <v>8270</v>
      </c>
      <c r="S2965" s="5">
        <f>Table1[[#This Row],[pledged]]/Table1[[#This Row],[goal]]</f>
        <v>1.0685</v>
      </c>
      <c r="T2965" s="6">
        <f>Table1[[#This Row],[pledged]]/Table1[[#This Row],[backers_count]]</f>
        <v>109.03061224489795</v>
      </c>
      <c r="U2965" t="s">
        <v>8316</v>
      </c>
      <c r="V2965" t="s">
        <v>8317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f>(Table1[[#This Row],[deadline]]/86400)+25569+(-5/24)</f>
        <v>41857.688888888886</v>
      </c>
      <c r="K2966" s="11" t="str">
        <f>TEXT(Table1[[#This Row],[deadline date time serial]],"yyyy")</f>
        <v>2014</v>
      </c>
      <c r="L2966">
        <v>1404769819</v>
      </c>
      <c r="M2966" s="10">
        <f>(Table1[[#This Row],[launched_at]]/86400)+25569+(-5/24)</f>
        <v>41827.701608796291</v>
      </c>
      <c r="N2966" s="9" t="str">
        <f>TEXT(Table1[[#This Row],[launched_at date time serial]], "yyyy")</f>
        <v>2014</v>
      </c>
      <c r="O2966" t="b">
        <v>0</v>
      </c>
      <c r="P2966">
        <v>196</v>
      </c>
      <c r="Q2966" t="b">
        <v>1</v>
      </c>
      <c r="R2966" t="s">
        <v>8270</v>
      </c>
      <c r="S2966" s="5">
        <f>Table1[[#This Row],[pledged]]/Table1[[#This Row],[goal]]</f>
        <v>1.0071379999999999</v>
      </c>
      <c r="T2966" s="6">
        <f>Table1[[#This Row],[pledged]]/Table1[[#This Row],[backers_count]]</f>
        <v>25.692295918367346</v>
      </c>
      <c r="U2966" t="s">
        <v>8316</v>
      </c>
      <c r="V2966" t="s">
        <v>8317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f>(Table1[[#This Row],[deadline]]/86400)+25569+(-5/24)</f>
        <v>42192.521215277775</v>
      </c>
      <c r="K2967" s="11" t="str">
        <f>TEXT(Table1[[#This Row],[deadline date time serial]],"yyyy")</f>
        <v>2015</v>
      </c>
      <c r="L2967">
        <v>1433698233</v>
      </c>
      <c r="M2967" s="10">
        <f>(Table1[[#This Row],[launched_at]]/86400)+25569+(-5/24)</f>
        <v>42162.521215277775</v>
      </c>
      <c r="N2967" s="9" t="str">
        <f>TEXT(Table1[[#This Row],[launched_at date time serial]], "yyyy")</f>
        <v>2015</v>
      </c>
      <c r="O2967" t="b">
        <v>0</v>
      </c>
      <c r="P2967">
        <v>39</v>
      </c>
      <c r="Q2967" t="b">
        <v>1</v>
      </c>
      <c r="R2967" t="s">
        <v>8270</v>
      </c>
      <c r="S2967" s="5">
        <f>Table1[[#This Row],[pledged]]/Table1[[#This Row],[goal]]</f>
        <v>1.0900000000000001</v>
      </c>
      <c r="T2967" s="6">
        <f>Table1[[#This Row],[pledged]]/Table1[[#This Row],[backers_count]]</f>
        <v>41.92307692307692</v>
      </c>
      <c r="U2967" t="s">
        <v>8316</v>
      </c>
      <c r="V2967" t="s">
        <v>8317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f>(Table1[[#This Row],[deadline]]/86400)+25569+(-5/24)</f>
        <v>42263.530231481483</v>
      </c>
      <c r="K2968" s="11" t="str">
        <f>TEXT(Table1[[#This Row],[deadline date time serial]],"yyyy")</f>
        <v>2015</v>
      </c>
      <c r="L2968">
        <v>1439833412</v>
      </c>
      <c r="M2968" s="10">
        <f>(Table1[[#This Row],[launched_at]]/86400)+25569+(-5/24)</f>
        <v>42233.530231481483</v>
      </c>
      <c r="N2968" s="9" t="str">
        <f>TEXT(Table1[[#This Row],[launched_at date time serial]], "yyyy")</f>
        <v>2015</v>
      </c>
      <c r="O2968" t="b">
        <v>0</v>
      </c>
      <c r="P2968">
        <v>128</v>
      </c>
      <c r="Q2968" t="b">
        <v>1</v>
      </c>
      <c r="R2968" t="s">
        <v>8270</v>
      </c>
      <c r="S2968" s="5">
        <f>Table1[[#This Row],[pledged]]/Table1[[#This Row],[goal]]</f>
        <v>1.1363000000000001</v>
      </c>
      <c r="T2968" s="6">
        <f>Table1[[#This Row],[pledged]]/Table1[[#This Row],[backers_count]]</f>
        <v>88.7734375</v>
      </c>
      <c r="U2968" t="s">
        <v>8316</v>
      </c>
      <c r="V2968" t="s">
        <v>8317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f>(Table1[[#This Row],[deadline]]/86400)+25569+(-5/24)</f>
        <v>42071.947824074072</v>
      </c>
      <c r="K2969" s="11" t="str">
        <f>TEXT(Table1[[#This Row],[deadline date time serial]],"yyyy")</f>
        <v>2015</v>
      </c>
      <c r="L2969">
        <v>1423284292</v>
      </c>
      <c r="M2969" s="10">
        <f>(Table1[[#This Row],[launched_at]]/86400)+25569+(-5/24)</f>
        <v>42041.989490740736</v>
      </c>
      <c r="N2969" s="9" t="str">
        <f>TEXT(Table1[[#This Row],[launched_at date time serial]], "yyyy")</f>
        <v>2015</v>
      </c>
      <c r="O2969" t="b">
        <v>0</v>
      </c>
      <c r="P2969">
        <v>71</v>
      </c>
      <c r="Q2969" t="b">
        <v>1</v>
      </c>
      <c r="R2969" t="s">
        <v>8270</v>
      </c>
      <c r="S2969" s="5">
        <f>Table1[[#This Row],[pledged]]/Table1[[#This Row],[goal]]</f>
        <v>1.1392</v>
      </c>
      <c r="T2969" s="6">
        <f>Table1[[#This Row],[pledged]]/Table1[[#This Row],[backers_count]]</f>
        <v>80.225352112676063</v>
      </c>
      <c r="U2969" t="s">
        <v>8316</v>
      </c>
      <c r="V2969" t="s">
        <v>8317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f>(Table1[[#This Row],[deadline]]/86400)+25569+(-5/24)</f>
        <v>42598.957638888889</v>
      </c>
      <c r="K2970" s="11" t="str">
        <f>TEXT(Table1[[#This Row],[deadline date time serial]],"yyyy")</f>
        <v>2016</v>
      </c>
      <c r="L2970">
        <v>1470227660</v>
      </c>
      <c r="M2970" s="10">
        <f>(Table1[[#This Row],[launched_at]]/86400)+25569+(-5/24)</f>
        <v>42585.315509259257</v>
      </c>
      <c r="N2970" s="9" t="str">
        <f>TEXT(Table1[[#This Row],[launched_at date time serial]], "yyyy")</f>
        <v>2016</v>
      </c>
      <c r="O2970" t="b">
        <v>0</v>
      </c>
      <c r="P2970">
        <v>47</v>
      </c>
      <c r="Q2970" t="b">
        <v>1</v>
      </c>
      <c r="R2970" t="s">
        <v>8270</v>
      </c>
      <c r="S2970" s="5">
        <f>Table1[[#This Row],[pledged]]/Table1[[#This Row],[goal]]</f>
        <v>1.06</v>
      </c>
      <c r="T2970" s="6">
        <f>Table1[[#This Row],[pledged]]/Table1[[#This Row],[backers_count]]</f>
        <v>78.936170212765958</v>
      </c>
      <c r="U2970" t="s">
        <v>8316</v>
      </c>
      <c r="V2970" t="s">
        <v>8317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f>(Table1[[#This Row],[deadline]]/86400)+25569+(-5/24)</f>
        <v>42127.743750000001</v>
      </c>
      <c r="K2971" s="11" t="str">
        <f>TEXT(Table1[[#This Row],[deadline date time serial]],"yyyy")</f>
        <v>2015</v>
      </c>
      <c r="L2971">
        <v>1428087153</v>
      </c>
      <c r="M2971" s="10">
        <f>(Table1[[#This Row],[launched_at]]/86400)+25569+(-5/24)</f>
        <v>42097.578159722216</v>
      </c>
      <c r="N2971" s="9" t="str">
        <f>TEXT(Table1[[#This Row],[launched_at date time serial]], "yyyy")</f>
        <v>2015</v>
      </c>
      <c r="O2971" t="b">
        <v>0</v>
      </c>
      <c r="P2971">
        <v>17</v>
      </c>
      <c r="Q2971" t="b">
        <v>1</v>
      </c>
      <c r="R2971" t="s">
        <v>8270</v>
      </c>
      <c r="S2971" s="5">
        <f>Table1[[#This Row],[pledged]]/Table1[[#This Row],[goal]]</f>
        <v>1.625</v>
      </c>
      <c r="T2971" s="6">
        <f>Table1[[#This Row],[pledged]]/Table1[[#This Row],[backers_count]]</f>
        <v>95.588235294117652</v>
      </c>
      <c r="U2971" t="s">
        <v>8316</v>
      </c>
      <c r="V2971" t="s">
        <v>8317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f>(Table1[[#This Row],[deadline]]/86400)+25569+(-5/24)</f>
        <v>41838.461238425924</v>
      </c>
      <c r="K2972" s="11" t="str">
        <f>TEXT(Table1[[#This Row],[deadline date time serial]],"yyyy")</f>
        <v>2014</v>
      </c>
      <c r="L2972">
        <v>1403107451</v>
      </c>
      <c r="M2972" s="10">
        <f>(Table1[[#This Row],[launched_at]]/86400)+25569+(-5/24)</f>
        <v>41808.461238425924</v>
      </c>
      <c r="N2972" s="9" t="str">
        <f>TEXT(Table1[[#This Row],[launched_at date time serial]], "yyyy")</f>
        <v>2014</v>
      </c>
      <c r="O2972" t="b">
        <v>0</v>
      </c>
      <c r="P2972">
        <v>91</v>
      </c>
      <c r="Q2972" t="b">
        <v>1</v>
      </c>
      <c r="R2972" t="s">
        <v>8270</v>
      </c>
      <c r="S2972" s="5">
        <f>Table1[[#This Row],[pledged]]/Table1[[#This Row],[goal]]</f>
        <v>1.06</v>
      </c>
      <c r="T2972" s="6">
        <f>Table1[[#This Row],[pledged]]/Table1[[#This Row],[backers_count]]</f>
        <v>69.890109890109883</v>
      </c>
      <c r="U2972" t="s">
        <v>8316</v>
      </c>
      <c r="V2972" t="s">
        <v>8317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f>(Table1[[#This Row],[deadline]]/86400)+25569+(-5/24)</f>
        <v>41882.449976851851</v>
      </c>
      <c r="K2973" s="11" t="str">
        <f>TEXT(Table1[[#This Row],[deadline date time serial]],"yyyy")</f>
        <v>2014</v>
      </c>
      <c r="L2973">
        <v>1406908078</v>
      </c>
      <c r="M2973" s="10">
        <f>(Table1[[#This Row],[launched_at]]/86400)+25569+(-5/24)</f>
        <v>41852.449976851851</v>
      </c>
      <c r="N2973" s="9" t="str">
        <f>TEXT(Table1[[#This Row],[launched_at date time serial]], "yyyy")</f>
        <v>2014</v>
      </c>
      <c r="O2973" t="b">
        <v>0</v>
      </c>
      <c r="P2973">
        <v>43</v>
      </c>
      <c r="Q2973" t="b">
        <v>1</v>
      </c>
      <c r="R2973" t="s">
        <v>8270</v>
      </c>
      <c r="S2973" s="5">
        <f>Table1[[#This Row],[pledged]]/Table1[[#This Row],[goal]]</f>
        <v>1.0015624999999999</v>
      </c>
      <c r="T2973" s="6">
        <f>Table1[[#This Row],[pledged]]/Table1[[#This Row],[backers_count]]</f>
        <v>74.534883720930239</v>
      </c>
      <c r="U2973" t="s">
        <v>8316</v>
      </c>
      <c r="V2973" t="s">
        <v>8317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f>(Table1[[#This Row],[deadline]]/86400)+25569+(-5/24)</f>
        <v>42708.833333333336</v>
      </c>
      <c r="K2974" s="11" t="str">
        <f>TEXT(Table1[[#This Row],[deadline date time serial]],"yyyy")</f>
        <v>2016</v>
      </c>
      <c r="L2974">
        <v>1479609520</v>
      </c>
      <c r="M2974" s="10">
        <f>(Table1[[#This Row],[launched_at]]/86400)+25569+(-5/24)</f>
        <v>42693.90185185185</v>
      </c>
      <c r="N2974" s="9" t="str">
        <f>TEXT(Table1[[#This Row],[launched_at date time serial]], "yyyy")</f>
        <v>2016</v>
      </c>
      <c r="O2974" t="b">
        <v>0</v>
      </c>
      <c r="P2974">
        <v>17</v>
      </c>
      <c r="Q2974" t="b">
        <v>1</v>
      </c>
      <c r="R2974" t="s">
        <v>8270</v>
      </c>
      <c r="S2974" s="5">
        <f>Table1[[#This Row],[pledged]]/Table1[[#This Row],[goal]]</f>
        <v>1.0535000000000001</v>
      </c>
      <c r="T2974" s="6">
        <f>Table1[[#This Row],[pledged]]/Table1[[#This Row],[backers_count]]</f>
        <v>123.94117647058823</v>
      </c>
      <c r="U2974" t="s">
        <v>8316</v>
      </c>
      <c r="V2974" t="s">
        <v>8317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f>(Table1[[#This Row],[deadline]]/86400)+25569+(-5/24)</f>
        <v>42369.958333333336</v>
      </c>
      <c r="K2975" s="11" t="str">
        <f>TEXT(Table1[[#This Row],[deadline date time serial]],"yyyy")</f>
        <v>2015</v>
      </c>
      <c r="L2975">
        <v>1449171508</v>
      </c>
      <c r="M2975" s="10">
        <f>(Table1[[#This Row],[launched_at]]/86400)+25569+(-5/24)</f>
        <v>42341.610046296293</v>
      </c>
      <c r="N2975" s="9" t="str">
        <f>TEXT(Table1[[#This Row],[launched_at date time serial]], "yyyy")</f>
        <v>2015</v>
      </c>
      <c r="O2975" t="b">
        <v>0</v>
      </c>
      <c r="P2975">
        <v>33</v>
      </c>
      <c r="Q2975" t="b">
        <v>1</v>
      </c>
      <c r="R2975" t="s">
        <v>8270</v>
      </c>
      <c r="S2975" s="5">
        <f>Table1[[#This Row],[pledged]]/Table1[[#This Row],[goal]]</f>
        <v>1.748</v>
      </c>
      <c r="T2975" s="6">
        <f>Table1[[#This Row],[pledged]]/Table1[[#This Row],[backers_count]]</f>
        <v>264.84848484848487</v>
      </c>
      <c r="U2975" t="s">
        <v>8316</v>
      </c>
      <c r="V2975" t="s">
        <v>8317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f>(Table1[[#This Row],[deadline]]/86400)+25569+(-5/24)</f>
        <v>41907.857638888883</v>
      </c>
      <c r="K2976" s="11" t="str">
        <f>TEXT(Table1[[#This Row],[deadline date time serial]],"yyyy")</f>
        <v>2014</v>
      </c>
      <c r="L2976">
        <v>1409275671</v>
      </c>
      <c r="M2976" s="10">
        <f>(Table1[[#This Row],[launched_at]]/86400)+25569+(-5/24)</f>
        <v>41879.852673611109</v>
      </c>
      <c r="N2976" s="9" t="str">
        <f>TEXT(Table1[[#This Row],[launched_at date time serial]], "yyyy")</f>
        <v>2014</v>
      </c>
      <c r="O2976" t="b">
        <v>0</v>
      </c>
      <c r="P2976">
        <v>87</v>
      </c>
      <c r="Q2976" t="b">
        <v>1</v>
      </c>
      <c r="R2976" t="s">
        <v>8270</v>
      </c>
      <c r="S2976" s="5">
        <f>Table1[[#This Row],[pledged]]/Table1[[#This Row],[goal]]</f>
        <v>1.02</v>
      </c>
      <c r="T2976" s="6">
        <f>Table1[[#This Row],[pledged]]/Table1[[#This Row],[backers_count]]</f>
        <v>58.620689655172413</v>
      </c>
      <c r="U2976" t="s">
        <v>8316</v>
      </c>
      <c r="V2976" t="s">
        <v>8317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f>(Table1[[#This Row],[deadline]]/86400)+25569+(-5/24)</f>
        <v>41969.916666666664</v>
      </c>
      <c r="K2977" s="11" t="str">
        <f>TEXT(Table1[[#This Row],[deadline date time serial]],"yyyy")</f>
        <v>2014</v>
      </c>
      <c r="L2977">
        <v>1414599886</v>
      </c>
      <c r="M2977" s="10">
        <f>(Table1[[#This Row],[launched_at]]/86400)+25569+(-5/24)</f>
        <v>41941.475532407407</v>
      </c>
      <c r="N2977" s="9" t="str">
        <f>TEXT(Table1[[#This Row],[launched_at date time serial]], "yyyy")</f>
        <v>2014</v>
      </c>
      <c r="O2977" t="b">
        <v>0</v>
      </c>
      <c r="P2977">
        <v>113</v>
      </c>
      <c r="Q2977" t="b">
        <v>1</v>
      </c>
      <c r="R2977" t="s">
        <v>8270</v>
      </c>
      <c r="S2977" s="5">
        <f>Table1[[#This Row],[pledged]]/Table1[[#This Row],[goal]]</f>
        <v>1.00125</v>
      </c>
      <c r="T2977" s="6">
        <f>Table1[[#This Row],[pledged]]/Table1[[#This Row],[backers_count]]</f>
        <v>70.884955752212392</v>
      </c>
      <c r="U2977" t="s">
        <v>8316</v>
      </c>
      <c r="V2977" t="s">
        <v>8317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f>(Table1[[#This Row],[deadline]]/86400)+25569+(-5/24)</f>
        <v>42442.291666666664</v>
      </c>
      <c r="K2978" s="11" t="str">
        <f>TEXT(Table1[[#This Row],[deadline date time serial]],"yyyy")</f>
        <v>2016</v>
      </c>
      <c r="L2978">
        <v>1456421530</v>
      </c>
      <c r="M2978" s="10">
        <f>(Table1[[#This Row],[launched_at]]/86400)+25569+(-5/24)</f>
        <v>42425.522337962961</v>
      </c>
      <c r="N2978" s="9" t="str">
        <f>TEXT(Table1[[#This Row],[launched_at date time serial]], "yyyy")</f>
        <v>2016</v>
      </c>
      <c r="O2978" t="b">
        <v>0</v>
      </c>
      <c r="P2978">
        <v>14</v>
      </c>
      <c r="Q2978" t="b">
        <v>1</v>
      </c>
      <c r="R2978" t="s">
        <v>8270</v>
      </c>
      <c r="S2978" s="5">
        <f>Table1[[#This Row],[pledged]]/Table1[[#This Row],[goal]]</f>
        <v>1.7142857142857142</v>
      </c>
      <c r="T2978" s="6">
        <f>Table1[[#This Row],[pledged]]/Table1[[#This Row],[backers_count]]</f>
        <v>8.5714285714285712</v>
      </c>
      <c r="U2978" t="s">
        <v>8316</v>
      </c>
      <c r="V2978" t="s">
        <v>8317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f>(Table1[[#This Row],[deadline]]/86400)+25569+(-5/24)</f>
        <v>42085.884722222218</v>
      </c>
      <c r="K2979" s="11" t="str">
        <f>TEXT(Table1[[#This Row],[deadline date time serial]],"yyyy")</f>
        <v>2015</v>
      </c>
      <c r="L2979">
        <v>1421960934</v>
      </c>
      <c r="M2979" s="10">
        <f>(Table1[[#This Row],[launched_at]]/86400)+25569+(-5/24)</f>
        <v>42026.672847222224</v>
      </c>
      <c r="N2979" s="9" t="str">
        <f>TEXT(Table1[[#This Row],[launched_at date time serial]], "yyyy")</f>
        <v>2015</v>
      </c>
      <c r="O2979" t="b">
        <v>0</v>
      </c>
      <c r="P2979">
        <v>30</v>
      </c>
      <c r="Q2979" t="b">
        <v>1</v>
      </c>
      <c r="R2979" t="s">
        <v>8270</v>
      </c>
      <c r="S2979" s="5">
        <f>Table1[[#This Row],[pledged]]/Table1[[#This Row],[goal]]</f>
        <v>1.1356666666666666</v>
      </c>
      <c r="T2979" s="6">
        <f>Table1[[#This Row],[pledged]]/Table1[[#This Row],[backers_count]]</f>
        <v>113.56666666666666</v>
      </c>
      <c r="U2979" t="s">
        <v>8316</v>
      </c>
      <c r="V2979" t="s">
        <v>8317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f>(Table1[[#This Row],[deadline]]/86400)+25569+(-5/24)</f>
        <v>41932.040972222218</v>
      </c>
      <c r="K2980" s="11" t="str">
        <f>TEXT(Table1[[#This Row],[deadline date time serial]],"yyyy")</f>
        <v>2014</v>
      </c>
      <c r="L2980">
        <v>1412954547</v>
      </c>
      <c r="M2980" s="10">
        <f>(Table1[[#This Row],[launched_at]]/86400)+25569+(-5/24)</f>
        <v>41922.432256944441</v>
      </c>
      <c r="N2980" s="9" t="str">
        <f>TEXT(Table1[[#This Row],[launched_at date time serial]], "yyyy")</f>
        <v>2014</v>
      </c>
      <c r="O2980" t="b">
        <v>0</v>
      </c>
      <c r="P2980">
        <v>16</v>
      </c>
      <c r="Q2980" t="b">
        <v>1</v>
      </c>
      <c r="R2980" t="s">
        <v>8270</v>
      </c>
      <c r="S2980" s="5">
        <f>Table1[[#This Row],[pledged]]/Table1[[#This Row],[goal]]</f>
        <v>1.2946666666666666</v>
      </c>
      <c r="T2980" s="6">
        <f>Table1[[#This Row],[pledged]]/Table1[[#This Row],[backers_count]]</f>
        <v>60.6875</v>
      </c>
      <c r="U2980" t="s">
        <v>8316</v>
      </c>
      <c r="V2980" t="s">
        <v>8317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f>(Table1[[#This Row],[deadline]]/86400)+25569+(-5/24)</f>
        <v>42010.041666666664</v>
      </c>
      <c r="K2981" s="11" t="str">
        <f>TEXT(Table1[[#This Row],[deadline date time serial]],"yyyy")</f>
        <v>2015</v>
      </c>
      <c r="L2981">
        <v>1419104823</v>
      </c>
      <c r="M2981" s="10">
        <f>(Table1[[#This Row],[launched_at]]/86400)+25569+(-5/24)</f>
        <v>41993.616006944438</v>
      </c>
      <c r="N2981" s="9" t="str">
        <f>TEXT(Table1[[#This Row],[launched_at date time serial]], "yyyy")</f>
        <v>2014</v>
      </c>
      <c r="O2981" t="b">
        <v>0</v>
      </c>
      <c r="P2981">
        <v>46</v>
      </c>
      <c r="Q2981" t="b">
        <v>1</v>
      </c>
      <c r="R2981" t="s">
        <v>8270</v>
      </c>
      <c r="S2981" s="5">
        <f>Table1[[#This Row],[pledged]]/Table1[[#This Row],[goal]]</f>
        <v>1.014</v>
      </c>
      <c r="T2981" s="6">
        <f>Table1[[#This Row],[pledged]]/Table1[[#This Row],[backers_count]]</f>
        <v>110.21739130434783</v>
      </c>
      <c r="U2981" t="s">
        <v>8316</v>
      </c>
      <c r="V2981" t="s">
        <v>8317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f>(Table1[[#This Row],[deadline]]/86400)+25569+(-5/24)</f>
        <v>42239.874999999993</v>
      </c>
      <c r="K2982" s="11" t="str">
        <f>TEXT(Table1[[#This Row],[deadline date time serial]],"yyyy")</f>
        <v>2015</v>
      </c>
      <c r="L2982">
        <v>1438639130</v>
      </c>
      <c r="M2982" s="10">
        <f>(Table1[[#This Row],[launched_at]]/86400)+25569+(-5/24)</f>
        <v>42219.70752314815</v>
      </c>
      <c r="N2982" s="9" t="str">
        <f>TEXT(Table1[[#This Row],[launched_at date time serial]], "yyyy")</f>
        <v>2015</v>
      </c>
      <c r="O2982" t="b">
        <v>0</v>
      </c>
      <c r="P2982">
        <v>24</v>
      </c>
      <c r="Q2982" t="b">
        <v>1</v>
      </c>
      <c r="R2982" t="s">
        <v>8270</v>
      </c>
      <c r="S2982" s="5">
        <f>Table1[[#This Row],[pledged]]/Table1[[#This Row],[goal]]</f>
        <v>1.0916666666666666</v>
      </c>
      <c r="T2982" s="6">
        <f>Table1[[#This Row],[pledged]]/Table1[[#This Row],[backers_count]]</f>
        <v>136.45833333333334</v>
      </c>
      <c r="U2982" t="s">
        <v>8316</v>
      </c>
      <c r="V2982" t="s">
        <v>8317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f>(Table1[[#This Row],[deadline]]/86400)+25569+(-5/24)</f>
        <v>42270.351342592585</v>
      </c>
      <c r="K2983" s="11" t="str">
        <f>TEXT(Table1[[#This Row],[deadline date time serial]],"yyyy")</f>
        <v>2015</v>
      </c>
      <c r="L2983">
        <v>1439126756</v>
      </c>
      <c r="M2983" s="10">
        <f>(Table1[[#This Row],[launched_at]]/86400)+25569+(-5/24)</f>
        <v>42225.351342592585</v>
      </c>
      <c r="N2983" s="9" t="str">
        <f>TEXT(Table1[[#This Row],[launched_at date time serial]], "yyyy")</f>
        <v>2015</v>
      </c>
      <c r="O2983" t="b">
        <v>1</v>
      </c>
      <c r="P2983">
        <v>97</v>
      </c>
      <c r="Q2983" t="b">
        <v>1</v>
      </c>
      <c r="R2983" t="s">
        <v>8302</v>
      </c>
      <c r="S2983" s="5">
        <f>Table1[[#This Row],[pledged]]/Table1[[#This Row],[goal]]</f>
        <v>1.28925</v>
      </c>
      <c r="T2983" s="6">
        <f>Table1[[#This Row],[pledged]]/Table1[[#This Row],[backers_count]]</f>
        <v>53.164948453608247</v>
      </c>
      <c r="U2983" t="s">
        <v>8316</v>
      </c>
      <c r="V2983" t="s">
        <v>8356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f>(Table1[[#This Row],[deadline]]/86400)+25569+(-5/24)</f>
        <v>42411.478506944441</v>
      </c>
      <c r="K2984" s="11" t="str">
        <f>TEXT(Table1[[#This Row],[deadline date time serial]],"yyyy")</f>
        <v>2016</v>
      </c>
      <c r="L2984">
        <v>1452616143</v>
      </c>
      <c r="M2984" s="10">
        <f>(Table1[[#This Row],[launched_at]]/86400)+25569+(-5/24)</f>
        <v>42381.478506944441</v>
      </c>
      <c r="N2984" s="9" t="str">
        <f>TEXT(Table1[[#This Row],[launched_at date time serial]], "yyyy")</f>
        <v>2016</v>
      </c>
      <c r="O2984" t="b">
        <v>1</v>
      </c>
      <c r="P2984">
        <v>59</v>
      </c>
      <c r="Q2984" t="b">
        <v>1</v>
      </c>
      <c r="R2984" t="s">
        <v>8302</v>
      </c>
      <c r="S2984" s="5">
        <f>Table1[[#This Row],[pledged]]/Table1[[#This Row],[goal]]</f>
        <v>1.0206</v>
      </c>
      <c r="T2984" s="6">
        <f>Table1[[#This Row],[pledged]]/Table1[[#This Row],[backers_count]]</f>
        <v>86.491525423728817</v>
      </c>
      <c r="U2984" t="s">
        <v>8316</v>
      </c>
      <c r="V2984" t="s">
        <v>8356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f>(Table1[[#This Row],[deadline]]/86400)+25569+(-5/24)</f>
        <v>41954.465694444443</v>
      </c>
      <c r="K2985" s="11" t="str">
        <f>TEXT(Table1[[#This Row],[deadline date time serial]],"yyyy")</f>
        <v>2014</v>
      </c>
      <c r="L2985">
        <v>1410534636</v>
      </c>
      <c r="M2985" s="10">
        <f>(Table1[[#This Row],[launched_at]]/86400)+25569+(-5/24)</f>
        <v>41894.424027777779</v>
      </c>
      <c r="N2985" s="9" t="str">
        <f>TEXT(Table1[[#This Row],[launched_at date time serial]], "yyyy")</f>
        <v>2014</v>
      </c>
      <c r="O2985" t="b">
        <v>1</v>
      </c>
      <c r="P2985">
        <v>1095</v>
      </c>
      <c r="Q2985" t="b">
        <v>1</v>
      </c>
      <c r="R2985" t="s">
        <v>8302</v>
      </c>
      <c r="S2985" s="5">
        <f>Table1[[#This Row],[pledged]]/Table1[[#This Row],[goal]]</f>
        <v>1.465395775862069</v>
      </c>
      <c r="T2985" s="6">
        <f>Table1[[#This Row],[pledged]]/Table1[[#This Row],[backers_count]]</f>
        <v>155.23827397260274</v>
      </c>
      <c r="U2985" t="s">
        <v>8316</v>
      </c>
      <c r="V2985" t="s">
        <v>8356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f>(Table1[[#This Row],[deadline]]/86400)+25569+(-5/24)</f>
        <v>42606.070381944439</v>
      </c>
      <c r="K2986" s="11" t="str">
        <f>TEXT(Table1[[#This Row],[deadline date time serial]],"yyyy")</f>
        <v>2016</v>
      </c>
      <c r="L2986">
        <v>1469428881</v>
      </c>
      <c r="M2986" s="10">
        <f>(Table1[[#This Row],[launched_at]]/86400)+25569+(-5/24)</f>
        <v>42576.070381944439</v>
      </c>
      <c r="N2986" s="9" t="str">
        <f>TEXT(Table1[[#This Row],[launched_at date time serial]], "yyyy")</f>
        <v>2016</v>
      </c>
      <c r="O2986" t="b">
        <v>1</v>
      </c>
      <c r="P2986">
        <v>218</v>
      </c>
      <c r="Q2986" t="b">
        <v>1</v>
      </c>
      <c r="R2986" t="s">
        <v>8302</v>
      </c>
      <c r="S2986" s="5">
        <f>Table1[[#This Row],[pledged]]/Table1[[#This Row],[goal]]</f>
        <v>1.00352</v>
      </c>
      <c r="T2986" s="6">
        <f>Table1[[#This Row],[pledged]]/Table1[[#This Row],[backers_count]]</f>
        <v>115.08256880733946</v>
      </c>
      <c r="U2986" t="s">
        <v>8316</v>
      </c>
      <c r="V2986" t="s">
        <v>8356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f>(Table1[[#This Row],[deadline]]/86400)+25569+(-5/24)</f>
        <v>42673.958333333336</v>
      </c>
      <c r="K2987" s="11" t="str">
        <f>TEXT(Table1[[#This Row],[deadline date time serial]],"yyyy")</f>
        <v>2016</v>
      </c>
      <c r="L2987">
        <v>1476228128</v>
      </c>
      <c r="M2987" s="10">
        <f>(Table1[[#This Row],[launched_at]]/86400)+25569+(-5/24)</f>
        <v>42654.765370370369</v>
      </c>
      <c r="N2987" s="9" t="str">
        <f>TEXT(Table1[[#This Row],[launched_at date time serial]], "yyyy")</f>
        <v>2016</v>
      </c>
      <c r="O2987" t="b">
        <v>0</v>
      </c>
      <c r="P2987">
        <v>111</v>
      </c>
      <c r="Q2987" t="b">
        <v>1</v>
      </c>
      <c r="R2987" t="s">
        <v>8302</v>
      </c>
      <c r="S2987" s="5">
        <f>Table1[[#This Row],[pledged]]/Table1[[#This Row],[goal]]</f>
        <v>1.2164999999999999</v>
      </c>
      <c r="T2987" s="6">
        <f>Table1[[#This Row],[pledged]]/Table1[[#This Row],[backers_count]]</f>
        <v>109.5945945945946</v>
      </c>
      <c r="U2987" t="s">
        <v>8316</v>
      </c>
      <c r="V2987" t="s">
        <v>8356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f>(Table1[[#This Row],[deadline]]/86400)+25569+(-5/24)</f>
        <v>42491.250069444439</v>
      </c>
      <c r="K2988" s="11" t="str">
        <f>TEXT(Table1[[#This Row],[deadline date time serial]],"yyyy")</f>
        <v>2016</v>
      </c>
      <c r="L2988">
        <v>1456920006</v>
      </c>
      <c r="M2988" s="10">
        <f>(Table1[[#This Row],[launched_at]]/86400)+25569+(-5/24)</f>
        <v>42431.29173611111</v>
      </c>
      <c r="N2988" s="9" t="str">
        <f>TEXT(Table1[[#This Row],[launched_at date time serial]], "yyyy")</f>
        <v>2016</v>
      </c>
      <c r="O2988" t="b">
        <v>0</v>
      </c>
      <c r="P2988">
        <v>56</v>
      </c>
      <c r="Q2988" t="b">
        <v>1</v>
      </c>
      <c r="R2988" t="s">
        <v>8302</v>
      </c>
      <c r="S2988" s="5">
        <f>Table1[[#This Row],[pledged]]/Table1[[#This Row],[goal]]</f>
        <v>1.0549999999999999</v>
      </c>
      <c r="T2988" s="6">
        <f>Table1[[#This Row],[pledged]]/Table1[[#This Row],[backers_count]]</f>
        <v>45.214285714285715</v>
      </c>
      <c r="U2988" t="s">
        <v>8316</v>
      </c>
      <c r="V2988" t="s">
        <v>8356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f>(Table1[[#This Row],[deadline]]/86400)+25569+(-5/24)</f>
        <v>42655.791666666664</v>
      </c>
      <c r="K2989" s="11" t="str">
        <f>TEXT(Table1[[#This Row],[deadline date time serial]],"yyyy")</f>
        <v>2016</v>
      </c>
      <c r="L2989">
        <v>1473837751</v>
      </c>
      <c r="M2989" s="10">
        <f>(Table1[[#This Row],[launched_at]]/86400)+25569+(-5/24)</f>
        <v>42627.098969907405</v>
      </c>
      <c r="N2989" s="9" t="str">
        <f>TEXT(Table1[[#This Row],[launched_at date time serial]], "yyyy")</f>
        <v>2016</v>
      </c>
      <c r="O2989" t="b">
        <v>0</v>
      </c>
      <c r="P2989">
        <v>265</v>
      </c>
      <c r="Q2989" t="b">
        <v>1</v>
      </c>
      <c r="R2989" t="s">
        <v>8302</v>
      </c>
      <c r="S2989" s="5">
        <f>Table1[[#This Row],[pledged]]/Table1[[#This Row],[goal]]</f>
        <v>1.1040080000000001</v>
      </c>
      <c r="T2989" s="6">
        <f>Table1[[#This Row],[pledged]]/Table1[[#This Row],[backers_count]]</f>
        <v>104.15169811320754</v>
      </c>
      <c r="U2989" t="s">
        <v>8316</v>
      </c>
      <c r="V2989" t="s">
        <v>8356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f>(Table1[[#This Row],[deadline]]/86400)+25569+(-5/24)</f>
        <v>42541.153715277775</v>
      </c>
      <c r="K2990" s="11" t="str">
        <f>TEXT(Table1[[#This Row],[deadline date time serial]],"yyyy")</f>
        <v>2016</v>
      </c>
      <c r="L2990">
        <v>1463820081</v>
      </c>
      <c r="M2990" s="10">
        <f>(Table1[[#This Row],[launched_at]]/86400)+25569+(-5/24)</f>
        <v>42511.153715277775</v>
      </c>
      <c r="N2990" s="9" t="str">
        <f>TEXT(Table1[[#This Row],[launched_at date time serial]], "yyyy")</f>
        <v>2016</v>
      </c>
      <c r="O2990" t="b">
        <v>0</v>
      </c>
      <c r="P2990">
        <v>28</v>
      </c>
      <c r="Q2990" t="b">
        <v>1</v>
      </c>
      <c r="R2990" t="s">
        <v>8302</v>
      </c>
      <c r="S2990" s="5">
        <f>Table1[[#This Row],[pledged]]/Table1[[#This Row],[goal]]</f>
        <v>1</v>
      </c>
      <c r="T2990" s="6">
        <f>Table1[[#This Row],[pledged]]/Table1[[#This Row],[backers_count]]</f>
        <v>35.714285714285715</v>
      </c>
      <c r="U2990" t="s">
        <v>8316</v>
      </c>
      <c r="V2990" t="s">
        <v>8356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f>(Table1[[#This Row],[deadline]]/86400)+25569+(-5/24)</f>
        <v>42358.999305555553</v>
      </c>
      <c r="K2991" s="11" t="str">
        <f>TEXT(Table1[[#This Row],[deadline date time serial]],"yyyy")</f>
        <v>2015</v>
      </c>
      <c r="L2991">
        <v>1448756962</v>
      </c>
      <c r="M2991" s="10">
        <f>(Table1[[#This Row],[launched_at]]/86400)+25569+(-5/24)</f>
        <v>42336.812060185184</v>
      </c>
      <c r="N2991" s="9" t="str">
        <f>TEXT(Table1[[#This Row],[launched_at date time serial]], "yyyy")</f>
        <v>2015</v>
      </c>
      <c r="O2991" t="b">
        <v>0</v>
      </c>
      <c r="P2991">
        <v>364</v>
      </c>
      <c r="Q2991" t="b">
        <v>1</v>
      </c>
      <c r="R2991" t="s">
        <v>8302</v>
      </c>
      <c r="S2991" s="5">
        <f>Table1[[#This Row],[pledged]]/Table1[[#This Row],[goal]]</f>
        <v>1.76535</v>
      </c>
      <c r="T2991" s="6">
        <f>Table1[[#This Row],[pledged]]/Table1[[#This Row],[backers_count]]</f>
        <v>96.997252747252745</v>
      </c>
      <c r="U2991" t="s">
        <v>8316</v>
      </c>
      <c r="V2991" t="s">
        <v>8356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f>(Table1[[#This Row],[deadline]]/86400)+25569+(-5/24)</f>
        <v>42376.365972222215</v>
      </c>
      <c r="K2992" s="11" t="str">
        <f>TEXT(Table1[[#This Row],[deadline date time serial]],"yyyy")</f>
        <v>2016</v>
      </c>
      <c r="L2992">
        <v>1449150420</v>
      </c>
      <c r="M2992" s="10">
        <f>(Table1[[#This Row],[launched_at]]/86400)+25569+(-5/24)</f>
        <v>42341.365972222215</v>
      </c>
      <c r="N2992" s="9" t="str">
        <f>TEXT(Table1[[#This Row],[launched_at date time serial]], "yyyy")</f>
        <v>2015</v>
      </c>
      <c r="O2992" t="b">
        <v>0</v>
      </c>
      <c r="P2992">
        <v>27</v>
      </c>
      <c r="Q2992" t="b">
        <v>1</v>
      </c>
      <c r="R2992" t="s">
        <v>8302</v>
      </c>
      <c r="S2992" s="5">
        <f>Table1[[#This Row],[pledged]]/Table1[[#This Row],[goal]]</f>
        <v>1</v>
      </c>
      <c r="T2992" s="6">
        <f>Table1[[#This Row],[pledged]]/Table1[[#This Row],[backers_count]]</f>
        <v>370.37037037037038</v>
      </c>
      <c r="U2992" t="s">
        <v>8316</v>
      </c>
      <c r="V2992" t="s">
        <v>8356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f>(Table1[[#This Row],[deadline]]/86400)+25569+(-5/24)</f>
        <v>42762.628819444442</v>
      </c>
      <c r="K2993" s="11" t="str">
        <f>TEXT(Table1[[#This Row],[deadline date time serial]],"yyyy")</f>
        <v>2017</v>
      </c>
      <c r="L2993">
        <v>1483646730</v>
      </c>
      <c r="M2993" s="10">
        <f>(Table1[[#This Row],[launched_at]]/86400)+25569+(-5/24)</f>
        <v>42740.628819444442</v>
      </c>
      <c r="N2993" s="9" t="str">
        <f>TEXT(Table1[[#This Row],[launched_at date time serial]], "yyyy")</f>
        <v>2017</v>
      </c>
      <c r="O2993" t="b">
        <v>0</v>
      </c>
      <c r="P2993">
        <v>93</v>
      </c>
      <c r="Q2993" t="b">
        <v>1</v>
      </c>
      <c r="R2993" t="s">
        <v>8302</v>
      </c>
      <c r="S2993" s="5">
        <f>Table1[[#This Row],[pledged]]/Table1[[#This Row],[goal]]</f>
        <v>1.0329411764705883</v>
      </c>
      <c r="T2993" s="6">
        <f>Table1[[#This Row],[pledged]]/Table1[[#This Row],[backers_count]]</f>
        <v>94.408602150537632</v>
      </c>
      <c r="U2993" t="s">
        <v>8316</v>
      </c>
      <c r="V2993" t="s">
        <v>8356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f>(Table1[[#This Row],[deadline]]/86400)+25569+(-5/24)</f>
        <v>42652.559143518512</v>
      </c>
      <c r="K2994" s="11" t="str">
        <f>TEXT(Table1[[#This Row],[deadline date time serial]],"yyyy")</f>
        <v>2016</v>
      </c>
      <c r="L2994">
        <v>1473445510</v>
      </c>
      <c r="M2994" s="10">
        <f>(Table1[[#This Row],[launched_at]]/86400)+25569+(-5/24)</f>
        <v>42622.559143518512</v>
      </c>
      <c r="N2994" s="9" t="str">
        <f>TEXT(Table1[[#This Row],[launched_at date time serial]], "yyyy")</f>
        <v>2016</v>
      </c>
      <c r="O2994" t="b">
        <v>0</v>
      </c>
      <c r="P2994">
        <v>64</v>
      </c>
      <c r="Q2994" t="b">
        <v>1</v>
      </c>
      <c r="R2994" t="s">
        <v>8302</v>
      </c>
      <c r="S2994" s="5">
        <f>Table1[[#This Row],[pledged]]/Table1[[#This Row],[goal]]</f>
        <v>1.0449999999999999</v>
      </c>
      <c r="T2994" s="6">
        <f>Table1[[#This Row],[pledged]]/Table1[[#This Row],[backers_count]]</f>
        <v>48.984375</v>
      </c>
      <c r="U2994" t="s">
        <v>8316</v>
      </c>
      <c r="V2994" t="s">
        <v>8356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f>(Table1[[#This Row],[deadline]]/86400)+25569+(-5/24)</f>
        <v>42420.63040509259</v>
      </c>
      <c r="K2995" s="11" t="str">
        <f>TEXT(Table1[[#This Row],[deadline date time serial]],"yyyy")</f>
        <v>2016</v>
      </c>
      <c r="L2995">
        <v>1453406867</v>
      </c>
      <c r="M2995" s="10">
        <f>(Table1[[#This Row],[launched_at]]/86400)+25569+(-5/24)</f>
        <v>42390.63040509259</v>
      </c>
      <c r="N2995" s="9" t="str">
        <f>TEXT(Table1[[#This Row],[launched_at date time serial]], "yyyy")</f>
        <v>2016</v>
      </c>
      <c r="O2995" t="b">
        <v>0</v>
      </c>
      <c r="P2995">
        <v>22</v>
      </c>
      <c r="Q2995" t="b">
        <v>1</v>
      </c>
      <c r="R2995" t="s">
        <v>8302</v>
      </c>
      <c r="S2995" s="5">
        <f>Table1[[#This Row],[pledged]]/Table1[[#This Row],[goal]]</f>
        <v>1.0029999999999999</v>
      </c>
      <c r="T2995" s="6">
        <f>Table1[[#This Row],[pledged]]/Table1[[#This Row],[backers_count]]</f>
        <v>45.590909090909093</v>
      </c>
      <c r="U2995" t="s">
        <v>8316</v>
      </c>
      <c r="V2995" t="s">
        <v>8356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f>(Table1[[#This Row],[deadline]]/86400)+25569+(-5/24)</f>
        <v>41915.270509259259</v>
      </c>
      <c r="K2996" s="11" t="str">
        <f>TEXT(Table1[[#This Row],[deadline date time serial]],"yyyy")</f>
        <v>2014</v>
      </c>
      <c r="L2996">
        <v>1409743772</v>
      </c>
      <c r="M2996" s="10">
        <f>(Table1[[#This Row],[launched_at]]/86400)+25569+(-5/24)</f>
        <v>41885.270509259259</v>
      </c>
      <c r="N2996" s="9" t="str">
        <f>TEXT(Table1[[#This Row],[launched_at date time serial]], "yyyy")</f>
        <v>2014</v>
      </c>
      <c r="O2996" t="b">
        <v>0</v>
      </c>
      <c r="P2996">
        <v>59</v>
      </c>
      <c r="Q2996" t="b">
        <v>1</v>
      </c>
      <c r="R2996" t="s">
        <v>8302</v>
      </c>
      <c r="S2996" s="5">
        <f>Table1[[#This Row],[pledged]]/Table1[[#This Row],[goal]]</f>
        <v>4.577466666666667</v>
      </c>
      <c r="T2996" s="6">
        <f>Table1[[#This Row],[pledged]]/Table1[[#This Row],[backers_count]]</f>
        <v>23.275254237288134</v>
      </c>
      <c r="U2996" t="s">
        <v>8316</v>
      </c>
      <c r="V2996" t="s">
        <v>8356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f>(Table1[[#This Row],[deadline]]/86400)+25569+(-5/24)</f>
        <v>42754.456840277773</v>
      </c>
      <c r="K2997" s="11" t="str">
        <f>TEXT(Table1[[#This Row],[deadline date time serial]],"yyyy")</f>
        <v>2017</v>
      </c>
      <c r="L2997">
        <v>1482249471</v>
      </c>
      <c r="M2997" s="10">
        <f>(Table1[[#This Row],[launched_at]]/86400)+25569+(-5/24)</f>
        <v>42724.456840277773</v>
      </c>
      <c r="N2997" s="9" t="str">
        <f>TEXT(Table1[[#This Row],[launched_at date time serial]], "yyyy")</f>
        <v>2016</v>
      </c>
      <c r="O2997" t="b">
        <v>0</v>
      </c>
      <c r="P2997">
        <v>249</v>
      </c>
      <c r="Q2997" t="b">
        <v>1</v>
      </c>
      <c r="R2997" t="s">
        <v>8302</v>
      </c>
      <c r="S2997" s="5">
        <f>Table1[[#This Row],[pledged]]/Table1[[#This Row],[goal]]</f>
        <v>1.0496000000000001</v>
      </c>
      <c r="T2997" s="6">
        <f>Table1[[#This Row],[pledged]]/Table1[[#This Row],[backers_count]]</f>
        <v>63.2289156626506</v>
      </c>
      <c r="U2997" t="s">
        <v>8316</v>
      </c>
      <c r="V2997" t="s">
        <v>8356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f>(Table1[[#This Row],[deadline]]/86400)+25569+(-5/24)</f>
        <v>42150.704166666663</v>
      </c>
      <c r="K2998" s="11" t="str">
        <f>TEXT(Table1[[#This Row],[deadline date time serial]],"yyyy")</f>
        <v>2015</v>
      </c>
      <c r="L2998">
        <v>1427493240</v>
      </c>
      <c r="M2998" s="10">
        <f>(Table1[[#This Row],[launched_at]]/86400)+25569+(-5/24)</f>
        <v>42090.704166666663</v>
      </c>
      <c r="N2998" s="9" t="str">
        <f>TEXT(Table1[[#This Row],[launched_at date time serial]], "yyyy")</f>
        <v>2015</v>
      </c>
      <c r="O2998" t="b">
        <v>0</v>
      </c>
      <c r="P2998">
        <v>392</v>
      </c>
      <c r="Q2998" t="b">
        <v>1</v>
      </c>
      <c r="R2998" t="s">
        <v>8302</v>
      </c>
      <c r="S2998" s="5">
        <f>Table1[[#This Row],[pledged]]/Table1[[#This Row],[goal]]</f>
        <v>1.7194285714285715</v>
      </c>
      <c r="T2998" s="6">
        <f>Table1[[#This Row],[pledged]]/Table1[[#This Row],[backers_count]]</f>
        <v>153.5204081632653</v>
      </c>
      <c r="U2998" t="s">
        <v>8316</v>
      </c>
      <c r="V2998" t="s">
        <v>8356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f>(Table1[[#This Row],[deadline]]/86400)+25569+(-5/24)</f>
        <v>42792.999305555553</v>
      </c>
      <c r="K2999" s="11" t="str">
        <f>TEXT(Table1[[#This Row],[deadline date time serial]],"yyyy")</f>
        <v>2017</v>
      </c>
      <c r="L2999">
        <v>1486661793</v>
      </c>
      <c r="M2999" s="10">
        <f>(Table1[[#This Row],[launched_at]]/86400)+25569+(-5/24)</f>
        <v>42775.525381944441</v>
      </c>
      <c r="N2999" s="9" t="str">
        <f>TEXT(Table1[[#This Row],[launched_at date time serial]], "yyyy")</f>
        <v>2017</v>
      </c>
      <c r="O2999" t="b">
        <v>0</v>
      </c>
      <c r="P2999">
        <v>115</v>
      </c>
      <c r="Q2999" t="b">
        <v>1</v>
      </c>
      <c r="R2999" t="s">
        <v>8302</v>
      </c>
      <c r="S2999" s="5">
        <f>Table1[[#This Row],[pledged]]/Table1[[#This Row],[goal]]</f>
        <v>1.0373000000000001</v>
      </c>
      <c r="T2999" s="6">
        <f>Table1[[#This Row],[pledged]]/Table1[[#This Row],[backers_count]]</f>
        <v>90.2</v>
      </c>
      <c r="U2999" t="s">
        <v>8316</v>
      </c>
      <c r="V2999" t="s">
        <v>8356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f>(Table1[[#This Row],[deadline]]/86400)+25569+(-5/24)</f>
        <v>41805.975694444445</v>
      </c>
      <c r="K3000" s="11" t="str">
        <f>TEXT(Table1[[#This Row],[deadline date time serial]],"yyyy")</f>
        <v>2014</v>
      </c>
      <c r="L3000">
        <v>1400474329</v>
      </c>
      <c r="M3000" s="10">
        <f>(Table1[[#This Row],[launched_at]]/86400)+25569+(-5/24)</f>
        <v>41777.985289351847</v>
      </c>
      <c r="N3000" s="9" t="str">
        <f>TEXT(Table1[[#This Row],[launched_at date time serial]], "yyyy")</f>
        <v>2014</v>
      </c>
      <c r="O3000" t="b">
        <v>0</v>
      </c>
      <c r="P3000">
        <v>433</v>
      </c>
      <c r="Q3000" t="b">
        <v>1</v>
      </c>
      <c r="R3000" t="s">
        <v>8302</v>
      </c>
      <c r="S3000" s="5">
        <f>Table1[[#This Row],[pledged]]/Table1[[#This Row],[goal]]</f>
        <v>1.0302899999999999</v>
      </c>
      <c r="T3000" s="6">
        <f>Table1[[#This Row],[pledged]]/Table1[[#This Row],[backers_count]]</f>
        <v>118.97113163972287</v>
      </c>
      <c r="U3000" t="s">
        <v>8316</v>
      </c>
      <c r="V3000" t="s">
        <v>8356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f>(Table1[[#This Row],[deadline]]/86400)+25569+(-5/24)</f>
        <v>42794.874999999993</v>
      </c>
      <c r="K3001" s="11" t="str">
        <f>TEXT(Table1[[#This Row],[deadline date time serial]],"yyyy")</f>
        <v>2017</v>
      </c>
      <c r="L3001">
        <v>1487094360</v>
      </c>
      <c r="M3001" s="10">
        <f>(Table1[[#This Row],[launched_at]]/86400)+25569+(-5/24)</f>
        <v>42780.531944444439</v>
      </c>
      <c r="N3001" s="9" t="str">
        <f>TEXT(Table1[[#This Row],[launched_at date time serial]], "yyyy")</f>
        <v>2017</v>
      </c>
      <c r="O3001" t="b">
        <v>0</v>
      </c>
      <c r="P3001">
        <v>20</v>
      </c>
      <c r="Q3001" t="b">
        <v>1</v>
      </c>
      <c r="R3001" t="s">
        <v>8302</v>
      </c>
      <c r="S3001" s="5">
        <f>Table1[[#This Row],[pledged]]/Table1[[#This Row],[goal]]</f>
        <v>1.1888888888888889</v>
      </c>
      <c r="T3001" s="6">
        <f>Table1[[#This Row],[pledged]]/Table1[[#This Row],[backers_count]]</f>
        <v>80.25</v>
      </c>
      <c r="U3001" t="s">
        <v>8316</v>
      </c>
      <c r="V3001" t="s">
        <v>8356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f>(Table1[[#This Row],[deadline]]/86400)+25569+(-5/24)</f>
        <v>42766.541666666664</v>
      </c>
      <c r="K3002" s="11" t="str">
        <f>TEXT(Table1[[#This Row],[deadline date time serial]],"yyyy")</f>
        <v>2017</v>
      </c>
      <c r="L3002">
        <v>1484682670</v>
      </c>
      <c r="M3002" s="10">
        <f>(Table1[[#This Row],[launched_at]]/86400)+25569+(-5/24)</f>
        <v>42752.61886574074</v>
      </c>
      <c r="N3002" s="9" t="str">
        <f>TEXT(Table1[[#This Row],[launched_at date time serial]], "yyyy")</f>
        <v>2017</v>
      </c>
      <c r="O3002" t="b">
        <v>0</v>
      </c>
      <c r="P3002">
        <v>8</v>
      </c>
      <c r="Q3002" t="b">
        <v>1</v>
      </c>
      <c r="R3002" t="s">
        <v>8302</v>
      </c>
      <c r="S3002" s="5">
        <f>Table1[[#This Row],[pledged]]/Table1[[#This Row],[goal]]</f>
        <v>1</v>
      </c>
      <c r="T3002" s="6">
        <f>Table1[[#This Row],[pledged]]/Table1[[#This Row],[backers_count]]</f>
        <v>62.5</v>
      </c>
      <c r="U3002" t="s">
        <v>8316</v>
      </c>
      <c r="V3002" t="s">
        <v>8356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f>(Table1[[#This Row],[deadline]]/86400)+25569+(-5/24)</f>
        <v>42564.687291666669</v>
      </c>
      <c r="K3003" s="11" t="str">
        <f>TEXT(Table1[[#This Row],[deadline date time serial]],"yyyy")</f>
        <v>2016</v>
      </c>
      <c r="L3003">
        <v>1465853382</v>
      </c>
      <c r="M3003" s="10">
        <f>(Table1[[#This Row],[launched_at]]/86400)+25569+(-5/24)</f>
        <v>42534.687291666669</v>
      </c>
      <c r="N3003" s="9" t="str">
        <f>TEXT(Table1[[#This Row],[launched_at date time serial]], "yyyy")</f>
        <v>2016</v>
      </c>
      <c r="O3003" t="b">
        <v>0</v>
      </c>
      <c r="P3003">
        <v>175</v>
      </c>
      <c r="Q3003" t="b">
        <v>1</v>
      </c>
      <c r="R3003" t="s">
        <v>8302</v>
      </c>
      <c r="S3003" s="5">
        <f>Table1[[#This Row],[pledged]]/Table1[[#This Row],[goal]]</f>
        <v>3.1869988910451896</v>
      </c>
      <c r="T3003" s="6">
        <f>Table1[[#This Row],[pledged]]/Table1[[#This Row],[backers_count]]</f>
        <v>131.37719999999999</v>
      </c>
      <c r="U3003" t="s">
        <v>8316</v>
      </c>
      <c r="V3003" t="s">
        <v>8356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f>(Table1[[#This Row],[deadline]]/86400)+25569+(-5/24)</f>
        <v>41269.627916666665</v>
      </c>
      <c r="K3004" s="11" t="str">
        <f>TEXT(Table1[[#This Row],[deadline date time serial]],"yyyy")</f>
        <v>2012</v>
      </c>
      <c r="L3004">
        <v>1353960252</v>
      </c>
      <c r="M3004" s="10">
        <f>(Table1[[#This Row],[launched_at]]/86400)+25569+(-5/24)</f>
        <v>41239.627916666665</v>
      </c>
      <c r="N3004" s="9" t="str">
        <f>TEXT(Table1[[#This Row],[launched_at date time serial]], "yyyy")</f>
        <v>2012</v>
      </c>
      <c r="O3004" t="b">
        <v>0</v>
      </c>
      <c r="P3004">
        <v>104</v>
      </c>
      <c r="Q3004" t="b">
        <v>1</v>
      </c>
      <c r="R3004" t="s">
        <v>8302</v>
      </c>
      <c r="S3004" s="5">
        <f>Table1[[#This Row],[pledged]]/Table1[[#This Row],[goal]]</f>
        <v>1.0850614285714286</v>
      </c>
      <c r="T3004" s="6">
        <f>Table1[[#This Row],[pledged]]/Table1[[#This Row],[backers_count]]</f>
        <v>73.032980769230775</v>
      </c>
      <c r="U3004" t="s">
        <v>8316</v>
      </c>
      <c r="V3004" t="s">
        <v>8356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f>(Table1[[#This Row],[deadline]]/86400)+25569+(-5/24)</f>
        <v>42430.040972222218</v>
      </c>
      <c r="K3005" s="11" t="str">
        <f>TEXT(Table1[[#This Row],[deadline date time serial]],"yyyy")</f>
        <v>2016</v>
      </c>
      <c r="L3005">
        <v>1454098976</v>
      </c>
      <c r="M3005" s="10">
        <f>(Table1[[#This Row],[launched_at]]/86400)+25569+(-5/24)</f>
        <v>42398.640925925924</v>
      </c>
      <c r="N3005" s="9" t="str">
        <f>TEXT(Table1[[#This Row],[launched_at date time serial]], "yyyy")</f>
        <v>2016</v>
      </c>
      <c r="O3005" t="b">
        <v>0</v>
      </c>
      <c r="P3005">
        <v>17</v>
      </c>
      <c r="Q3005" t="b">
        <v>1</v>
      </c>
      <c r="R3005" t="s">
        <v>8302</v>
      </c>
      <c r="S3005" s="5">
        <f>Table1[[#This Row],[pledged]]/Table1[[#This Row],[goal]]</f>
        <v>1.0116666666666667</v>
      </c>
      <c r="T3005" s="6">
        <f>Table1[[#This Row],[pledged]]/Table1[[#This Row],[backers_count]]</f>
        <v>178.52941176470588</v>
      </c>
      <c r="U3005" t="s">
        <v>8316</v>
      </c>
      <c r="V3005" t="s">
        <v>8356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f>(Table1[[#This Row],[deadline]]/86400)+25569+(-5/24)</f>
        <v>41958.714398148142</v>
      </c>
      <c r="K3006" s="11" t="str">
        <f>TEXT(Table1[[#This Row],[deadline date time serial]],"yyyy")</f>
        <v>2014</v>
      </c>
      <c r="L3006">
        <v>1413493724</v>
      </c>
      <c r="M3006" s="10">
        <f>(Table1[[#This Row],[launched_at]]/86400)+25569+(-5/24)</f>
        <v>41928.672731481478</v>
      </c>
      <c r="N3006" s="9" t="str">
        <f>TEXT(Table1[[#This Row],[launched_at date time serial]], "yyyy")</f>
        <v>2014</v>
      </c>
      <c r="O3006" t="b">
        <v>0</v>
      </c>
      <c r="P3006">
        <v>277</v>
      </c>
      <c r="Q3006" t="b">
        <v>1</v>
      </c>
      <c r="R3006" t="s">
        <v>8302</v>
      </c>
      <c r="S3006" s="5">
        <f>Table1[[#This Row],[pledged]]/Table1[[#This Row],[goal]]</f>
        <v>1.12815</v>
      </c>
      <c r="T3006" s="6">
        <f>Table1[[#This Row],[pledged]]/Table1[[#This Row],[backers_count]]</f>
        <v>162.90974729241879</v>
      </c>
      <c r="U3006" t="s">
        <v>8316</v>
      </c>
      <c r="V3006" t="s">
        <v>8356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f>(Table1[[#This Row],[deadline]]/86400)+25569+(-5/24)</f>
        <v>41918.466493055552</v>
      </c>
      <c r="K3007" s="11" t="str">
        <f>TEXT(Table1[[#This Row],[deadline date time serial]],"yyyy")</f>
        <v>2014</v>
      </c>
      <c r="L3007">
        <v>1410019905</v>
      </c>
      <c r="M3007" s="10">
        <f>(Table1[[#This Row],[launched_at]]/86400)+25569+(-5/24)</f>
        <v>41888.466493055552</v>
      </c>
      <c r="N3007" s="9" t="str">
        <f>TEXT(Table1[[#This Row],[launched_at date time serial]], "yyyy")</f>
        <v>2014</v>
      </c>
      <c r="O3007" t="b">
        <v>0</v>
      </c>
      <c r="P3007">
        <v>118</v>
      </c>
      <c r="Q3007" t="b">
        <v>1</v>
      </c>
      <c r="R3007" t="s">
        <v>8302</v>
      </c>
      <c r="S3007" s="5">
        <f>Table1[[#This Row],[pledged]]/Table1[[#This Row],[goal]]</f>
        <v>1.2049622641509434</v>
      </c>
      <c r="T3007" s="6">
        <f>Table1[[#This Row],[pledged]]/Table1[[#This Row],[backers_count]]</f>
        <v>108.24237288135593</v>
      </c>
      <c r="U3007" t="s">
        <v>8316</v>
      </c>
      <c r="V3007" t="s">
        <v>8356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f>(Table1[[#This Row],[deadline]]/86400)+25569+(-5/24)</f>
        <v>41987.54850694444</v>
      </c>
      <c r="K3008" s="11" t="str">
        <f>TEXT(Table1[[#This Row],[deadline date time serial]],"yyyy")</f>
        <v>2014</v>
      </c>
      <c r="L3008">
        <v>1415988591</v>
      </c>
      <c r="M3008" s="10">
        <f>(Table1[[#This Row],[launched_at]]/86400)+25569+(-5/24)</f>
        <v>41957.54850694444</v>
      </c>
      <c r="N3008" s="9" t="str">
        <f>TEXT(Table1[[#This Row],[launched_at date time serial]], "yyyy")</f>
        <v>2014</v>
      </c>
      <c r="O3008" t="b">
        <v>0</v>
      </c>
      <c r="P3008">
        <v>97</v>
      </c>
      <c r="Q3008" t="b">
        <v>1</v>
      </c>
      <c r="R3008" t="s">
        <v>8302</v>
      </c>
      <c r="S3008" s="5">
        <f>Table1[[#This Row],[pledged]]/Table1[[#This Row],[goal]]</f>
        <v>1.0774999999999999</v>
      </c>
      <c r="T3008" s="6">
        <f>Table1[[#This Row],[pledged]]/Table1[[#This Row],[backers_count]]</f>
        <v>88.865979381443296</v>
      </c>
      <c r="U3008" t="s">
        <v>8316</v>
      </c>
      <c r="V3008" t="s">
        <v>8356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f>(Table1[[#This Row],[deadline]]/86400)+25569+(-5/24)</f>
        <v>42119.007905092592</v>
      </c>
      <c r="K3009" s="11" t="str">
        <f>TEXT(Table1[[#This Row],[deadline date time serial]],"yyyy")</f>
        <v>2015</v>
      </c>
      <c r="L3009">
        <v>1428124283</v>
      </c>
      <c r="M3009" s="10">
        <f>(Table1[[#This Row],[launched_at]]/86400)+25569+(-5/24)</f>
        <v>42098.007905092592</v>
      </c>
      <c r="N3009" s="9" t="str">
        <f>TEXT(Table1[[#This Row],[launched_at date time serial]], "yyyy")</f>
        <v>2015</v>
      </c>
      <c r="O3009" t="b">
        <v>0</v>
      </c>
      <c r="P3009">
        <v>20</v>
      </c>
      <c r="Q3009" t="b">
        <v>1</v>
      </c>
      <c r="R3009" t="s">
        <v>8302</v>
      </c>
      <c r="S3009" s="5">
        <f>Table1[[#This Row],[pledged]]/Table1[[#This Row],[goal]]</f>
        <v>1.8</v>
      </c>
      <c r="T3009" s="6">
        <f>Table1[[#This Row],[pledged]]/Table1[[#This Row],[backers_count]]</f>
        <v>54</v>
      </c>
      <c r="U3009" t="s">
        <v>8316</v>
      </c>
      <c r="V3009" t="s">
        <v>8356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f>(Table1[[#This Row],[deadline]]/86400)+25569+(-5/24)</f>
        <v>42390.003692129627</v>
      </c>
      <c r="K3010" s="11" t="str">
        <f>TEXT(Table1[[#This Row],[deadline date time serial]],"yyyy")</f>
        <v>2016</v>
      </c>
      <c r="L3010">
        <v>1450760719</v>
      </c>
      <c r="M3010" s="10">
        <f>(Table1[[#This Row],[launched_at]]/86400)+25569+(-5/24)</f>
        <v>42360.003692129627</v>
      </c>
      <c r="N3010" s="9" t="str">
        <f>TEXT(Table1[[#This Row],[launched_at date time serial]], "yyyy")</f>
        <v>2015</v>
      </c>
      <c r="O3010" t="b">
        <v>0</v>
      </c>
      <c r="P3010">
        <v>26</v>
      </c>
      <c r="Q3010" t="b">
        <v>1</v>
      </c>
      <c r="R3010" t="s">
        <v>8302</v>
      </c>
      <c r="S3010" s="5">
        <f>Table1[[#This Row],[pledged]]/Table1[[#This Row],[goal]]</f>
        <v>1.0116666666666667</v>
      </c>
      <c r="T3010" s="6">
        <f>Table1[[#This Row],[pledged]]/Table1[[#This Row],[backers_count]]</f>
        <v>116.73076923076923</v>
      </c>
      <c r="U3010" t="s">
        <v>8316</v>
      </c>
      <c r="V3010" t="s">
        <v>8356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f>(Table1[[#This Row],[deadline]]/86400)+25569+(-5/24)</f>
        <v>41969.403240740743</v>
      </c>
      <c r="K3011" s="11" t="str">
        <f>TEXT(Table1[[#This Row],[deadline date time serial]],"yyyy")</f>
        <v>2014</v>
      </c>
      <c r="L3011">
        <v>1414417240</v>
      </c>
      <c r="M3011" s="10">
        <f>(Table1[[#This Row],[launched_at]]/86400)+25569+(-5/24)</f>
        <v>41939.361574074072</v>
      </c>
      <c r="N3011" s="9" t="str">
        <f>TEXT(Table1[[#This Row],[launched_at date time serial]], "yyyy")</f>
        <v>2014</v>
      </c>
      <c r="O3011" t="b">
        <v>0</v>
      </c>
      <c r="P3011">
        <v>128</v>
      </c>
      <c r="Q3011" t="b">
        <v>1</v>
      </c>
      <c r="R3011" t="s">
        <v>8302</v>
      </c>
      <c r="S3011" s="5">
        <f>Table1[[#This Row],[pledged]]/Table1[[#This Row],[goal]]</f>
        <v>1.19756</v>
      </c>
      <c r="T3011" s="6">
        <f>Table1[[#This Row],[pledged]]/Table1[[#This Row],[backers_count]]</f>
        <v>233.8984375</v>
      </c>
      <c r="U3011" t="s">
        <v>8316</v>
      </c>
      <c r="V3011" t="s">
        <v>8356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f>(Table1[[#This Row],[deadline]]/86400)+25569+(-5/24)</f>
        <v>42056.624062499999</v>
      </c>
      <c r="K3012" s="11" t="str">
        <f>TEXT(Table1[[#This Row],[deadline date time serial]],"yyyy")</f>
        <v>2015</v>
      </c>
      <c r="L3012">
        <v>1419364719</v>
      </c>
      <c r="M3012" s="10">
        <f>(Table1[[#This Row],[launched_at]]/86400)+25569+(-5/24)</f>
        <v>41996.624062499999</v>
      </c>
      <c r="N3012" s="9" t="str">
        <f>TEXT(Table1[[#This Row],[launched_at date time serial]], "yyyy")</f>
        <v>2014</v>
      </c>
      <c r="O3012" t="b">
        <v>0</v>
      </c>
      <c r="P3012">
        <v>15</v>
      </c>
      <c r="Q3012" t="b">
        <v>1</v>
      </c>
      <c r="R3012" t="s">
        <v>8302</v>
      </c>
      <c r="S3012" s="5">
        <f>Table1[[#This Row],[pledged]]/Table1[[#This Row],[goal]]</f>
        <v>1.58</v>
      </c>
      <c r="T3012" s="6">
        <f>Table1[[#This Row],[pledged]]/Table1[[#This Row],[backers_count]]</f>
        <v>158</v>
      </c>
      <c r="U3012" t="s">
        <v>8316</v>
      </c>
      <c r="V3012" t="s">
        <v>8356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f>(Table1[[#This Row],[deadline]]/86400)+25569+(-5/24)</f>
        <v>42361.749305555553</v>
      </c>
      <c r="K3013" s="11" t="str">
        <f>TEXT(Table1[[#This Row],[deadline date time serial]],"yyyy")</f>
        <v>2015</v>
      </c>
      <c r="L3013">
        <v>1448536516</v>
      </c>
      <c r="M3013" s="10">
        <f>(Table1[[#This Row],[launched_at]]/86400)+25569+(-5/24)</f>
        <v>42334.260601851849</v>
      </c>
      <c r="N3013" s="9" t="str">
        <f>TEXT(Table1[[#This Row],[launched_at date time serial]], "yyyy")</f>
        <v>2015</v>
      </c>
      <c r="O3013" t="b">
        <v>0</v>
      </c>
      <c r="P3013">
        <v>25</v>
      </c>
      <c r="Q3013" t="b">
        <v>1</v>
      </c>
      <c r="R3013" t="s">
        <v>8302</v>
      </c>
      <c r="S3013" s="5">
        <f>Table1[[#This Row],[pledged]]/Table1[[#This Row],[goal]]</f>
        <v>1.2366666666666666</v>
      </c>
      <c r="T3013" s="6">
        <f>Table1[[#This Row],[pledged]]/Table1[[#This Row],[backers_count]]</f>
        <v>14.84</v>
      </c>
      <c r="U3013" t="s">
        <v>8316</v>
      </c>
      <c r="V3013" t="s">
        <v>8356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f>(Table1[[#This Row],[deadline]]/86400)+25569+(-5/24)</f>
        <v>42045.494560185187</v>
      </c>
      <c r="K3014" s="11" t="str">
        <f>TEXT(Table1[[#This Row],[deadline date time serial]],"yyyy")</f>
        <v>2015</v>
      </c>
      <c r="L3014">
        <v>1421772730</v>
      </c>
      <c r="M3014" s="10">
        <f>(Table1[[#This Row],[launched_at]]/86400)+25569+(-5/24)</f>
        <v>42024.494560185187</v>
      </c>
      <c r="N3014" s="9" t="str">
        <f>TEXT(Table1[[#This Row],[launched_at date time serial]], "yyyy")</f>
        <v>2015</v>
      </c>
      <c r="O3014" t="b">
        <v>0</v>
      </c>
      <c r="P3014">
        <v>55</v>
      </c>
      <c r="Q3014" t="b">
        <v>1</v>
      </c>
      <c r="R3014" t="s">
        <v>8302</v>
      </c>
      <c r="S3014" s="5">
        <f>Table1[[#This Row],[pledged]]/Table1[[#This Row],[goal]]</f>
        <v>1.1712499999999999</v>
      </c>
      <c r="T3014" s="6">
        <f>Table1[[#This Row],[pledged]]/Table1[[#This Row],[backers_count]]</f>
        <v>85.181818181818187</v>
      </c>
      <c r="U3014" t="s">
        <v>8316</v>
      </c>
      <c r="V3014" t="s">
        <v>8356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f>(Table1[[#This Row],[deadline]]/86400)+25569+(-5/24)</f>
        <v>42176.627881944441</v>
      </c>
      <c r="K3015" s="11" t="str">
        <f>TEXT(Table1[[#This Row],[deadline date time serial]],"yyyy")</f>
        <v>2015</v>
      </c>
      <c r="L3015">
        <v>1432325049</v>
      </c>
      <c r="M3015" s="10">
        <f>(Table1[[#This Row],[launched_at]]/86400)+25569+(-5/24)</f>
        <v>42146.627881944441</v>
      </c>
      <c r="N3015" s="9" t="str">
        <f>TEXT(Table1[[#This Row],[launched_at date time serial]], "yyyy")</f>
        <v>2015</v>
      </c>
      <c r="O3015" t="b">
        <v>0</v>
      </c>
      <c r="P3015">
        <v>107</v>
      </c>
      <c r="Q3015" t="b">
        <v>1</v>
      </c>
      <c r="R3015" t="s">
        <v>8302</v>
      </c>
      <c r="S3015" s="5">
        <f>Table1[[#This Row],[pledged]]/Table1[[#This Row],[goal]]</f>
        <v>1.5696000000000001</v>
      </c>
      <c r="T3015" s="6">
        <f>Table1[[#This Row],[pledged]]/Table1[[#This Row],[backers_count]]</f>
        <v>146.69158878504672</v>
      </c>
      <c r="U3015" t="s">
        <v>8316</v>
      </c>
      <c r="V3015" t="s">
        <v>8356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f>(Table1[[#This Row],[deadline]]/86400)+25569+(-5/24)</f>
        <v>41948</v>
      </c>
      <c r="K3016" s="11" t="str">
        <f>TEXT(Table1[[#This Row],[deadline date time serial]],"yyyy")</f>
        <v>2014</v>
      </c>
      <c r="L3016">
        <v>1412737080</v>
      </c>
      <c r="M3016" s="10">
        <f>(Table1[[#This Row],[launched_at]]/86400)+25569+(-5/24)</f>
        <v>41919.915277777771</v>
      </c>
      <c r="N3016" s="9" t="str">
        <f>TEXT(Table1[[#This Row],[launched_at date time serial]], "yyyy")</f>
        <v>2014</v>
      </c>
      <c r="O3016" t="b">
        <v>0</v>
      </c>
      <c r="P3016">
        <v>557</v>
      </c>
      <c r="Q3016" t="b">
        <v>1</v>
      </c>
      <c r="R3016" t="s">
        <v>8302</v>
      </c>
      <c r="S3016" s="5">
        <f>Table1[[#This Row],[pledged]]/Table1[[#This Row],[goal]]</f>
        <v>1.13104</v>
      </c>
      <c r="T3016" s="6">
        <f>Table1[[#This Row],[pledged]]/Table1[[#This Row],[backers_count]]</f>
        <v>50.764811490125673</v>
      </c>
      <c r="U3016" t="s">
        <v>8316</v>
      </c>
      <c r="V3016" t="s">
        <v>8356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f>(Table1[[#This Row],[deadline]]/86400)+25569+(-5/24)</f>
        <v>41800.958333333328</v>
      </c>
      <c r="K3017" s="11" t="str">
        <f>TEXT(Table1[[#This Row],[deadline date time serial]],"yyyy")</f>
        <v>2014</v>
      </c>
      <c r="L3017">
        <v>1401125238</v>
      </c>
      <c r="M3017" s="10">
        <f>(Table1[[#This Row],[launched_at]]/86400)+25569+(-5/24)</f>
        <v>41785.518958333334</v>
      </c>
      <c r="N3017" s="9" t="str">
        <f>TEXT(Table1[[#This Row],[launched_at date time serial]], "yyyy")</f>
        <v>2014</v>
      </c>
      <c r="O3017" t="b">
        <v>0</v>
      </c>
      <c r="P3017">
        <v>40</v>
      </c>
      <c r="Q3017" t="b">
        <v>1</v>
      </c>
      <c r="R3017" t="s">
        <v>8302</v>
      </c>
      <c r="S3017" s="5">
        <f>Table1[[#This Row],[pledged]]/Table1[[#This Row],[goal]]</f>
        <v>1.0317647058823529</v>
      </c>
      <c r="T3017" s="6">
        <f>Table1[[#This Row],[pledged]]/Table1[[#This Row],[backers_count]]</f>
        <v>87.7</v>
      </c>
      <c r="U3017" t="s">
        <v>8316</v>
      </c>
      <c r="V3017" t="s">
        <v>8356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f>(Table1[[#This Row],[deadline]]/86400)+25569+(-5/24)</f>
        <v>41838.339722222219</v>
      </c>
      <c r="K3018" s="11" t="str">
        <f>TEXT(Table1[[#This Row],[deadline date time serial]],"yyyy")</f>
        <v>2014</v>
      </c>
      <c r="L3018">
        <v>1400504952</v>
      </c>
      <c r="M3018" s="10">
        <f>(Table1[[#This Row],[launched_at]]/86400)+25569+(-5/24)</f>
        <v>41778.339722222219</v>
      </c>
      <c r="N3018" s="9" t="str">
        <f>TEXT(Table1[[#This Row],[launched_at date time serial]], "yyyy")</f>
        <v>2014</v>
      </c>
      <c r="O3018" t="b">
        <v>0</v>
      </c>
      <c r="P3018">
        <v>36</v>
      </c>
      <c r="Q3018" t="b">
        <v>1</v>
      </c>
      <c r="R3018" t="s">
        <v>8302</v>
      </c>
      <c r="S3018" s="5">
        <f>Table1[[#This Row],[pledged]]/Table1[[#This Row],[goal]]</f>
        <v>1.0261176470588236</v>
      </c>
      <c r="T3018" s="6">
        <f>Table1[[#This Row],[pledged]]/Table1[[#This Row],[backers_count]]</f>
        <v>242.27777777777777</v>
      </c>
      <c r="U3018" t="s">
        <v>8316</v>
      </c>
      <c r="V3018" t="s">
        <v>8356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f>(Table1[[#This Row],[deadline]]/86400)+25569+(-5/24)</f>
        <v>41871.641701388886</v>
      </c>
      <c r="K3019" s="11" t="str">
        <f>TEXT(Table1[[#This Row],[deadline date time serial]],"yyyy")</f>
        <v>2014</v>
      </c>
      <c r="L3019">
        <v>1405974243</v>
      </c>
      <c r="M3019" s="10">
        <f>(Table1[[#This Row],[launched_at]]/86400)+25569+(-5/24)</f>
        <v>41841.641701388886</v>
      </c>
      <c r="N3019" s="9" t="str">
        <f>TEXT(Table1[[#This Row],[launched_at date time serial]], "yyyy")</f>
        <v>2014</v>
      </c>
      <c r="O3019" t="b">
        <v>0</v>
      </c>
      <c r="P3019">
        <v>159</v>
      </c>
      <c r="Q3019" t="b">
        <v>1</v>
      </c>
      <c r="R3019" t="s">
        <v>8302</v>
      </c>
      <c r="S3019" s="5">
        <f>Table1[[#This Row],[pledged]]/Table1[[#This Row],[goal]]</f>
        <v>1.0584090909090909</v>
      </c>
      <c r="T3019" s="6">
        <f>Table1[[#This Row],[pledged]]/Table1[[#This Row],[backers_count]]</f>
        <v>146.44654088050314</v>
      </c>
      <c r="U3019" t="s">
        <v>8316</v>
      </c>
      <c r="V3019" t="s">
        <v>8356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f>(Table1[[#This Row],[deadline]]/86400)+25569+(-5/24)</f>
        <v>42205.708333333336</v>
      </c>
      <c r="K3020" s="11" t="str">
        <f>TEXT(Table1[[#This Row],[deadline date time serial]],"yyyy")</f>
        <v>2015</v>
      </c>
      <c r="L3020">
        <v>1433747376</v>
      </c>
      <c r="M3020" s="10">
        <f>(Table1[[#This Row],[launched_at]]/86400)+25569+(-5/24)</f>
        <v>42163.09</v>
      </c>
      <c r="N3020" s="9" t="str">
        <f>TEXT(Table1[[#This Row],[launched_at date time serial]], "yyyy")</f>
        <v>2015</v>
      </c>
      <c r="O3020" t="b">
        <v>0</v>
      </c>
      <c r="P3020">
        <v>41</v>
      </c>
      <c r="Q3020" t="b">
        <v>1</v>
      </c>
      <c r="R3020" t="s">
        <v>8302</v>
      </c>
      <c r="S3020" s="5">
        <f>Table1[[#This Row],[pledged]]/Table1[[#This Row],[goal]]</f>
        <v>1.0071428571428571</v>
      </c>
      <c r="T3020" s="6">
        <f>Table1[[#This Row],[pledged]]/Table1[[#This Row],[backers_count]]</f>
        <v>103.17073170731707</v>
      </c>
      <c r="U3020" t="s">
        <v>8316</v>
      </c>
      <c r="V3020" t="s">
        <v>8356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f>(Table1[[#This Row],[deadline]]/86400)+25569+(-5/24)</f>
        <v>41785.916666666664</v>
      </c>
      <c r="K3021" s="11" t="str">
        <f>TEXT(Table1[[#This Row],[deadline date time serial]],"yyyy")</f>
        <v>2014</v>
      </c>
      <c r="L3021">
        <v>1398801620</v>
      </c>
      <c r="M3021" s="10">
        <f>(Table1[[#This Row],[launched_at]]/86400)+25569+(-5/24)</f>
        <v>41758.625231481477</v>
      </c>
      <c r="N3021" s="9" t="str">
        <f>TEXT(Table1[[#This Row],[launched_at date time serial]], "yyyy")</f>
        <v>2014</v>
      </c>
      <c r="O3021" t="b">
        <v>0</v>
      </c>
      <c r="P3021">
        <v>226</v>
      </c>
      <c r="Q3021" t="b">
        <v>1</v>
      </c>
      <c r="R3021" t="s">
        <v>8302</v>
      </c>
      <c r="S3021" s="5">
        <f>Table1[[#This Row],[pledged]]/Table1[[#This Row],[goal]]</f>
        <v>1.2123333333333333</v>
      </c>
      <c r="T3021" s="6">
        <f>Table1[[#This Row],[pledged]]/Table1[[#This Row],[backers_count]]</f>
        <v>80.464601769911511</v>
      </c>
      <c r="U3021" t="s">
        <v>8316</v>
      </c>
      <c r="V3021" t="s">
        <v>8356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f>(Table1[[#This Row],[deadline]]/86400)+25569+(-5/24)</f>
        <v>42230.638113425921</v>
      </c>
      <c r="K3022" s="11" t="str">
        <f>TEXT(Table1[[#This Row],[deadline date time serial]],"yyyy")</f>
        <v>2015</v>
      </c>
      <c r="L3022">
        <v>1434399533</v>
      </c>
      <c r="M3022" s="10">
        <f>(Table1[[#This Row],[launched_at]]/86400)+25569+(-5/24)</f>
        <v>42170.638113425921</v>
      </c>
      <c r="N3022" s="9" t="str">
        <f>TEXT(Table1[[#This Row],[launched_at date time serial]], "yyyy")</f>
        <v>2015</v>
      </c>
      <c r="O3022" t="b">
        <v>0</v>
      </c>
      <c r="P3022">
        <v>30</v>
      </c>
      <c r="Q3022" t="b">
        <v>1</v>
      </c>
      <c r="R3022" t="s">
        <v>8302</v>
      </c>
      <c r="S3022" s="5">
        <f>Table1[[#This Row],[pledged]]/Table1[[#This Row],[goal]]</f>
        <v>1.0057142857142858</v>
      </c>
      <c r="T3022" s="6">
        <f>Table1[[#This Row],[pledged]]/Table1[[#This Row],[backers_count]]</f>
        <v>234.66666666666666</v>
      </c>
      <c r="U3022" t="s">
        <v>8316</v>
      </c>
      <c r="V3022" t="s">
        <v>8356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f>(Table1[[#This Row],[deadline]]/86400)+25569+(-5/24)</f>
        <v>42696.040972222218</v>
      </c>
      <c r="K3023" s="11" t="str">
        <f>TEXT(Table1[[#This Row],[deadline date time serial]],"yyyy")</f>
        <v>2016</v>
      </c>
      <c r="L3023">
        <v>1476715869</v>
      </c>
      <c r="M3023" s="10">
        <f>(Table1[[#This Row],[launched_at]]/86400)+25569+(-5/24)</f>
        <v>42660.410520833328</v>
      </c>
      <c r="N3023" s="9" t="str">
        <f>TEXT(Table1[[#This Row],[launched_at date time serial]], "yyyy")</f>
        <v>2016</v>
      </c>
      <c r="O3023" t="b">
        <v>0</v>
      </c>
      <c r="P3023">
        <v>103</v>
      </c>
      <c r="Q3023" t="b">
        <v>1</v>
      </c>
      <c r="R3023" t="s">
        <v>8302</v>
      </c>
      <c r="S3023" s="5">
        <f>Table1[[#This Row],[pledged]]/Table1[[#This Row],[goal]]</f>
        <v>1.1602222222222223</v>
      </c>
      <c r="T3023" s="6">
        <f>Table1[[#This Row],[pledged]]/Table1[[#This Row],[backers_count]]</f>
        <v>50.689320388349515</v>
      </c>
      <c r="U3023" t="s">
        <v>8316</v>
      </c>
      <c r="V3023" t="s">
        <v>8356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f>(Table1[[#This Row],[deadline]]/86400)+25569+(-5/24)</f>
        <v>42609.745474537034</v>
      </c>
      <c r="K3024" s="11" t="str">
        <f>TEXT(Table1[[#This Row],[deadline date time serial]],"yyyy")</f>
        <v>2016</v>
      </c>
      <c r="L3024">
        <v>1468450409</v>
      </c>
      <c r="M3024" s="10">
        <f>(Table1[[#This Row],[launched_at]]/86400)+25569+(-5/24)</f>
        <v>42564.745474537034</v>
      </c>
      <c r="N3024" s="9" t="str">
        <f>TEXT(Table1[[#This Row],[launched_at date time serial]], "yyyy")</f>
        <v>2016</v>
      </c>
      <c r="O3024" t="b">
        <v>0</v>
      </c>
      <c r="P3024">
        <v>62</v>
      </c>
      <c r="Q3024" t="b">
        <v>1</v>
      </c>
      <c r="R3024" t="s">
        <v>8302</v>
      </c>
      <c r="S3024" s="5">
        <f>Table1[[#This Row],[pledged]]/Table1[[#This Row],[goal]]</f>
        <v>1.0087999999999999</v>
      </c>
      <c r="T3024" s="6">
        <f>Table1[[#This Row],[pledged]]/Table1[[#This Row],[backers_count]]</f>
        <v>162.70967741935485</v>
      </c>
      <c r="U3024" t="s">
        <v>8316</v>
      </c>
      <c r="V3024" t="s">
        <v>8356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f>(Table1[[#This Row],[deadline]]/86400)+25569+(-5/24)</f>
        <v>42166.467430555553</v>
      </c>
      <c r="K3025" s="11" t="str">
        <f>TEXT(Table1[[#This Row],[deadline date time serial]],"yyyy")</f>
        <v>2015</v>
      </c>
      <c r="L3025">
        <v>1430151186</v>
      </c>
      <c r="M3025" s="10">
        <f>(Table1[[#This Row],[launched_at]]/86400)+25569+(-5/24)</f>
        <v>42121.467430555553</v>
      </c>
      <c r="N3025" s="9" t="str">
        <f>TEXT(Table1[[#This Row],[launched_at date time serial]], "yyyy")</f>
        <v>2015</v>
      </c>
      <c r="O3025" t="b">
        <v>0</v>
      </c>
      <c r="P3025">
        <v>6</v>
      </c>
      <c r="Q3025" t="b">
        <v>1</v>
      </c>
      <c r="R3025" t="s">
        <v>8302</v>
      </c>
      <c r="S3025" s="5">
        <f>Table1[[#This Row],[pledged]]/Table1[[#This Row],[goal]]</f>
        <v>1.03</v>
      </c>
      <c r="T3025" s="6">
        <f>Table1[[#This Row],[pledged]]/Table1[[#This Row],[backers_count]]</f>
        <v>120.16666666666667</v>
      </c>
      <c r="U3025" t="s">
        <v>8316</v>
      </c>
      <c r="V3025" t="s">
        <v>8356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f>(Table1[[#This Row],[deadline]]/86400)+25569+(-5/24)</f>
        <v>41188.785590277774</v>
      </c>
      <c r="K3026" s="11" t="str">
        <f>TEXT(Table1[[#This Row],[deadline date time serial]],"yyyy")</f>
        <v>2012</v>
      </c>
      <c r="L3026">
        <v>1346975475</v>
      </c>
      <c r="M3026" s="10">
        <f>(Table1[[#This Row],[launched_at]]/86400)+25569+(-5/24)</f>
        <v>41158.785590277774</v>
      </c>
      <c r="N3026" s="9" t="str">
        <f>TEXT(Table1[[#This Row],[launched_at date time serial]], "yyyy")</f>
        <v>2012</v>
      </c>
      <c r="O3026" t="b">
        <v>0</v>
      </c>
      <c r="P3026">
        <v>182</v>
      </c>
      <c r="Q3026" t="b">
        <v>1</v>
      </c>
      <c r="R3026" t="s">
        <v>8302</v>
      </c>
      <c r="S3026" s="5">
        <f>Table1[[#This Row],[pledged]]/Table1[[#This Row],[goal]]</f>
        <v>2.4641999999999999</v>
      </c>
      <c r="T3026" s="6">
        <f>Table1[[#This Row],[pledged]]/Table1[[#This Row],[backers_count]]</f>
        <v>67.697802197802204</v>
      </c>
      <c r="U3026" t="s">
        <v>8316</v>
      </c>
      <c r="V3026" t="s">
        <v>8356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f>(Table1[[#This Row],[deadline]]/86400)+25569+(-5/24)</f>
        <v>41789.458333333328</v>
      </c>
      <c r="K3027" s="11" t="str">
        <f>TEXT(Table1[[#This Row],[deadline date time serial]],"yyyy")</f>
        <v>2014</v>
      </c>
      <c r="L3027">
        <v>1399032813</v>
      </c>
      <c r="M3027" s="10">
        <f>(Table1[[#This Row],[launched_at]]/86400)+25569+(-5/24)</f>
        <v>41761.301076388889</v>
      </c>
      <c r="N3027" s="9" t="str">
        <f>TEXT(Table1[[#This Row],[launched_at date time serial]], "yyyy")</f>
        <v>2014</v>
      </c>
      <c r="O3027" t="b">
        <v>0</v>
      </c>
      <c r="P3027">
        <v>145</v>
      </c>
      <c r="Q3027" t="b">
        <v>1</v>
      </c>
      <c r="R3027" t="s">
        <v>8302</v>
      </c>
      <c r="S3027" s="5">
        <f>Table1[[#This Row],[pledged]]/Table1[[#This Row],[goal]]</f>
        <v>3.0219999999999998</v>
      </c>
      <c r="T3027" s="6">
        <f>Table1[[#This Row],[pledged]]/Table1[[#This Row],[backers_count]]</f>
        <v>52.103448275862071</v>
      </c>
      <c r="U3027" t="s">
        <v>8316</v>
      </c>
      <c r="V3027" t="s">
        <v>8356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f>(Table1[[#This Row],[deadline]]/86400)+25569+(-5/24)</f>
        <v>42797.251064814809</v>
      </c>
      <c r="K3028" s="11" t="str">
        <f>TEXT(Table1[[#This Row],[deadline date time serial]],"yyyy")</f>
        <v>2017</v>
      </c>
      <c r="L3028">
        <v>1487329292</v>
      </c>
      <c r="M3028" s="10">
        <f>(Table1[[#This Row],[launched_at]]/86400)+25569+(-5/24)</f>
        <v>42783.251064814809</v>
      </c>
      <c r="N3028" s="9" t="str">
        <f>TEXT(Table1[[#This Row],[launched_at date time serial]], "yyyy")</f>
        <v>2017</v>
      </c>
      <c r="O3028" t="b">
        <v>0</v>
      </c>
      <c r="P3028">
        <v>25</v>
      </c>
      <c r="Q3028" t="b">
        <v>1</v>
      </c>
      <c r="R3028" t="s">
        <v>8302</v>
      </c>
      <c r="S3028" s="5">
        <f>Table1[[#This Row],[pledged]]/Table1[[#This Row],[goal]]</f>
        <v>1.4333333333333333</v>
      </c>
      <c r="T3028" s="6">
        <f>Table1[[#This Row],[pledged]]/Table1[[#This Row],[backers_count]]</f>
        <v>51.6</v>
      </c>
      <c r="U3028" t="s">
        <v>8316</v>
      </c>
      <c r="V3028" t="s">
        <v>8356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f>(Table1[[#This Row],[deadline]]/86400)+25569+(-5/24)</f>
        <v>42083.454293981478</v>
      </c>
      <c r="K3029" s="11" t="str">
        <f>TEXT(Table1[[#This Row],[deadline date time serial]],"yyyy")</f>
        <v>2015</v>
      </c>
      <c r="L3029">
        <v>1424278451</v>
      </c>
      <c r="M3029" s="10">
        <f>(Table1[[#This Row],[launched_at]]/86400)+25569+(-5/24)</f>
        <v>42053.49596064815</v>
      </c>
      <c r="N3029" s="9" t="str">
        <f>TEXT(Table1[[#This Row],[launched_at date time serial]], "yyyy")</f>
        <v>2015</v>
      </c>
      <c r="O3029" t="b">
        <v>0</v>
      </c>
      <c r="P3029">
        <v>320</v>
      </c>
      <c r="Q3029" t="b">
        <v>1</v>
      </c>
      <c r="R3029" t="s">
        <v>8302</v>
      </c>
      <c r="S3029" s="5">
        <f>Table1[[#This Row],[pledged]]/Table1[[#This Row],[goal]]</f>
        <v>1.3144</v>
      </c>
      <c r="T3029" s="6">
        <f>Table1[[#This Row],[pledged]]/Table1[[#This Row],[backers_count]]</f>
        <v>164.3</v>
      </c>
      <c r="U3029" t="s">
        <v>8316</v>
      </c>
      <c r="V3029" t="s">
        <v>8356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f>(Table1[[#This Row],[deadline]]/86400)+25569+(-5/24)</f>
        <v>42597.055844907409</v>
      </c>
      <c r="K3030" s="11" t="str">
        <f>TEXT(Table1[[#This Row],[deadline date time serial]],"yyyy")</f>
        <v>2016</v>
      </c>
      <c r="L3030">
        <v>1468650025</v>
      </c>
      <c r="M3030" s="10">
        <f>(Table1[[#This Row],[launched_at]]/86400)+25569+(-5/24)</f>
        <v>42567.055844907409</v>
      </c>
      <c r="N3030" s="9" t="str">
        <f>TEXT(Table1[[#This Row],[launched_at date time serial]], "yyyy")</f>
        <v>2016</v>
      </c>
      <c r="O3030" t="b">
        <v>0</v>
      </c>
      <c r="P3030">
        <v>99</v>
      </c>
      <c r="Q3030" t="b">
        <v>1</v>
      </c>
      <c r="R3030" t="s">
        <v>8302</v>
      </c>
      <c r="S3030" s="5">
        <f>Table1[[#This Row],[pledged]]/Table1[[#This Row],[goal]]</f>
        <v>1.6801999999999999</v>
      </c>
      <c r="T3030" s="6">
        <f>Table1[[#This Row],[pledged]]/Table1[[#This Row],[backers_count]]</f>
        <v>84.858585858585855</v>
      </c>
      <c r="U3030" t="s">
        <v>8316</v>
      </c>
      <c r="V3030" t="s">
        <v>8356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f>(Table1[[#This Row],[deadline]]/86400)+25569+(-5/24)</f>
        <v>41960.982638888883</v>
      </c>
      <c r="K3031" s="11" t="str">
        <f>TEXT(Table1[[#This Row],[deadline date time serial]],"yyyy")</f>
        <v>2014</v>
      </c>
      <c r="L3031">
        <v>1413824447</v>
      </c>
      <c r="M3031" s="10">
        <f>(Table1[[#This Row],[launched_at]]/86400)+25569+(-5/24)</f>
        <v>41932.500543981478</v>
      </c>
      <c r="N3031" s="9" t="str">
        <f>TEXT(Table1[[#This Row],[launched_at date time serial]], "yyyy")</f>
        <v>2014</v>
      </c>
      <c r="O3031" t="b">
        <v>0</v>
      </c>
      <c r="P3031">
        <v>348</v>
      </c>
      <c r="Q3031" t="b">
        <v>1</v>
      </c>
      <c r="R3031" t="s">
        <v>8302</v>
      </c>
      <c r="S3031" s="5">
        <f>Table1[[#This Row],[pledged]]/Table1[[#This Row],[goal]]</f>
        <v>1.0967666666666667</v>
      </c>
      <c r="T3031" s="6">
        <f>Table1[[#This Row],[pledged]]/Table1[[#This Row],[backers_count]]</f>
        <v>94.548850574712645</v>
      </c>
      <c r="U3031" t="s">
        <v>8316</v>
      </c>
      <c r="V3031" t="s">
        <v>8356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f>(Table1[[#This Row],[deadline]]/86400)+25569+(-5/24)</f>
        <v>42263.5390162037</v>
      </c>
      <c r="K3032" s="11" t="str">
        <f>TEXT(Table1[[#This Row],[deadline date time serial]],"yyyy")</f>
        <v>2015</v>
      </c>
      <c r="L3032">
        <v>1439834171</v>
      </c>
      <c r="M3032" s="10">
        <f>(Table1[[#This Row],[launched_at]]/86400)+25569+(-5/24)</f>
        <v>42233.5390162037</v>
      </c>
      <c r="N3032" s="9" t="str">
        <f>TEXT(Table1[[#This Row],[launched_at date time serial]], "yyyy")</f>
        <v>2015</v>
      </c>
      <c r="O3032" t="b">
        <v>0</v>
      </c>
      <c r="P3032">
        <v>41</v>
      </c>
      <c r="Q3032" t="b">
        <v>1</v>
      </c>
      <c r="R3032" t="s">
        <v>8302</v>
      </c>
      <c r="S3032" s="5">
        <f>Table1[[#This Row],[pledged]]/Table1[[#This Row],[goal]]</f>
        <v>1.0668571428571429</v>
      </c>
      <c r="T3032" s="6">
        <f>Table1[[#This Row],[pledged]]/Table1[[#This Row],[backers_count]]</f>
        <v>45.536585365853661</v>
      </c>
      <c r="U3032" t="s">
        <v>8316</v>
      </c>
      <c r="V3032" t="s">
        <v>8356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f>(Table1[[#This Row],[deadline]]/86400)+25569+(-5/24)</f>
        <v>42657.674155092587</v>
      </c>
      <c r="K3033" s="11" t="str">
        <f>TEXT(Table1[[#This Row],[deadline date time serial]],"yyyy")</f>
        <v>2016</v>
      </c>
      <c r="L3033">
        <v>1471295447</v>
      </c>
      <c r="M3033" s="10">
        <f>(Table1[[#This Row],[launched_at]]/86400)+25569+(-5/24)</f>
        <v>42597.674155092587</v>
      </c>
      <c r="N3033" s="9" t="str">
        <f>TEXT(Table1[[#This Row],[launched_at date time serial]], "yyyy")</f>
        <v>2016</v>
      </c>
      <c r="O3033" t="b">
        <v>0</v>
      </c>
      <c r="P3033">
        <v>29</v>
      </c>
      <c r="Q3033" t="b">
        <v>1</v>
      </c>
      <c r="R3033" t="s">
        <v>8302</v>
      </c>
      <c r="S3033" s="5">
        <f>Table1[[#This Row],[pledged]]/Table1[[#This Row],[goal]]</f>
        <v>1</v>
      </c>
      <c r="T3033" s="6">
        <f>Table1[[#This Row],[pledged]]/Table1[[#This Row],[backers_count]]</f>
        <v>51.724137931034484</v>
      </c>
      <c r="U3033" t="s">
        <v>8316</v>
      </c>
      <c r="V3033" t="s">
        <v>8356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f>(Table1[[#This Row],[deadline]]/86400)+25569+(-5/24)</f>
        <v>42257.836331018516</v>
      </c>
      <c r="K3034" s="11" t="str">
        <f>TEXT(Table1[[#This Row],[deadline date time serial]],"yyyy")</f>
        <v>2015</v>
      </c>
      <c r="L3034">
        <v>1439341459</v>
      </c>
      <c r="M3034" s="10">
        <f>(Table1[[#This Row],[launched_at]]/86400)+25569+(-5/24)</f>
        <v>42227.836331018516</v>
      </c>
      <c r="N3034" s="9" t="str">
        <f>TEXT(Table1[[#This Row],[launched_at date time serial]], "yyyy")</f>
        <v>2015</v>
      </c>
      <c r="O3034" t="b">
        <v>0</v>
      </c>
      <c r="P3034">
        <v>25</v>
      </c>
      <c r="Q3034" t="b">
        <v>1</v>
      </c>
      <c r="R3034" t="s">
        <v>8302</v>
      </c>
      <c r="S3034" s="5">
        <f>Table1[[#This Row],[pledged]]/Table1[[#This Row],[goal]]</f>
        <v>1.272</v>
      </c>
      <c r="T3034" s="6">
        <f>Table1[[#This Row],[pledged]]/Table1[[#This Row],[backers_count]]</f>
        <v>50.88</v>
      </c>
      <c r="U3034" t="s">
        <v>8316</v>
      </c>
      <c r="V3034" t="s">
        <v>8356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f>(Table1[[#This Row],[deadline]]/86400)+25569+(-5/24)</f>
        <v>42599.901909722219</v>
      </c>
      <c r="K3035" s="11" t="str">
        <f>TEXT(Table1[[#This Row],[deadline date time serial]],"yyyy")</f>
        <v>2016</v>
      </c>
      <c r="L3035">
        <v>1468895925</v>
      </c>
      <c r="M3035" s="10">
        <f>(Table1[[#This Row],[launched_at]]/86400)+25569+(-5/24)</f>
        <v>42569.901909722219</v>
      </c>
      <c r="N3035" s="9" t="str">
        <f>TEXT(Table1[[#This Row],[launched_at date time serial]], "yyyy")</f>
        <v>2016</v>
      </c>
      <c r="O3035" t="b">
        <v>0</v>
      </c>
      <c r="P3035">
        <v>23</v>
      </c>
      <c r="Q3035" t="b">
        <v>1</v>
      </c>
      <c r="R3035" t="s">
        <v>8302</v>
      </c>
      <c r="S3035" s="5">
        <f>Table1[[#This Row],[pledged]]/Table1[[#This Row],[goal]]</f>
        <v>1.4653333333333334</v>
      </c>
      <c r="T3035" s="6">
        <f>Table1[[#This Row],[pledged]]/Table1[[#This Row],[backers_count]]</f>
        <v>191.13043478260869</v>
      </c>
      <c r="U3035" t="s">
        <v>8316</v>
      </c>
      <c r="V3035" t="s">
        <v>8356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f>(Table1[[#This Row],[deadline]]/86400)+25569+(-5/24)</f>
        <v>42674.957638888889</v>
      </c>
      <c r="K3036" s="11" t="str">
        <f>TEXT(Table1[[#This Row],[deadline date time serial]],"yyyy")</f>
        <v>2016</v>
      </c>
      <c r="L3036">
        <v>1475326255</v>
      </c>
      <c r="M3036" s="10">
        <f>(Table1[[#This Row],[launched_at]]/86400)+25569+(-5/24)</f>
        <v>42644.327025462961</v>
      </c>
      <c r="N3036" s="9" t="str">
        <f>TEXT(Table1[[#This Row],[launched_at date time serial]], "yyyy")</f>
        <v>2016</v>
      </c>
      <c r="O3036" t="b">
        <v>0</v>
      </c>
      <c r="P3036">
        <v>1260</v>
      </c>
      <c r="Q3036" t="b">
        <v>1</v>
      </c>
      <c r="R3036" t="s">
        <v>8302</v>
      </c>
      <c r="S3036" s="5">
        <f>Table1[[#This Row],[pledged]]/Table1[[#This Row],[goal]]</f>
        <v>1.1253599999999999</v>
      </c>
      <c r="T3036" s="6">
        <f>Table1[[#This Row],[pledged]]/Table1[[#This Row],[backers_count]]</f>
        <v>89.314285714285717</v>
      </c>
      <c r="U3036" t="s">
        <v>8316</v>
      </c>
      <c r="V3036" t="s">
        <v>8356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f>(Table1[[#This Row],[deadline]]/86400)+25569+(-5/24)</f>
        <v>41398.351956018516</v>
      </c>
      <c r="K3037" s="11" t="str">
        <f>TEXT(Table1[[#This Row],[deadline date time serial]],"yyyy")</f>
        <v>2013</v>
      </c>
      <c r="L3037">
        <v>1365082009</v>
      </c>
      <c r="M3037" s="10">
        <f>(Table1[[#This Row],[launched_at]]/86400)+25569+(-5/24)</f>
        <v>41368.351956018516</v>
      </c>
      <c r="N3037" s="9" t="str">
        <f>TEXT(Table1[[#This Row],[launched_at date time serial]], "yyyy")</f>
        <v>2013</v>
      </c>
      <c r="O3037" t="b">
        <v>0</v>
      </c>
      <c r="P3037">
        <v>307</v>
      </c>
      <c r="Q3037" t="b">
        <v>1</v>
      </c>
      <c r="R3037" t="s">
        <v>8302</v>
      </c>
      <c r="S3037" s="5">
        <f>Table1[[#This Row],[pledged]]/Table1[[#This Row],[goal]]</f>
        <v>1.0878684000000001</v>
      </c>
      <c r="T3037" s="6">
        <f>Table1[[#This Row],[pledged]]/Table1[[#This Row],[backers_count]]</f>
        <v>88.588631921824103</v>
      </c>
      <c r="U3037" t="s">
        <v>8316</v>
      </c>
      <c r="V3037" t="s">
        <v>8356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f>(Table1[[#This Row],[deadline]]/86400)+25569+(-5/24)</f>
        <v>41502.290972222218</v>
      </c>
      <c r="K3038" s="11" t="str">
        <f>TEXT(Table1[[#This Row],[deadline date time serial]],"yyyy")</f>
        <v>2013</v>
      </c>
      <c r="L3038">
        <v>1373568644</v>
      </c>
      <c r="M3038" s="10">
        <f>(Table1[[#This Row],[launched_at]]/86400)+25569+(-5/24)</f>
        <v>41466.576898148145</v>
      </c>
      <c r="N3038" s="9" t="str">
        <f>TEXT(Table1[[#This Row],[launched_at date time serial]], "yyyy")</f>
        <v>2013</v>
      </c>
      <c r="O3038" t="b">
        <v>0</v>
      </c>
      <c r="P3038">
        <v>329</v>
      </c>
      <c r="Q3038" t="b">
        <v>1</v>
      </c>
      <c r="R3038" t="s">
        <v>8302</v>
      </c>
      <c r="S3038" s="5">
        <f>Table1[[#This Row],[pledged]]/Table1[[#This Row],[goal]]</f>
        <v>1.26732</v>
      </c>
      <c r="T3038" s="6">
        <f>Table1[[#This Row],[pledged]]/Table1[[#This Row],[backers_count]]</f>
        <v>96.300911854103347</v>
      </c>
      <c r="U3038" t="s">
        <v>8316</v>
      </c>
      <c r="V3038" t="s">
        <v>8356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f>(Table1[[#This Row],[deadline]]/86400)+25569+(-5/24)</f>
        <v>40452.999305555553</v>
      </c>
      <c r="K3039" s="11" t="str">
        <f>TEXT(Table1[[#This Row],[deadline date time serial]],"yyyy")</f>
        <v>2010</v>
      </c>
      <c r="L3039">
        <v>1279574773</v>
      </c>
      <c r="M3039" s="10">
        <f>(Table1[[#This Row],[launched_at]]/86400)+25569+(-5/24)</f>
        <v>40378.684872685182</v>
      </c>
      <c r="N3039" s="9" t="str">
        <f>TEXT(Table1[[#This Row],[launched_at date time serial]], "yyyy")</f>
        <v>2010</v>
      </c>
      <c r="O3039" t="b">
        <v>0</v>
      </c>
      <c r="P3039">
        <v>32</v>
      </c>
      <c r="Q3039" t="b">
        <v>1</v>
      </c>
      <c r="R3039" t="s">
        <v>8302</v>
      </c>
      <c r="S3039" s="5">
        <f>Table1[[#This Row],[pledged]]/Table1[[#This Row],[goal]]</f>
        <v>2.1320000000000001</v>
      </c>
      <c r="T3039" s="6">
        <f>Table1[[#This Row],[pledged]]/Table1[[#This Row],[backers_count]]</f>
        <v>33.3125</v>
      </c>
      <c r="U3039" t="s">
        <v>8316</v>
      </c>
      <c r="V3039" t="s">
        <v>8356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f>(Table1[[#This Row],[deadline]]/86400)+25569+(-5/24)</f>
        <v>42433.043946759259</v>
      </c>
      <c r="K3040" s="11" t="str">
        <f>TEXT(Table1[[#This Row],[deadline date time serial]],"yyyy")</f>
        <v>2016</v>
      </c>
      <c r="L3040">
        <v>1451887397</v>
      </c>
      <c r="M3040" s="10">
        <f>(Table1[[#This Row],[launched_at]]/86400)+25569+(-5/24)</f>
        <v>42373.043946759259</v>
      </c>
      <c r="N3040" s="9" t="str">
        <f>TEXT(Table1[[#This Row],[launched_at date time serial]], "yyyy")</f>
        <v>2016</v>
      </c>
      <c r="O3040" t="b">
        <v>0</v>
      </c>
      <c r="P3040">
        <v>27</v>
      </c>
      <c r="Q3040" t="b">
        <v>1</v>
      </c>
      <c r="R3040" t="s">
        <v>8302</v>
      </c>
      <c r="S3040" s="5">
        <f>Table1[[#This Row],[pledged]]/Table1[[#This Row],[goal]]</f>
        <v>1.0049999999999999</v>
      </c>
      <c r="T3040" s="6">
        <f>Table1[[#This Row],[pledged]]/Table1[[#This Row],[backers_count]]</f>
        <v>37.222222222222221</v>
      </c>
      <c r="U3040" t="s">
        <v>8316</v>
      </c>
      <c r="V3040" t="s">
        <v>8356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f>(Table1[[#This Row],[deadline]]/86400)+25569+(-5/24)</f>
        <v>41637.124305555553</v>
      </c>
      <c r="K3041" s="11" t="str">
        <f>TEXT(Table1[[#This Row],[deadline date time serial]],"yyyy")</f>
        <v>2013</v>
      </c>
      <c r="L3041">
        <v>1386011038</v>
      </c>
      <c r="M3041" s="10">
        <f>(Table1[[#This Row],[launched_at]]/86400)+25569+(-5/24)</f>
        <v>41610.586087962962</v>
      </c>
      <c r="N3041" s="9" t="str">
        <f>TEXT(Table1[[#This Row],[launched_at date time serial]], "yyyy")</f>
        <v>2013</v>
      </c>
      <c r="O3041" t="b">
        <v>0</v>
      </c>
      <c r="P3041">
        <v>236</v>
      </c>
      <c r="Q3041" t="b">
        <v>1</v>
      </c>
      <c r="R3041" t="s">
        <v>8302</v>
      </c>
      <c r="S3041" s="5">
        <f>Table1[[#This Row],[pledged]]/Table1[[#This Row],[goal]]</f>
        <v>1.0871389999999999</v>
      </c>
      <c r="T3041" s="6">
        <f>Table1[[#This Row],[pledged]]/Table1[[#This Row],[backers_count]]</f>
        <v>92.130423728813554</v>
      </c>
      <c r="U3041" t="s">
        <v>8316</v>
      </c>
      <c r="V3041" t="s">
        <v>8356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f>(Table1[[#This Row],[deadline]]/86400)+25569+(-5/24)</f>
        <v>42181.749999999993</v>
      </c>
      <c r="K3042" s="11" t="str">
        <f>TEXT(Table1[[#This Row],[deadline date time serial]],"yyyy")</f>
        <v>2015</v>
      </c>
      <c r="L3042">
        <v>1434999621</v>
      </c>
      <c r="M3042" s="10">
        <f>(Table1[[#This Row],[launched_at]]/86400)+25569+(-5/24)</f>
        <v>42177.583576388883</v>
      </c>
      <c r="N3042" s="9" t="str">
        <f>TEXT(Table1[[#This Row],[launched_at date time serial]], "yyyy")</f>
        <v>2015</v>
      </c>
      <c r="O3042" t="b">
        <v>0</v>
      </c>
      <c r="P3042">
        <v>42</v>
      </c>
      <c r="Q3042" t="b">
        <v>1</v>
      </c>
      <c r="R3042" t="s">
        <v>8302</v>
      </c>
      <c r="S3042" s="5">
        <f>Table1[[#This Row],[pledged]]/Table1[[#This Row],[goal]]</f>
        <v>1.075</v>
      </c>
      <c r="T3042" s="6">
        <f>Table1[[#This Row],[pledged]]/Table1[[#This Row],[backers_count]]</f>
        <v>76.785714285714292</v>
      </c>
      <c r="U3042" t="s">
        <v>8316</v>
      </c>
      <c r="V3042" t="s">
        <v>8356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f>(Table1[[#This Row],[deadline]]/86400)+25569+(-5/24)</f>
        <v>42389.660277777781</v>
      </c>
      <c r="K3043" s="11" t="str">
        <f>TEXT(Table1[[#This Row],[deadline date time serial]],"yyyy")</f>
        <v>2016</v>
      </c>
      <c r="L3043">
        <v>1450731048</v>
      </c>
      <c r="M3043" s="10">
        <f>(Table1[[#This Row],[launched_at]]/86400)+25569+(-5/24)</f>
        <v>42359.660277777781</v>
      </c>
      <c r="N3043" s="9" t="str">
        <f>TEXT(Table1[[#This Row],[launched_at date time serial]], "yyyy")</f>
        <v>2015</v>
      </c>
      <c r="O3043" t="b">
        <v>0</v>
      </c>
      <c r="P3043">
        <v>95</v>
      </c>
      <c r="Q3043" t="b">
        <v>1</v>
      </c>
      <c r="R3043" t="s">
        <v>8302</v>
      </c>
      <c r="S3043" s="5">
        <f>Table1[[#This Row],[pledged]]/Table1[[#This Row],[goal]]</f>
        <v>1.1048192771084338</v>
      </c>
      <c r="T3043" s="6">
        <f>Table1[[#This Row],[pledged]]/Table1[[#This Row],[backers_count]]</f>
        <v>96.526315789473685</v>
      </c>
      <c r="U3043" t="s">
        <v>8316</v>
      </c>
      <c r="V3043" t="s">
        <v>8356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f>(Table1[[#This Row],[deadline]]/86400)+25569+(-5/24)</f>
        <v>42283.479710648149</v>
      </c>
      <c r="K3044" s="11" t="str">
        <f>TEXT(Table1[[#This Row],[deadline date time serial]],"yyyy")</f>
        <v>2015</v>
      </c>
      <c r="L3044">
        <v>1441557047</v>
      </c>
      <c r="M3044" s="10">
        <f>(Table1[[#This Row],[launched_at]]/86400)+25569+(-5/24)</f>
        <v>42253.479710648149</v>
      </c>
      <c r="N3044" s="9" t="str">
        <f>TEXT(Table1[[#This Row],[launched_at date time serial]], "yyyy")</f>
        <v>2015</v>
      </c>
      <c r="O3044" t="b">
        <v>0</v>
      </c>
      <c r="P3044">
        <v>37</v>
      </c>
      <c r="Q3044" t="b">
        <v>1</v>
      </c>
      <c r="R3044" t="s">
        <v>8302</v>
      </c>
      <c r="S3044" s="5">
        <f>Table1[[#This Row],[pledged]]/Table1[[#This Row],[goal]]</f>
        <v>1.28</v>
      </c>
      <c r="T3044" s="6">
        <f>Table1[[#This Row],[pledged]]/Table1[[#This Row],[backers_count]]</f>
        <v>51.891891891891895</v>
      </c>
      <c r="U3044" t="s">
        <v>8316</v>
      </c>
      <c r="V3044" t="s">
        <v>8356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f>(Table1[[#This Row],[deadline]]/86400)+25569+(-5/24)</f>
        <v>42109.909722222219</v>
      </c>
      <c r="K3045" s="11" t="str">
        <f>TEXT(Table1[[#This Row],[deadline date time serial]],"yyyy")</f>
        <v>2015</v>
      </c>
      <c r="L3045">
        <v>1426815699</v>
      </c>
      <c r="M3045" s="10">
        <f>(Table1[[#This Row],[launched_at]]/86400)+25569+(-5/24)</f>
        <v>42082.862256944441</v>
      </c>
      <c r="N3045" s="9" t="str">
        <f>TEXT(Table1[[#This Row],[launched_at date time serial]], "yyyy")</f>
        <v>2015</v>
      </c>
      <c r="O3045" t="b">
        <v>0</v>
      </c>
      <c r="P3045">
        <v>128</v>
      </c>
      <c r="Q3045" t="b">
        <v>1</v>
      </c>
      <c r="R3045" t="s">
        <v>8302</v>
      </c>
      <c r="S3045" s="5">
        <f>Table1[[#This Row],[pledged]]/Table1[[#This Row],[goal]]</f>
        <v>1.1000666666666667</v>
      </c>
      <c r="T3045" s="6">
        <f>Table1[[#This Row],[pledged]]/Table1[[#This Row],[backers_count]]</f>
        <v>128.9140625</v>
      </c>
      <c r="U3045" t="s">
        <v>8316</v>
      </c>
      <c r="V3045" t="s">
        <v>8356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f>(Table1[[#This Row],[deadline]]/86400)+25569+(-5/24)</f>
        <v>42402.518495370365</v>
      </c>
      <c r="K3046" s="11" t="str">
        <f>TEXT(Table1[[#This Row],[deadline date time serial]],"yyyy")</f>
        <v>2016</v>
      </c>
      <c r="L3046">
        <v>1453137998</v>
      </c>
      <c r="M3046" s="10">
        <f>(Table1[[#This Row],[launched_at]]/86400)+25569+(-5/24)</f>
        <v>42387.518495370365</v>
      </c>
      <c r="N3046" s="9" t="str">
        <f>TEXT(Table1[[#This Row],[launched_at date time serial]], "yyyy")</f>
        <v>2016</v>
      </c>
      <c r="O3046" t="b">
        <v>0</v>
      </c>
      <c r="P3046">
        <v>156</v>
      </c>
      <c r="Q3046" t="b">
        <v>1</v>
      </c>
      <c r="R3046" t="s">
        <v>8302</v>
      </c>
      <c r="S3046" s="5">
        <f>Table1[[#This Row],[pledged]]/Table1[[#This Row],[goal]]</f>
        <v>1.0934166666666667</v>
      </c>
      <c r="T3046" s="6">
        <f>Table1[[#This Row],[pledged]]/Table1[[#This Row],[backers_count]]</f>
        <v>84.108974358974365</v>
      </c>
      <c r="U3046" t="s">
        <v>8316</v>
      </c>
      <c r="V3046" t="s">
        <v>8356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f>(Table1[[#This Row],[deadline]]/86400)+25569+(-5/24)</f>
        <v>41872.947395833333</v>
      </c>
      <c r="K3047" s="11" t="str">
        <f>TEXT(Table1[[#This Row],[deadline date time serial]],"yyyy")</f>
        <v>2014</v>
      </c>
      <c r="L3047">
        <v>1406087055</v>
      </c>
      <c r="M3047" s="10">
        <f>(Table1[[#This Row],[launched_at]]/86400)+25569+(-5/24)</f>
        <v>41842.947395833333</v>
      </c>
      <c r="N3047" s="9" t="str">
        <f>TEXT(Table1[[#This Row],[launched_at date time serial]], "yyyy")</f>
        <v>2014</v>
      </c>
      <c r="O3047" t="b">
        <v>0</v>
      </c>
      <c r="P3047">
        <v>64</v>
      </c>
      <c r="Q3047" t="b">
        <v>1</v>
      </c>
      <c r="R3047" t="s">
        <v>8302</v>
      </c>
      <c r="S3047" s="5">
        <f>Table1[[#This Row],[pledged]]/Table1[[#This Row],[goal]]</f>
        <v>1.3270650000000002</v>
      </c>
      <c r="T3047" s="6">
        <f>Table1[[#This Row],[pledged]]/Table1[[#This Row],[backers_count]]</f>
        <v>82.941562500000003</v>
      </c>
      <c r="U3047" t="s">
        <v>8316</v>
      </c>
      <c r="V3047" t="s">
        <v>8356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f>(Table1[[#This Row],[deadline]]/86400)+25569+(-5/24)</f>
        <v>41891.994444444441</v>
      </c>
      <c r="K3048" s="11" t="str">
        <f>TEXT(Table1[[#This Row],[deadline date time serial]],"yyyy")</f>
        <v>2014</v>
      </c>
      <c r="L3048">
        <v>1407784586</v>
      </c>
      <c r="M3048" s="10">
        <f>(Table1[[#This Row],[launched_at]]/86400)+25569+(-5/24)</f>
        <v>41862.59474537037</v>
      </c>
      <c r="N3048" s="9" t="str">
        <f>TEXT(Table1[[#This Row],[launched_at date time serial]], "yyyy")</f>
        <v>2014</v>
      </c>
      <c r="O3048" t="b">
        <v>0</v>
      </c>
      <c r="P3048">
        <v>58</v>
      </c>
      <c r="Q3048" t="b">
        <v>1</v>
      </c>
      <c r="R3048" t="s">
        <v>8302</v>
      </c>
      <c r="S3048" s="5">
        <f>Table1[[#This Row],[pledged]]/Table1[[#This Row],[goal]]</f>
        <v>1.9084810126582279</v>
      </c>
      <c r="T3048" s="6">
        <f>Table1[[#This Row],[pledged]]/Table1[[#This Row],[backers_count]]</f>
        <v>259.94827586206895</v>
      </c>
      <c r="U3048" t="s">
        <v>8316</v>
      </c>
      <c r="V3048" t="s">
        <v>8356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f>(Table1[[#This Row],[deadline]]/86400)+25569+(-5/24)</f>
        <v>42487.344444444439</v>
      </c>
      <c r="K3049" s="11" t="str">
        <f>TEXT(Table1[[#This Row],[deadline date time serial]],"yyyy")</f>
        <v>2016</v>
      </c>
      <c r="L3049">
        <v>1457999054</v>
      </c>
      <c r="M3049" s="10">
        <f>(Table1[[#This Row],[launched_at]]/86400)+25569+(-5/24)</f>
        <v>42443.780717592592</v>
      </c>
      <c r="N3049" s="9" t="str">
        <f>TEXT(Table1[[#This Row],[launched_at date time serial]], "yyyy")</f>
        <v>2016</v>
      </c>
      <c r="O3049" t="b">
        <v>0</v>
      </c>
      <c r="P3049">
        <v>20</v>
      </c>
      <c r="Q3049" t="b">
        <v>1</v>
      </c>
      <c r="R3049" t="s">
        <v>8302</v>
      </c>
      <c r="S3049" s="5">
        <f>Table1[[#This Row],[pledged]]/Table1[[#This Row],[goal]]</f>
        <v>1.49</v>
      </c>
      <c r="T3049" s="6">
        <f>Table1[[#This Row],[pledged]]/Table1[[#This Row],[backers_count]]</f>
        <v>37.25</v>
      </c>
      <c r="U3049" t="s">
        <v>8316</v>
      </c>
      <c r="V3049" t="s">
        <v>8356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f>(Table1[[#This Row],[deadline]]/86400)+25569+(-5/24)</f>
        <v>42004.681944444441</v>
      </c>
      <c r="K3050" s="11" t="str">
        <f>TEXT(Table1[[#This Row],[deadline date time serial]],"yyyy")</f>
        <v>2014</v>
      </c>
      <c r="L3050">
        <v>1417556262</v>
      </c>
      <c r="M3050" s="10">
        <f>(Table1[[#This Row],[launched_at]]/86400)+25569+(-5/24)</f>
        <v>41975.692847222221</v>
      </c>
      <c r="N3050" s="9" t="str">
        <f>TEXT(Table1[[#This Row],[launched_at date time serial]], "yyyy")</f>
        <v>2014</v>
      </c>
      <c r="O3050" t="b">
        <v>0</v>
      </c>
      <c r="P3050">
        <v>47</v>
      </c>
      <c r="Q3050" t="b">
        <v>1</v>
      </c>
      <c r="R3050" t="s">
        <v>8302</v>
      </c>
      <c r="S3050" s="5">
        <f>Table1[[#This Row],[pledged]]/Table1[[#This Row],[goal]]</f>
        <v>1.6639999999999999</v>
      </c>
      <c r="T3050" s="6">
        <f>Table1[[#This Row],[pledged]]/Table1[[#This Row],[backers_count]]</f>
        <v>177.02127659574469</v>
      </c>
      <c r="U3050" t="s">
        <v>8316</v>
      </c>
      <c r="V3050" t="s">
        <v>8356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f>(Table1[[#This Row],[deadline]]/86400)+25569+(-5/24)</f>
        <v>42168.806192129625</v>
      </c>
      <c r="K3051" s="11" t="str">
        <f>TEXT(Table1[[#This Row],[deadline date time serial]],"yyyy")</f>
        <v>2015</v>
      </c>
      <c r="L3051">
        <v>1431649255</v>
      </c>
      <c r="M3051" s="10">
        <f>(Table1[[#This Row],[launched_at]]/86400)+25569+(-5/24)</f>
        <v>42138.806192129625</v>
      </c>
      <c r="N3051" s="9" t="str">
        <f>TEXT(Table1[[#This Row],[launched_at date time serial]], "yyyy")</f>
        <v>2015</v>
      </c>
      <c r="O3051" t="b">
        <v>0</v>
      </c>
      <c r="P3051">
        <v>54</v>
      </c>
      <c r="Q3051" t="b">
        <v>1</v>
      </c>
      <c r="R3051" t="s">
        <v>8302</v>
      </c>
      <c r="S3051" s="5">
        <f>Table1[[#This Row],[pledged]]/Table1[[#This Row],[goal]]</f>
        <v>1.0666666666666667</v>
      </c>
      <c r="T3051" s="6">
        <f>Table1[[#This Row],[pledged]]/Table1[[#This Row],[backers_count]]</f>
        <v>74.074074074074076</v>
      </c>
      <c r="U3051" t="s">
        <v>8316</v>
      </c>
      <c r="V3051" t="s">
        <v>8356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f>(Table1[[#This Row],[deadline]]/86400)+25569+(-5/24)</f>
        <v>42494.960185185184</v>
      </c>
      <c r="K3052" s="11" t="str">
        <f>TEXT(Table1[[#This Row],[deadline date time serial]],"yyyy")</f>
        <v>2016</v>
      </c>
      <c r="L3052">
        <v>1459828960</v>
      </c>
      <c r="M3052" s="10">
        <f>(Table1[[#This Row],[launched_at]]/86400)+25569+(-5/24)</f>
        <v>42464.960185185184</v>
      </c>
      <c r="N3052" s="9" t="str">
        <f>TEXT(Table1[[#This Row],[launched_at date time serial]], "yyyy")</f>
        <v>2016</v>
      </c>
      <c r="O3052" t="b">
        <v>0</v>
      </c>
      <c r="P3052">
        <v>9</v>
      </c>
      <c r="Q3052" t="b">
        <v>1</v>
      </c>
      <c r="R3052" t="s">
        <v>8302</v>
      </c>
      <c r="S3052" s="5">
        <f>Table1[[#This Row],[pledged]]/Table1[[#This Row],[goal]]</f>
        <v>1.06</v>
      </c>
      <c r="T3052" s="6">
        <f>Table1[[#This Row],[pledged]]/Table1[[#This Row],[backers_count]]</f>
        <v>70.666666666666671</v>
      </c>
      <c r="U3052" t="s">
        <v>8316</v>
      </c>
      <c r="V3052" t="s">
        <v>8356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f>(Table1[[#This Row],[deadline]]/86400)+25569+(-5/24)</f>
        <v>42774.207696759258</v>
      </c>
      <c r="K3053" s="11" t="str">
        <f>TEXT(Table1[[#This Row],[deadline date time serial]],"yyyy")</f>
        <v>2017</v>
      </c>
      <c r="L3053">
        <v>1483955945</v>
      </c>
      <c r="M3053" s="10">
        <f>(Table1[[#This Row],[launched_at]]/86400)+25569+(-5/24)</f>
        <v>42744.207696759258</v>
      </c>
      <c r="N3053" s="9" t="str">
        <f>TEXT(Table1[[#This Row],[launched_at date time serial]], "yyyy")</f>
        <v>2017</v>
      </c>
      <c r="O3053" t="b">
        <v>1</v>
      </c>
      <c r="P3053">
        <v>35</v>
      </c>
      <c r="Q3053" t="b">
        <v>0</v>
      </c>
      <c r="R3053" t="s">
        <v>8302</v>
      </c>
      <c r="S3053" s="5">
        <f>Table1[[#This Row],[pledged]]/Table1[[#This Row],[goal]]</f>
        <v>0.23628571428571429</v>
      </c>
      <c r="T3053" s="6">
        <f>Table1[[#This Row],[pledged]]/Table1[[#This Row],[backers_count]]</f>
        <v>23.62857142857143</v>
      </c>
      <c r="U3053" t="s">
        <v>8316</v>
      </c>
      <c r="V3053" t="s">
        <v>8356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f>(Table1[[#This Row],[deadline]]/86400)+25569+(-5/24)</f>
        <v>42152.457638888889</v>
      </c>
      <c r="K3054" s="11" t="str">
        <f>TEXT(Table1[[#This Row],[deadline date time serial]],"yyyy")</f>
        <v>2015</v>
      </c>
      <c r="L3054">
        <v>1430237094</v>
      </c>
      <c r="M3054" s="10">
        <f>(Table1[[#This Row],[launched_at]]/86400)+25569+(-5/24)</f>
        <v>42122.461736111109</v>
      </c>
      <c r="N3054" s="9" t="str">
        <f>TEXT(Table1[[#This Row],[launched_at date time serial]], "yyyy")</f>
        <v>2015</v>
      </c>
      <c r="O3054" t="b">
        <v>0</v>
      </c>
      <c r="P3054">
        <v>2</v>
      </c>
      <c r="Q3054" t="b">
        <v>0</v>
      </c>
      <c r="R3054" t="s">
        <v>8302</v>
      </c>
      <c r="S3054" s="5">
        <f>Table1[[#This Row],[pledged]]/Table1[[#This Row],[goal]]</f>
        <v>1.5E-3</v>
      </c>
      <c r="T3054" s="6">
        <f>Table1[[#This Row],[pledged]]/Table1[[#This Row],[backers_count]]</f>
        <v>37.5</v>
      </c>
      <c r="U3054" t="s">
        <v>8316</v>
      </c>
      <c r="V3054" t="s">
        <v>8356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f>(Table1[[#This Row],[deadline]]/86400)+25569+(-5/24)</f>
        <v>41913.957638888889</v>
      </c>
      <c r="K3055" s="11" t="str">
        <f>TEXT(Table1[[#This Row],[deadline date time serial]],"yyyy")</f>
        <v>2014</v>
      </c>
      <c r="L3055">
        <v>1407781013</v>
      </c>
      <c r="M3055" s="10">
        <f>(Table1[[#This Row],[launched_at]]/86400)+25569+(-5/24)</f>
        <v>41862.553391203699</v>
      </c>
      <c r="N3055" s="9" t="str">
        <f>TEXT(Table1[[#This Row],[launched_at date time serial]], "yyyy")</f>
        <v>2014</v>
      </c>
      <c r="O3055" t="b">
        <v>0</v>
      </c>
      <c r="P3055">
        <v>3</v>
      </c>
      <c r="Q3055" t="b">
        <v>0</v>
      </c>
      <c r="R3055" t="s">
        <v>8302</v>
      </c>
      <c r="S3055" s="5">
        <f>Table1[[#This Row],[pledged]]/Table1[[#This Row],[goal]]</f>
        <v>4.0000000000000001E-3</v>
      </c>
      <c r="T3055" s="6">
        <f>Table1[[#This Row],[pledged]]/Table1[[#This Row],[backers_count]]</f>
        <v>13.333333333333334</v>
      </c>
      <c r="U3055" t="s">
        <v>8316</v>
      </c>
      <c r="V3055" t="s">
        <v>8356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f>(Table1[[#This Row],[deadline]]/86400)+25569+(-5/24)</f>
        <v>42064.836111111108</v>
      </c>
      <c r="K3056" s="11" t="str">
        <f>TEXT(Table1[[#This Row],[deadline date time serial]],"yyyy")</f>
        <v>2015</v>
      </c>
      <c r="L3056">
        <v>1422043154</v>
      </c>
      <c r="M3056" s="10">
        <f>(Table1[[#This Row],[launched_at]]/86400)+25569+(-5/24)</f>
        <v>42027.624467592592</v>
      </c>
      <c r="N3056" s="9" t="str">
        <f>TEXT(Table1[[#This Row],[launched_at date time serial]], "yyyy")</f>
        <v>2015</v>
      </c>
      <c r="O3056" t="b">
        <v>0</v>
      </c>
      <c r="P3056">
        <v>0</v>
      </c>
      <c r="Q3056" t="b">
        <v>0</v>
      </c>
      <c r="R3056" t="s">
        <v>8302</v>
      </c>
      <c r="S3056" s="5">
        <f>Table1[[#This Row],[pledged]]/Table1[[#This Row],[goal]]</f>
        <v>0</v>
      </c>
      <c r="T3056" s="6" t="e">
        <f>Table1[[#This Row],[pledged]]/Table1[[#This Row],[backers_count]]</f>
        <v>#DIV/0!</v>
      </c>
      <c r="U3056" t="s">
        <v>8316</v>
      </c>
      <c r="V3056" t="s">
        <v>8356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f>(Table1[[#This Row],[deadline]]/86400)+25569+(-5/24)</f>
        <v>42013.749884259254</v>
      </c>
      <c r="K3057" s="11" t="str">
        <f>TEXT(Table1[[#This Row],[deadline date time serial]],"yyyy")</f>
        <v>2015</v>
      </c>
      <c r="L3057">
        <v>1415660390</v>
      </c>
      <c r="M3057" s="10">
        <f>(Table1[[#This Row],[launched_at]]/86400)+25569+(-5/24)</f>
        <v>41953.749884259254</v>
      </c>
      <c r="N3057" s="9" t="str">
        <f>TEXT(Table1[[#This Row],[launched_at date time serial]], "yyyy")</f>
        <v>2014</v>
      </c>
      <c r="O3057" t="b">
        <v>0</v>
      </c>
      <c r="P3057">
        <v>1</v>
      </c>
      <c r="Q3057" t="b">
        <v>0</v>
      </c>
      <c r="R3057" t="s">
        <v>8302</v>
      </c>
      <c r="S3057" s="5">
        <f>Table1[[#This Row],[pledged]]/Table1[[#This Row],[goal]]</f>
        <v>5.0000000000000002E-5</v>
      </c>
      <c r="T3057" s="6">
        <f>Table1[[#This Row],[pledged]]/Table1[[#This Row],[backers_count]]</f>
        <v>1</v>
      </c>
      <c r="U3057" t="s">
        <v>8316</v>
      </c>
      <c r="V3057" t="s">
        <v>8356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f>(Table1[[#This Row],[deadline]]/86400)+25569+(-5/24)</f>
        <v>41911.428055555552</v>
      </c>
      <c r="K3058" s="11" t="str">
        <f>TEXT(Table1[[#This Row],[deadline date time serial]],"yyyy")</f>
        <v>2014</v>
      </c>
      <c r="L3058">
        <v>1406819784</v>
      </c>
      <c r="M3058" s="10">
        <f>(Table1[[#This Row],[launched_at]]/86400)+25569+(-5/24)</f>
        <v>41851.428055555552</v>
      </c>
      <c r="N3058" s="9" t="str">
        <f>TEXT(Table1[[#This Row],[launched_at date time serial]], "yyyy")</f>
        <v>2014</v>
      </c>
      <c r="O3058" t="b">
        <v>0</v>
      </c>
      <c r="P3058">
        <v>0</v>
      </c>
      <c r="Q3058" t="b">
        <v>0</v>
      </c>
      <c r="R3058" t="s">
        <v>8302</v>
      </c>
      <c r="S3058" s="5">
        <f>Table1[[#This Row],[pledged]]/Table1[[#This Row],[goal]]</f>
        <v>0</v>
      </c>
      <c r="T3058" s="6" t="e">
        <f>Table1[[#This Row],[pledged]]/Table1[[#This Row],[backers_count]]</f>
        <v>#DIV/0!</v>
      </c>
      <c r="U3058" t="s">
        <v>8316</v>
      </c>
      <c r="V3058" t="s">
        <v>8356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f>(Table1[[#This Row],[deadline]]/86400)+25569+(-5/24)</f>
        <v>42463.400590277779</v>
      </c>
      <c r="K3059" s="11" t="str">
        <f>TEXT(Table1[[#This Row],[deadline date time serial]],"yyyy")</f>
        <v>2016</v>
      </c>
      <c r="L3059">
        <v>1457105811</v>
      </c>
      <c r="M3059" s="10">
        <f>(Table1[[#This Row],[launched_at]]/86400)+25569+(-5/24)</f>
        <v>42433.442256944443</v>
      </c>
      <c r="N3059" s="9" t="str">
        <f>TEXT(Table1[[#This Row],[launched_at date time serial]], "yyyy")</f>
        <v>2016</v>
      </c>
      <c r="O3059" t="b">
        <v>0</v>
      </c>
      <c r="P3059">
        <v>0</v>
      </c>
      <c r="Q3059" t="b">
        <v>0</v>
      </c>
      <c r="R3059" t="s">
        <v>8302</v>
      </c>
      <c r="S3059" s="5">
        <f>Table1[[#This Row],[pledged]]/Table1[[#This Row],[goal]]</f>
        <v>0</v>
      </c>
      <c r="T3059" s="6" t="e">
        <f>Table1[[#This Row],[pledged]]/Table1[[#This Row],[backers_count]]</f>
        <v>#DIV/0!</v>
      </c>
      <c r="U3059" t="s">
        <v>8316</v>
      </c>
      <c r="V3059" t="s">
        <v>8356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f>(Table1[[#This Row],[deadline]]/86400)+25569+(-5/24)</f>
        <v>42510.165972222218</v>
      </c>
      <c r="K3060" s="11" t="str">
        <f>TEXT(Table1[[#This Row],[deadline date time serial]],"yyyy")</f>
        <v>2016</v>
      </c>
      <c r="L3060">
        <v>1459414740</v>
      </c>
      <c r="M3060" s="10">
        <f>(Table1[[#This Row],[launched_at]]/86400)+25569+(-5/24)</f>
        <v>42460.165972222218</v>
      </c>
      <c r="N3060" s="9" t="str">
        <f>TEXT(Table1[[#This Row],[launched_at date time serial]], "yyyy")</f>
        <v>2016</v>
      </c>
      <c r="O3060" t="b">
        <v>0</v>
      </c>
      <c r="P3060">
        <v>3</v>
      </c>
      <c r="Q3060" t="b">
        <v>0</v>
      </c>
      <c r="R3060" t="s">
        <v>8302</v>
      </c>
      <c r="S3060" s="5">
        <f>Table1[[#This Row],[pledged]]/Table1[[#This Row],[goal]]</f>
        <v>1.6666666666666666E-4</v>
      </c>
      <c r="T3060" s="6">
        <f>Table1[[#This Row],[pledged]]/Table1[[#This Row],[backers_count]]</f>
        <v>1</v>
      </c>
      <c r="U3060" t="s">
        <v>8316</v>
      </c>
      <c r="V3060" t="s">
        <v>8356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f>(Table1[[#This Row],[deadline]]/86400)+25569+(-5/24)</f>
        <v>41859.727384259255</v>
      </c>
      <c r="K3061" s="11" t="str">
        <f>TEXT(Table1[[#This Row],[deadline date time serial]],"yyyy")</f>
        <v>2014</v>
      </c>
      <c r="L3061">
        <v>1404944846</v>
      </c>
      <c r="M3061" s="10">
        <f>(Table1[[#This Row],[launched_at]]/86400)+25569+(-5/24)</f>
        <v>41829.727384259255</v>
      </c>
      <c r="N3061" s="9" t="str">
        <f>TEXT(Table1[[#This Row],[launched_at date time serial]], "yyyy")</f>
        <v>2014</v>
      </c>
      <c r="O3061" t="b">
        <v>0</v>
      </c>
      <c r="P3061">
        <v>11</v>
      </c>
      <c r="Q3061" t="b">
        <v>0</v>
      </c>
      <c r="R3061" t="s">
        <v>8302</v>
      </c>
      <c r="S3061" s="5">
        <f>Table1[[#This Row],[pledged]]/Table1[[#This Row],[goal]]</f>
        <v>3.0066666666666665E-2</v>
      </c>
      <c r="T3061" s="6">
        <f>Table1[[#This Row],[pledged]]/Table1[[#This Row],[backers_count]]</f>
        <v>41</v>
      </c>
      <c r="U3061" t="s">
        <v>8316</v>
      </c>
      <c r="V3061" t="s">
        <v>8356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f>(Table1[[#This Row],[deadline]]/86400)+25569+(-5/24)</f>
        <v>42275.066365740735</v>
      </c>
      <c r="K3062" s="11" t="str">
        <f>TEXT(Table1[[#This Row],[deadline date time serial]],"yyyy")</f>
        <v>2015</v>
      </c>
      <c r="L3062">
        <v>1440830134</v>
      </c>
      <c r="M3062" s="10">
        <f>(Table1[[#This Row],[launched_at]]/86400)+25569+(-5/24)</f>
        <v>42245.066365740735</v>
      </c>
      <c r="N3062" s="9" t="str">
        <f>TEXT(Table1[[#This Row],[launched_at date time serial]], "yyyy")</f>
        <v>2015</v>
      </c>
      <c r="O3062" t="b">
        <v>0</v>
      </c>
      <c r="P3062">
        <v>6</v>
      </c>
      <c r="Q3062" t="b">
        <v>0</v>
      </c>
      <c r="R3062" t="s">
        <v>8302</v>
      </c>
      <c r="S3062" s="5">
        <f>Table1[[#This Row],[pledged]]/Table1[[#This Row],[goal]]</f>
        <v>1.5227272727272728E-3</v>
      </c>
      <c r="T3062" s="6">
        <f>Table1[[#This Row],[pledged]]/Table1[[#This Row],[backers_count]]</f>
        <v>55.833333333333336</v>
      </c>
      <c r="U3062" t="s">
        <v>8316</v>
      </c>
      <c r="V3062" t="s">
        <v>8356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f>(Table1[[#This Row],[deadline]]/86400)+25569+(-5/24)</f>
        <v>41864.575787037036</v>
      </c>
      <c r="K3063" s="11" t="str">
        <f>TEXT(Table1[[#This Row],[deadline date time serial]],"yyyy")</f>
        <v>2014</v>
      </c>
      <c r="L3063">
        <v>1405363748</v>
      </c>
      <c r="M3063" s="10">
        <f>(Table1[[#This Row],[launched_at]]/86400)+25569+(-5/24)</f>
        <v>41834.575787037036</v>
      </c>
      <c r="N3063" s="9" t="str">
        <f>TEXT(Table1[[#This Row],[launched_at date time serial]], "yyyy")</f>
        <v>2014</v>
      </c>
      <c r="O3063" t="b">
        <v>0</v>
      </c>
      <c r="P3063">
        <v>0</v>
      </c>
      <c r="Q3063" t="b">
        <v>0</v>
      </c>
      <c r="R3063" t="s">
        <v>8302</v>
      </c>
      <c r="S3063" s="5">
        <f>Table1[[#This Row],[pledged]]/Table1[[#This Row],[goal]]</f>
        <v>0</v>
      </c>
      <c r="T3063" s="6" t="e">
        <f>Table1[[#This Row],[pledged]]/Table1[[#This Row],[backers_count]]</f>
        <v>#DIV/0!</v>
      </c>
      <c r="U3063" t="s">
        <v>8316</v>
      </c>
      <c r="V3063" t="s">
        <v>8356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f>(Table1[[#This Row],[deadline]]/86400)+25569+(-5/24)</f>
        <v>42277.541666666664</v>
      </c>
      <c r="K3064" s="11" t="str">
        <f>TEXT(Table1[[#This Row],[deadline date time serial]],"yyyy")</f>
        <v>2015</v>
      </c>
      <c r="L3064">
        <v>1441111892</v>
      </c>
      <c r="M3064" s="10">
        <f>(Table1[[#This Row],[launched_at]]/86400)+25569+(-5/24)</f>
        <v>42248.3274537037</v>
      </c>
      <c r="N3064" s="9" t="str">
        <f>TEXT(Table1[[#This Row],[launched_at date time serial]], "yyyy")</f>
        <v>2015</v>
      </c>
      <c r="O3064" t="b">
        <v>0</v>
      </c>
      <c r="P3064">
        <v>67</v>
      </c>
      <c r="Q3064" t="b">
        <v>0</v>
      </c>
      <c r="R3064" t="s">
        <v>8302</v>
      </c>
      <c r="S3064" s="5">
        <f>Table1[[#This Row],[pledged]]/Table1[[#This Row],[goal]]</f>
        <v>0.66839999999999999</v>
      </c>
      <c r="T3064" s="6">
        <f>Table1[[#This Row],[pledged]]/Table1[[#This Row],[backers_count]]</f>
        <v>99.761194029850742</v>
      </c>
      <c r="U3064" t="s">
        <v>8316</v>
      </c>
      <c r="V3064" t="s">
        <v>8356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f>(Table1[[#This Row],[deadline]]/86400)+25569+(-5/24)</f>
        <v>42665.714560185188</v>
      </c>
      <c r="K3065" s="11" t="str">
        <f>TEXT(Table1[[#This Row],[deadline date time serial]],"yyyy")</f>
        <v>2016</v>
      </c>
      <c r="L3065">
        <v>1474150138</v>
      </c>
      <c r="M3065" s="10">
        <f>(Table1[[#This Row],[launched_at]]/86400)+25569+(-5/24)</f>
        <v>42630.714560185188</v>
      </c>
      <c r="N3065" s="9" t="str">
        <f>TEXT(Table1[[#This Row],[launched_at date time serial]], "yyyy")</f>
        <v>2016</v>
      </c>
      <c r="O3065" t="b">
        <v>0</v>
      </c>
      <c r="P3065">
        <v>23</v>
      </c>
      <c r="Q3065" t="b">
        <v>0</v>
      </c>
      <c r="R3065" t="s">
        <v>8302</v>
      </c>
      <c r="S3065" s="5">
        <f>Table1[[#This Row],[pledged]]/Table1[[#This Row],[goal]]</f>
        <v>0.19566666666666666</v>
      </c>
      <c r="T3065" s="6">
        <f>Table1[[#This Row],[pledged]]/Table1[[#This Row],[backers_count]]</f>
        <v>25.521739130434781</v>
      </c>
      <c r="U3065" t="s">
        <v>8316</v>
      </c>
      <c r="V3065" t="s">
        <v>8356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f>(Table1[[#This Row],[deadline]]/86400)+25569+(-5/24)</f>
        <v>42330.082638888889</v>
      </c>
      <c r="K3066" s="11" t="str">
        <f>TEXT(Table1[[#This Row],[deadline date time serial]],"yyyy")</f>
        <v>2015</v>
      </c>
      <c r="L3066">
        <v>1445483246</v>
      </c>
      <c r="M3066" s="10">
        <f>(Table1[[#This Row],[launched_at]]/86400)+25569+(-5/24)</f>
        <v>42298.9218287037</v>
      </c>
      <c r="N3066" s="9" t="str">
        <f>TEXT(Table1[[#This Row],[launched_at date time serial]], "yyyy")</f>
        <v>2015</v>
      </c>
      <c r="O3066" t="b">
        <v>0</v>
      </c>
      <c r="P3066">
        <v>72</v>
      </c>
      <c r="Q3066" t="b">
        <v>0</v>
      </c>
      <c r="R3066" t="s">
        <v>8302</v>
      </c>
      <c r="S3066" s="5">
        <f>Table1[[#This Row],[pledged]]/Table1[[#This Row],[goal]]</f>
        <v>0.11294666666666667</v>
      </c>
      <c r="T3066" s="6">
        <f>Table1[[#This Row],[pledged]]/Table1[[#This Row],[backers_count]]</f>
        <v>117.65277777777777</v>
      </c>
      <c r="U3066" t="s">
        <v>8316</v>
      </c>
      <c r="V3066" t="s">
        <v>8356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f>(Table1[[#This Row],[deadline]]/86400)+25569+(-5/24)</f>
        <v>41849.846898148149</v>
      </c>
      <c r="K3067" s="11" t="str">
        <f>TEXT(Table1[[#This Row],[deadline date time serial]],"yyyy")</f>
        <v>2014</v>
      </c>
      <c r="L3067">
        <v>1404523172</v>
      </c>
      <c r="M3067" s="10">
        <f>(Table1[[#This Row],[launched_at]]/86400)+25569+(-5/24)</f>
        <v>41824.846898148149</v>
      </c>
      <c r="N3067" s="9" t="str">
        <f>TEXT(Table1[[#This Row],[launched_at date time serial]], "yyyy")</f>
        <v>2014</v>
      </c>
      <c r="O3067" t="b">
        <v>0</v>
      </c>
      <c r="P3067">
        <v>2</v>
      </c>
      <c r="Q3067" t="b">
        <v>0</v>
      </c>
      <c r="R3067" t="s">
        <v>8302</v>
      </c>
      <c r="S3067" s="5">
        <f>Table1[[#This Row],[pledged]]/Table1[[#This Row],[goal]]</f>
        <v>4.0000000000000002E-4</v>
      </c>
      <c r="T3067" s="6">
        <f>Table1[[#This Row],[pledged]]/Table1[[#This Row],[backers_count]]</f>
        <v>5</v>
      </c>
      <c r="U3067" t="s">
        <v>8316</v>
      </c>
      <c r="V3067" t="s">
        <v>8356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f>(Table1[[#This Row],[deadline]]/86400)+25569+(-5/24)</f>
        <v>42561.020104166666</v>
      </c>
      <c r="K3068" s="11" t="str">
        <f>TEXT(Table1[[#This Row],[deadline date time serial]],"yyyy")</f>
        <v>2016</v>
      </c>
      <c r="L3068">
        <v>1465536537</v>
      </c>
      <c r="M3068" s="10">
        <f>(Table1[[#This Row],[launched_at]]/86400)+25569+(-5/24)</f>
        <v>42531.020104166666</v>
      </c>
      <c r="N3068" s="9" t="str">
        <f>TEXT(Table1[[#This Row],[launched_at date time serial]], "yyyy")</f>
        <v>2016</v>
      </c>
      <c r="O3068" t="b">
        <v>0</v>
      </c>
      <c r="P3068">
        <v>15</v>
      </c>
      <c r="Q3068" t="b">
        <v>0</v>
      </c>
      <c r="R3068" t="s">
        <v>8302</v>
      </c>
      <c r="S3068" s="5">
        <f>Table1[[#This Row],[pledged]]/Table1[[#This Row],[goal]]</f>
        <v>0.11985714285714286</v>
      </c>
      <c r="T3068" s="6">
        <f>Table1[[#This Row],[pledged]]/Table1[[#This Row],[backers_count]]</f>
        <v>2796.6666666666665</v>
      </c>
      <c r="U3068" t="s">
        <v>8316</v>
      </c>
      <c r="V3068" t="s">
        <v>8356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f>(Table1[[#This Row],[deadline]]/86400)+25569+(-5/24)</f>
        <v>42256.730081018519</v>
      </c>
      <c r="K3069" s="11" t="str">
        <f>TEXT(Table1[[#This Row],[deadline date time serial]],"yyyy")</f>
        <v>2015</v>
      </c>
      <c r="L3069">
        <v>1439245879</v>
      </c>
      <c r="M3069" s="10">
        <f>(Table1[[#This Row],[launched_at]]/86400)+25569+(-5/24)</f>
        <v>42226.730081018519</v>
      </c>
      <c r="N3069" s="9" t="str">
        <f>TEXT(Table1[[#This Row],[launched_at date time serial]], "yyyy")</f>
        <v>2015</v>
      </c>
      <c r="O3069" t="b">
        <v>0</v>
      </c>
      <c r="P3069">
        <v>1</v>
      </c>
      <c r="Q3069" t="b">
        <v>0</v>
      </c>
      <c r="R3069" t="s">
        <v>8302</v>
      </c>
      <c r="S3069" s="5">
        <f>Table1[[#This Row],[pledged]]/Table1[[#This Row],[goal]]</f>
        <v>2.5000000000000001E-2</v>
      </c>
      <c r="T3069" s="6">
        <f>Table1[[#This Row],[pledged]]/Table1[[#This Row],[backers_count]]</f>
        <v>200</v>
      </c>
      <c r="U3069" t="s">
        <v>8316</v>
      </c>
      <c r="V3069" t="s">
        <v>8356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f>(Table1[[#This Row],[deadline]]/86400)+25569+(-5/24)</f>
        <v>42293.483240740738</v>
      </c>
      <c r="K3070" s="11" t="str">
        <f>TEXT(Table1[[#This Row],[deadline date time serial]],"yyyy")</f>
        <v>2015</v>
      </c>
      <c r="L3070">
        <v>1442421352</v>
      </c>
      <c r="M3070" s="10">
        <f>(Table1[[#This Row],[launched_at]]/86400)+25569+(-5/24)</f>
        <v>42263.483240740738</v>
      </c>
      <c r="N3070" s="9" t="str">
        <f>TEXT(Table1[[#This Row],[launched_at date time serial]], "yyyy")</f>
        <v>2015</v>
      </c>
      <c r="O3070" t="b">
        <v>0</v>
      </c>
      <c r="P3070">
        <v>2</v>
      </c>
      <c r="Q3070" t="b">
        <v>0</v>
      </c>
      <c r="R3070" t="s">
        <v>8302</v>
      </c>
      <c r="S3070" s="5">
        <f>Table1[[#This Row],[pledged]]/Table1[[#This Row],[goal]]</f>
        <v>6.9999999999999999E-4</v>
      </c>
      <c r="T3070" s="6">
        <f>Table1[[#This Row],[pledged]]/Table1[[#This Row],[backers_count]]</f>
        <v>87.5</v>
      </c>
      <c r="U3070" t="s">
        <v>8316</v>
      </c>
      <c r="V3070" t="s">
        <v>8356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f>(Table1[[#This Row],[deadline]]/86400)+25569+(-5/24)</f>
        <v>41987.625393518516</v>
      </c>
      <c r="K3071" s="11" t="str">
        <f>TEXT(Table1[[#This Row],[deadline date time serial]],"yyyy")</f>
        <v>2014</v>
      </c>
      <c r="L3071">
        <v>1415995234</v>
      </c>
      <c r="M3071" s="10">
        <f>(Table1[[#This Row],[launched_at]]/86400)+25569+(-5/24)</f>
        <v>41957.625393518516</v>
      </c>
      <c r="N3071" s="9" t="str">
        <f>TEXT(Table1[[#This Row],[launched_at date time serial]], "yyyy")</f>
        <v>2014</v>
      </c>
      <c r="O3071" t="b">
        <v>0</v>
      </c>
      <c r="P3071">
        <v>7</v>
      </c>
      <c r="Q3071" t="b">
        <v>0</v>
      </c>
      <c r="R3071" t="s">
        <v>8302</v>
      </c>
      <c r="S3071" s="5">
        <f>Table1[[#This Row],[pledged]]/Table1[[#This Row],[goal]]</f>
        <v>0.14099999999999999</v>
      </c>
      <c r="T3071" s="6">
        <f>Table1[[#This Row],[pledged]]/Table1[[#This Row],[backers_count]]</f>
        <v>20.142857142857142</v>
      </c>
      <c r="U3071" t="s">
        <v>8316</v>
      </c>
      <c r="V3071" t="s">
        <v>8356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f>(Table1[[#This Row],[deadline]]/86400)+25569+(-5/24)</f>
        <v>42711.525104166663</v>
      </c>
      <c r="K3072" s="11" t="str">
        <f>TEXT(Table1[[#This Row],[deadline date time serial]],"yyyy")</f>
        <v>2016</v>
      </c>
      <c r="L3072">
        <v>1479317769</v>
      </c>
      <c r="M3072" s="10">
        <f>(Table1[[#This Row],[launched_at]]/86400)+25569+(-5/24)</f>
        <v>42690.525104166663</v>
      </c>
      <c r="N3072" s="9" t="str">
        <f>TEXT(Table1[[#This Row],[launched_at date time serial]], "yyyy")</f>
        <v>2016</v>
      </c>
      <c r="O3072" t="b">
        <v>0</v>
      </c>
      <c r="P3072">
        <v>16</v>
      </c>
      <c r="Q3072" t="b">
        <v>0</v>
      </c>
      <c r="R3072" t="s">
        <v>8302</v>
      </c>
      <c r="S3072" s="5">
        <f>Table1[[#This Row],[pledged]]/Table1[[#This Row],[goal]]</f>
        <v>3.3399999999999999E-2</v>
      </c>
      <c r="T3072" s="6">
        <f>Table1[[#This Row],[pledged]]/Table1[[#This Row],[backers_count]]</f>
        <v>20.875</v>
      </c>
      <c r="U3072" t="s">
        <v>8316</v>
      </c>
      <c r="V3072" t="s">
        <v>8356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f>(Table1[[#This Row],[deadline]]/86400)+25569+(-5/24)</f>
        <v>42115.040972222218</v>
      </c>
      <c r="K3073" s="11" t="str">
        <f>TEXT(Table1[[#This Row],[deadline date time serial]],"yyyy")</f>
        <v>2015</v>
      </c>
      <c r="L3073">
        <v>1428082481</v>
      </c>
      <c r="M3073" s="10">
        <f>(Table1[[#This Row],[launched_at]]/86400)+25569+(-5/24)</f>
        <v>42097.524085648147</v>
      </c>
      <c r="N3073" s="9" t="str">
        <f>TEXT(Table1[[#This Row],[launched_at date time serial]], "yyyy")</f>
        <v>2015</v>
      </c>
      <c r="O3073" t="b">
        <v>0</v>
      </c>
      <c r="P3073">
        <v>117</v>
      </c>
      <c r="Q3073" t="b">
        <v>0</v>
      </c>
      <c r="R3073" t="s">
        <v>8302</v>
      </c>
      <c r="S3073" s="5">
        <f>Table1[[#This Row],[pledged]]/Table1[[#This Row],[goal]]</f>
        <v>0.59775</v>
      </c>
      <c r="T3073" s="6">
        <f>Table1[[#This Row],[pledged]]/Table1[[#This Row],[backers_count]]</f>
        <v>61.307692307692307</v>
      </c>
      <c r="U3073" t="s">
        <v>8316</v>
      </c>
      <c r="V3073" t="s">
        <v>8356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f>(Table1[[#This Row],[deadline]]/86400)+25569+(-5/24)</f>
        <v>42672.865277777775</v>
      </c>
      <c r="K3074" s="11" t="str">
        <f>TEXT(Table1[[#This Row],[deadline date time serial]],"yyyy")</f>
        <v>2016</v>
      </c>
      <c r="L3074">
        <v>1476549262</v>
      </c>
      <c r="M3074" s="10">
        <f>(Table1[[#This Row],[launched_at]]/86400)+25569+(-5/24)</f>
        <v>42658.482199074067</v>
      </c>
      <c r="N3074" s="9" t="str">
        <f>TEXT(Table1[[#This Row],[launched_at date time serial]], "yyyy")</f>
        <v>2016</v>
      </c>
      <c r="O3074" t="b">
        <v>0</v>
      </c>
      <c r="P3074">
        <v>2</v>
      </c>
      <c r="Q3074" t="b">
        <v>0</v>
      </c>
      <c r="R3074" t="s">
        <v>8302</v>
      </c>
      <c r="S3074" s="5">
        <f>Table1[[#This Row],[pledged]]/Table1[[#This Row],[goal]]</f>
        <v>1.6666666666666666E-4</v>
      </c>
      <c r="T3074" s="6">
        <f>Table1[[#This Row],[pledged]]/Table1[[#This Row],[backers_count]]</f>
        <v>1</v>
      </c>
      <c r="U3074" t="s">
        <v>8316</v>
      </c>
      <c r="V3074" t="s">
        <v>8356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f>(Table1[[#This Row],[deadline]]/86400)+25569+(-5/24)</f>
        <v>42169.59652777778</v>
      </c>
      <c r="K3075" s="11" t="str">
        <f>TEXT(Table1[[#This Row],[deadline date time serial]],"yyyy")</f>
        <v>2015</v>
      </c>
      <c r="L3075">
        <v>1429287900</v>
      </c>
      <c r="M3075" s="10">
        <f>(Table1[[#This Row],[launched_at]]/86400)+25569+(-5/24)</f>
        <v>42111.475694444445</v>
      </c>
      <c r="N3075" s="9" t="str">
        <f>TEXT(Table1[[#This Row],[launched_at date time serial]], "yyyy")</f>
        <v>2015</v>
      </c>
      <c r="O3075" t="b">
        <v>0</v>
      </c>
      <c r="P3075">
        <v>7</v>
      </c>
      <c r="Q3075" t="b">
        <v>0</v>
      </c>
      <c r="R3075" t="s">
        <v>8302</v>
      </c>
      <c r="S3075" s="5">
        <f>Table1[[#This Row],[pledged]]/Table1[[#This Row],[goal]]</f>
        <v>2.3035714285714285E-4</v>
      </c>
      <c r="T3075" s="6">
        <f>Table1[[#This Row],[pledged]]/Table1[[#This Row],[backers_count]]</f>
        <v>92.142857142857139</v>
      </c>
      <c r="U3075" t="s">
        <v>8316</v>
      </c>
      <c r="V3075" t="s">
        <v>8356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f>(Table1[[#This Row],[deadline]]/86400)+25569+(-5/24)</f>
        <v>42439.362951388888</v>
      </c>
      <c r="K3076" s="11" t="str">
        <f>TEXT(Table1[[#This Row],[deadline date time serial]],"yyyy")</f>
        <v>2016</v>
      </c>
      <c r="L3076">
        <v>1455025359</v>
      </c>
      <c r="M3076" s="10">
        <f>(Table1[[#This Row],[launched_at]]/86400)+25569+(-5/24)</f>
        <v>42409.362951388888</v>
      </c>
      <c r="N3076" s="9" t="str">
        <f>TEXT(Table1[[#This Row],[launched_at date time serial]], "yyyy")</f>
        <v>2016</v>
      </c>
      <c r="O3076" t="b">
        <v>0</v>
      </c>
      <c r="P3076">
        <v>3</v>
      </c>
      <c r="Q3076" t="b">
        <v>0</v>
      </c>
      <c r="R3076" t="s">
        <v>8302</v>
      </c>
      <c r="S3076" s="5">
        <f>Table1[[#This Row],[pledged]]/Table1[[#This Row],[goal]]</f>
        <v>8.8000000000000003E-4</v>
      </c>
      <c r="T3076" s="6">
        <f>Table1[[#This Row],[pledged]]/Table1[[#This Row],[backers_count]]</f>
        <v>7.333333333333333</v>
      </c>
      <c r="U3076" t="s">
        <v>8316</v>
      </c>
      <c r="V3076" t="s">
        <v>8356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f>(Table1[[#This Row],[deadline]]/86400)+25569+(-5/24)</f>
        <v>42600.89398148148</v>
      </c>
      <c r="K3077" s="11" t="str">
        <f>TEXT(Table1[[#This Row],[deadline date time serial]],"yyyy")</f>
        <v>2016</v>
      </c>
      <c r="L3077">
        <v>1467253640</v>
      </c>
      <c r="M3077" s="10">
        <f>(Table1[[#This Row],[launched_at]]/86400)+25569+(-5/24)</f>
        <v>42550.89398148148</v>
      </c>
      <c r="N3077" s="9" t="str">
        <f>TEXT(Table1[[#This Row],[launched_at date time serial]], "yyyy")</f>
        <v>2016</v>
      </c>
      <c r="O3077" t="b">
        <v>0</v>
      </c>
      <c r="P3077">
        <v>20</v>
      </c>
      <c r="Q3077" t="b">
        <v>0</v>
      </c>
      <c r="R3077" t="s">
        <v>8302</v>
      </c>
      <c r="S3077" s="5">
        <f>Table1[[#This Row],[pledged]]/Table1[[#This Row],[goal]]</f>
        <v>8.6400000000000005E-2</v>
      </c>
      <c r="T3077" s="6">
        <f>Table1[[#This Row],[pledged]]/Table1[[#This Row],[backers_count]]</f>
        <v>64.8</v>
      </c>
      <c r="U3077" t="s">
        <v>8316</v>
      </c>
      <c r="V3077" t="s">
        <v>8356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f>(Table1[[#This Row],[deadline]]/86400)+25569+(-5/24)</f>
        <v>42286.443553240737</v>
      </c>
      <c r="K3078" s="11" t="str">
        <f>TEXT(Table1[[#This Row],[deadline date time serial]],"yyyy")</f>
        <v>2015</v>
      </c>
      <c r="L3078">
        <v>1439221123</v>
      </c>
      <c r="M3078" s="10">
        <f>(Table1[[#This Row],[launched_at]]/86400)+25569+(-5/24)</f>
        <v>42226.443553240737</v>
      </c>
      <c r="N3078" s="9" t="str">
        <f>TEXT(Table1[[#This Row],[launched_at date time serial]], "yyyy")</f>
        <v>2015</v>
      </c>
      <c r="O3078" t="b">
        <v>0</v>
      </c>
      <c r="P3078">
        <v>50</v>
      </c>
      <c r="Q3078" t="b">
        <v>0</v>
      </c>
      <c r="R3078" t="s">
        <v>8302</v>
      </c>
      <c r="S3078" s="5">
        <f>Table1[[#This Row],[pledged]]/Table1[[#This Row],[goal]]</f>
        <v>0.15060000000000001</v>
      </c>
      <c r="T3078" s="6">
        <f>Table1[[#This Row],[pledged]]/Table1[[#This Row],[backers_count]]</f>
        <v>30.12</v>
      </c>
      <c r="U3078" t="s">
        <v>8316</v>
      </c>
      <c r="V3078" t="s">
        <v>8356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f>(Table1[[#This Row],[deadline]]/86400)+25569+(-5/24)</f>
        <v>42796.74858796296</v>
      </c>
      <c r="K3079" s="11" t="str">
        <f>TEXT(Table1[[#This Row],[deadline date time serial]],"yyyy")</f>
        <v>2017</v>
      </c>
      <c r="L3079">
        <v>1485903478</v>
      </c>
      <c r="M3079" s="10">
        <f>(Table1[[#This Row],[launched_at]]/86400)+25569+(-5/24)</f>
        <v>42766.74858796296</v>
      </c>
      <c r="N3079" s="9" t="str">
        <f>TEXT(Table1[[#This Row],[launched_at date time serial]], "yyyy")</f>
        <v>2017</v>
      </c>
      <c r="O3079" t="b">
        <v>0</v>
      </c>
      <c r="P3079">
        <v>2</v>
      </c>
      <c r="Q3079" t="b">
        <v>0</v>
      </c>
      <c r="R3079" t="s">
        <v>8302</v>
      </c>
      <c r="S3079" s="5">
        <f>Table1[[#This Row],[pledged]]/Table1[[#This Row],[goal]]</f>
        <v>4.7727272727272731E-3</v>
      </c>
      <c r="T3079" s="6">
        <f>Table1[[#This Row],[pledged]]/Table1[[#This Row],[backers_count]]</f>
        <v>52.5</v>
      </c>
      <c r="U3079" t="s">
        <v>8316</v>
      </c>
      <c r="V3079" t="s">
        <v>8356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f>(Table1[[#This Row],[deadline]]/86400)+25569+(-5/24)</f>
        <v>42060.930497685178</v>
      </c>
      <c r="K3080" s="11" t="str">
        <f>TEXT(Table1[[#This Row],[deadline date time serial]],"yyyy")</f>
        <v>2015</v>
      </c>
      <c r="L3080">
        <v>1422328795</v>
      </c>
      <c r="M3080" s="10">
        <f>(Table1[[#This Row],[launched_at]]/86400)+25569+(-5/24)</f>
        <v>42030.930497685178</v>
      </c>
      <c r="N3080" s="9" t="str">
        <f>TEXT(Table1[[#This Row],[launched_at date time serial]], "yyyy")</f>
        <v>2015</v>
      </c>
      <c r="O3080" t="b">
        <v>0</v>
      </c>
      <c r="P3080">
        <v>3</v>
      </c>
      <c r="Q3080" t="b">
        <v>0</v>
      </c>
      <c r="R3080" t="s">
        <v>8302</v>
      </c>
      <c r="S3080" s="5">
        <f>Table1[[#This Row],[pledged]]/Table1[[#This Row],[goal]]</f>
        <v>1.1833333333333333E-3</v>
      </c>
      <c r="T3080" s="6">
        <f>Table1[[#This Row],[pledged]]/Table1[[#This Row],[backers_count]]</f>
        <v>23.666666666666668</v>
      </c>
      <c r="U3080" t="s">
        <v>8316</v>
      </c>
      <c r="V3080" t="s">
        <v>8356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f>(Table1[[#This Row],[deadline]]/86400)+25569+(-5/24)</f>
        <v>42085.463368055549</v>
      </c>
      <c r="K3081" s="11" t="str">
        <f>TEXT(Table1[[#This Row],[deadline date time serial]],"yyyy")</f>
        <v>2015</v>
      </c>
      <c r="L3081">
        <v>1424452035</v>
      </c>
      <c r="M3081" s="10">
        <f>(Table1[[#This Row],[launched_at]]/86400)+25569+(-5/24)</f>
        <v>42055.50503472222</v>
      </c>
      <c r="N3081" s="9" t="str">
        <f>TEXT(Table1[[#This Row],[launched_at date time serial]], "yyyy")</f>
        <v>2015</v>
      </c>
      <c r="O3081" t="b">
        <v>0</v>
      </c>
      <c r="P3081">
        <v>27</v>
      </c>
      <c r="Q3081" t="b">
        <v>0</v>
      </c>
      <c r="R3081" t="s">
        <v>8302</v>
      </c>
      <c r="S3081" s="5">
        <f>Table1[[#This Row],[pledged]]/Table1[[#This Row],[goal]]</f>
        <v>8.4173998587352451E-3</v>
      </c>
      <c r="T3081" s="6">
        <f>Table1[[#This Row],[pledged]]/Table1[[#This Row],[backers_count]]</f>
        <v>415.77777777777777</v>
      </c>
      <c r="U3081" t="s">
        <v>8316</v>
      </c>
      <c r="V3081" t="s">
        <v>8356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f>(Table1[[#This Row],[deadline]]/86400)+25569+(-5/24)</f>
        <v>41999.861620370364</v>
      </c>
      <c r="K3082" s="11" t="str">
        <f>TEXT(Table1[[#This Row],[deadline date time serial]],"yyyy")</f>
        <v>2014</v>
      </c>
      <c r="L3082">
        <v>1414456844</v>
      </c>
      <c r="M3082" s="10">
        <f>(Table1[[#This Row],[launched_at]]/86400)+25569+(-5/24)</f>
        <v>41939.8199537037</v>
      </c>
      <c r="N3082" s="9" t="str">
        <f>TEXT(Table1[[#This Row],[launched_at date time serial]], "yyyy")</f>
        <v>2014</v>
      </c>
      <c r="O3082" t="b">
        <v>0</v>
      </c>
      <c r="P3082">
        <v>7</v>
      </c>
      <c r="Q3082" t="b">
        <v>0</v>
      </c>
      <c r="R3082" t="s">
        <v>8302</v>
      </c>
      <c r="S3082" s="5">
        <f>Table1[[#This Row],[pledged]]/Table1[[#This Row],[goal]]</f>
        <v>1.8799999999999999E-4</v>
      </c>
      <c r="T3082" s="6">
        <f>Table1[[#This Row],[pledged]]/Table1[[#This Row],[backers_count]]</f>
        <v>53.714285714285715</v>
      </c>
      <c r="U3082" t="s">
        <v>8316</v>
      </c>
      <c r="V3082" t="s">
        <v>8356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f>(Table1[[#This Row],[deadline]]/86400)+25569+(-5/24)</f>
        <v>42266.973275462959</v>
      </c>
      <c r="K3083" s="11" t="str">
        <f>TEXT(Table1[[#This Row],[deadline date time serial]],"yyyy")</f>
        <v>2015</v>
      </c>
      <c r="L3083">
        <v>1440130891</v>
      </c>
      <c r="M3083" s="10">
        <f>(Table1[[#This Row],[launched_at]]/86400)+25569+(-5/24)</f>
        <v>42236.973275462959</v>
      </c>
      <c r="N3083" s="9" t="str">
        <f>TEXT(Table1[[#This Row],[launched_at date time serial]], "yyyy")</f>
        <v>2015</v>
      </c>
      <c r="O3083" t="b">
        <v>0</v>
      </c>
      <c r="P3083">
        <v>5</v>
      </c>
      <c r="Q3083" t="b">
        <v>0</v>
      </c>
      <c r="R3083" t="s">
        <v>8302</v>
      </c>
      <c r="S3083" s="5">
        <f>Table1[[#This Row],[pledged]]/Table1[[#This Row],[goal]]</f>
        <v>2.1029999999999998E-3</v>
      </c>
      <c r="T3083" s="6">
        <f>Table1[[#This Row],[pledged]]/Table1[[#This Row],[backers_count]]</f>
        <v>420.6</v>
      </c>
      <c r="U3083" t="s">
        <v>8316</v>
      </c>
      <c r="V3083" t="s">
        <v>8356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f>(Table1[[#This Row],[deadline]]/86400)+25569+(-5/24)</f>
        <v>42323.756319444445</v>
      </c>
      <c r="K3084" s="11" t="str">
        <f>TEXT(Table1[[#This Row],[deadline date time serial]],"yyyy")</f>
        <v>2015</v>
      </c>
      <c r="L3084">
        <v>1445033346</v>
      </c>
      <c r="M3084" s="10">
        <f>(Table1[[#This Row],[launched_at]]/86400)+25569+(-5/24)</f>
        <v>42293.714652777773</v>
      </c>
      <c r="N3084" s="9" t="str">
        <f>TEXT(Table1[[#This Row],[launched_at date time serial]], "yyyy")</f>
        <v>2015</v>
      </c>
      <c r="O3084" t="b">
        <v>0</v>
      </c>
      <c r="P3084">
        <v>0</v>
      </c>
      <c r="Q3084" t="b">
        <v>0</v>
      </c>
      <c r="R3084" t="s">
        <v>8302</v>
      </c>
      <c r="S3084" s="5">
        <f>Table1[[#This Row],[pledged]]/Table1[[#This Row],[goal]]</f>
        <v>0</v>
      </c>
      <c r="T3084" s="6" t="e">
        <f>Table1[[#This Row],[pledged]]/Table1[[#This Row],[backers_count]]</f>
        <v>#DIV/0!</v>
      </c>
      <c r="U3084" t="s">
        <v>8316</v>
      </c>
      <c r="V3084" t="s">
        <v>8356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f>(Table1[[#This Row],[deadline]]/86400)+25569+(-5/24)</f>
        <v>41883</v>
      </c>
      <c r="K3085" s="11" t="str">
        <f>TEXT(Table1[[#This Row],[deadline date time serial]],"yyyy")</f>
        <v>2014</v>
      </c>
      <c r="L3085">
        <v>1406986278</v>
      </c>
      <c r="M3085" s="10">
        <f>(Table1[[#This Row],[launched_at]]/86400)+25569+(-5/24)</f>
        <v>41853.355069444442</v>
      </c>
      <c r="N3085" s="9" t="str">
        <f>TEXT(Table1[[#This Row],[launched_at date time serial]], "yyyy")</f>
        <v>2014</v>
      </c>
      <c r="O3085" t="b">
        <v>0</v>
      </c>
      <c r="P3085">
        <v>3</v>
      </c>
      <c r="Q3085" t="b">
        <v>0</v>
      </c>
      <c r="R3085" t="s">
        <v>8302</v>
      </c>
      <c r="S3085" s="5">
        <f>Table1[[#This Row],[pledged]]/Table1[[#This Row],[goal]]</f>
        <v>2.8E-3</v>
      </c>
      <c r="T3085" s="6">
        <f>Table1[[#This Row],[pledged]]/Table1[[#This Row],[backers_count]]</f>
        <v>18.666666666666668</v>
      </c>
      <c r="U3085" t="s">
        <v>8316</v>
      </c>
      <c r="V3085" t="s">
        <v>8356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f>(Table1[[#This Row],[deadline]]/86400)+25569+(-5/24)</f>
        <v>42129.574999999997</v>
      </c>
      <c r="K3086" s="11" t="str">
        <f>TEXT(Table1[[#This Row],[deadline date time serial]],"yyyy")</f>
        <v>2015</v>
      </c>
      <c r="L3086">
        <v>1428340931</v>
      </c>
      <c r="M3086" s="10">
        <f>(Table1[[#This Row],[launched_at]]/86400)+25569+(-5/24)</f>
        <v>42100.515405092585</v>
      </c>
      <c r="N3086" s="9" t="str">
        <f>TEXT(Table1[[#This Row],[launched_at date time serial]], "yyyy")</f>
        <v>2015</v>
      </c>
      <c r="O3086" t="b">
        <v>0</v>
      </c>
      <c r="P3086">
        <v>6</v>
      </c>
      <c r="Q3086" t="b">
        <v>0</v>
      </c>
      <c r="R3086" t="s">
        <v>8302</v>
      </c>
      <c r="S3086" s="5">
        <f>Table1[[#This Row],[pledged]]/Table1[[#This Row],[goal]]</f>
        <v>0.11579206701157921</v>
      </c>
      <c r="T3086" s="6">
        <f>Table1[[#This Row],[pledged]]/Table1[[#This Row],[backers_count]]</f>
        <v>78.333333333333329</v>
      </c>
      <c r="U3086" t="s">
        <v>8316</v>
      </c>
      <c r="V3086" t="s">
        <v>8356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f>(Table1[[#This Row],[deadline]]/86400)+25569+(-5/24)</f>
        <v>42276.675451388888</v>
      </c>
      <c r="K3087" s="11" t="str">
        <f>TEXT(Table1[[#This Row],[deadline date time serial]],"yyyy")</f>
        <v>2015</v>
      </c>
      <c r="L3087">
        <v>1440969159</v>
      </c>
      <c r="M3087" s="10">
        <f>(Table1[[#This Row],[launched_at]]/86400)+25569+(-5/24)</f>
        <v>42246.675451388888</v>
      </c>
      <c r="N3087" s="9" t="str">
        <f>TEXT(Table1[[#This Row],[launched_at date time serial]], "yyyy")</f>
        <v>2015</v>
      </c>
      <c r="O3087" t="b">
        <v>0</v>
      </c>
      <c r="P3087">
        <v>9</v>
      </c>
      <c r="Q3087" t="b">
        <v>0</v>
      </c>
      <c r="R3087" t="s">
        <v>8302</v>
      </c>
      <c r="S3087" s="5">
        <f>Table1[[#This Row],[pledged]]/Table1[[#This Row],[goal]]</f>
        <v>2.4400000000000002E-2</v>
      </c>
      <c r="T3087" s="6">
        <f>Table1[[#This Row],[pledged]]/Table1[[#This Row],[backers_count]]</f>
        <v>67.777777777777771</v>
      </c>
      <c r="U3087" t="s">
        <v>8316</v>
      </c>
      <c r="V3087" t="s">
        <v>8356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f>(Table1[[#This Row],[deadline]]/86400)+25569+(-5/24)</f>
        <v>42233.462488425925</v>
      </c>
      <c r="K3088" s="11" t="str">
        <f>TEXT(Table1[[#This Row],[deadline date time serial]],"yyyy")</f>
        <v>2015</v>
      </c>
      <c r="L3088">
        <v>1434643559</v>
      </c>
      <c r="M3088" s="10">
        <f>(Table1[[#This Row],[launched_at]]/86400)+25569+(-5/24)</f>
        <v>42173.462488425925</v>
      </c>
      <c r="N3088" s="9" t="str">
        <f>TEXT(Table1[[#This Row],[launched_at date time serial]], "yyyy")</f>
        <v>2015</v>
      </c>
      <c r="O3088" t="b">
        <v>0</v>
      </c>
      <c r="P3088">
        <v>3</v>
      </c>
      <c r="Q3088" t="b">
        <v>0</v>
      </c>
      <c r="R3088" t="s">
        <v>8302</v>
      </c>
      <c r="S3088" s="5">
        <f>Table1[[#This Row],[pledged]]/Table1[[#This Row],[goal]]</f>
        <v>2.5000000000000001E-3</v>
      </c>
      <c r="T3088" s="6">
        <f>Table1[[#This Row],[pledged]]/Table1[[#This Row],[backers_count]]</f>
        <v>16.666666666666668</v>
      </c>
      <c r="U3088" t="s">
        <v>8316</v>
      </c>
      <c r="V3088" t="s">
        <v>8356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f>(Table1[[#This Row],[deadline]]/86400)+25569+(-5/24)</f>
        <v>42724.983680555553</v>
      </c>
      <c r="K3089" s="11" t="str">
        <f>TEXT(Table1[[#This Row],[deadline date time serial]],"yyyy")</f>
        <v>2016</v>
      </c>
      <c r="L3089">
        <v>1477107390</v>
      </c>
      <c r="M3089" s="10">
        <f>(Table1[[#This Row],[launched_at]]/86400)+25569+(-5/24)</f>
        <v>42664.942013888889</v>
      </c>
      <c r="N3089" s="9" t="str">
        <f>TEXT(Table1[[#This Row],[launched_at date time serial]], "yyyy")</f>
        <v>2016</v>
      </c>
      <c r="O3089" t="b">
        <v>0</v>
      </c>
      <c r="P3089">
        <v>2</v>
      </c>
      <c r="Q3089" t="b">
        <v>0</v>
      </c>
      <c r="R3089" t="s">
        <v>8302</v>
      </c>
      <c r="S3089" s="5">
        <f>Table1[[#This Row],[pledged]]/Table1[[#This Row],[goal]]</f>
        <v>6.2500000000000003E-3</v>
      </c>
      <c r="T3089" s="6">
        <f>Table1[[#This Row],[pledged]]/Table1[[#This Row],[backers_count]]</f>
        <v>62.5</v>
      </c>
      <c r="U3089" t="s">
        <v>8316</v>
      </c>
      <c r="V3089" t="s">
        <v>8356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f>(Table1[[#This Row],[deadline]]/86400)+25569+(-5/24)</f>
        <v>42012.361805555549</v>
      </c>
      <c r="K3090" s="11" t="str">
        <f>TEXT(Table1[[#This Row],[deadline date time serial]],"yyyy")</f>
        <v>2015</v>
      </c>
      <c r="L3090">
        <v>1418046247</v>
      </c>
      <c r="M3090" s="10">
        <f>(Table1[[#This Row],[launched_at]]/86400)+25569+(-5/24)</f>
        <v>41981.363969907405</v>
      </c>
      <c r="N3090" s="9" t="str">
        <f>TEXT(Table1[[#This Row],[launched_at date time serial]], "yyyy")</f>
        <v>2014</v>
      </c>
      <c r="O3090" t="b">
        <v>0</v>
      </c>
      <c r="P3090">
        <v>3</v>
      </c>
      <c r="Q3090" t="b">
        <v>0</v>
      </c>
      <c r="R3090" t="s">
        <v>8302</v>
      </c>
      <c r="S3090" s="5">
        <f>Table1[[#This Row],[pledged]]/Table1[[#This Row],[goal]]</f>
        <v>1.9384615384615384E-3</v>
      </c>
      <c r="T3090" s="6">
        <f>Table1[[#This Row],[pledged]]/Table1[[#This Row],[backers_count]]</f>
        <v>42</v>
      </c>
      <c r="U3090" t="s">
        <v>8316</v>
      </c>
      <c r="V3090" t="s">
        <v>8356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f>(Table1[[#This Row],[deadline]]/86400)+25569+(-5/24)</f>
        <v>42559.874305555553</v>
      </c>
      <c r="K3091" s="11" t="str">
        <f>TEXT(Table1[[#This Row],[deadline date time serial]],"yyyy")</f>
        <v>2016</v>
      </c>
      <c r="L3091">
        <v>1465304483</v>
      </c>
      <c r="M3091" s="10">
        <f>(Table1[[#This Row],[launched_at]]/86400)+25569+(-5/24)</f>
        <v>42528.334293981483</v>
      </c>
      <c r="N3091" s="9" t="str">
        <f>TEXT(Table1[[#This Row],[launched_at date time serial]], "yyyy")</f>
        <v>2016</v>
      </c>
      <c r="O3091" t="b">
        <v>0</v>
      </c>
      <c r="P3091">
        <v>45</v>
      </c>
      <c r="Q3091" t="b">
        <v>0</v>
      </c>
      <c r="R3091" t="s">
        <v>8302</v>
      </c>
      <c r="S3091" s="5">
        <f>Table1[[#This Row],[pledged]]/Table1[[#This Row],[goal]]</f>
        <v>0.23416000000000001</v>
      </c>
      <c r="T3091" s="6">
        <f>Table1[[#This Row],[pledged]]/Table1[[#This Row],[backers_count]]</f>
        <v>130.0888888888889</v>
      </c>
      <c r="U3091" t="s">
        <v>8316</v>
      </c>
      <c r="V3091" t="s">
        <v>8356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f>(Table1[[#This Row],[deadline]]/86400)+25569+(-5/24)</f>
        <v>42125.568807870368</v>
      </c>
      <c r="K3092" s="11" t="str">
        <f>TEXT(Table1[[#This Row],[deadline date time serial]],"yyyy")</f>
        <v>2015</v>
      </c>
      <c r="L3092">
        <v>1425325145</v>
      </c>
      <c r="M3092" s="10">
        <f>(Table1[[#This Row],[launched_at]]/86400)+25569+(-5/24)</f>
        <v>42065.610474537032</v>
      </c>
      <c r="N3092" s="9" t="str">
        <f>TEXT(Table1[[#This Row],[launched_at date time serial]], "yyyy")</f>
        <v>2015</v>
      </c>
      <c r="O3092" t="b">
        <v>0</v>
      </c>
      <c r="P3092">
        <v>9</v>
      </c>
      <c r="Q3092" t="b">
        <v>0</v>
      </c>
      <c r="R3092" t="s">
        <v>8302</v>
      </c>
      <c r="S3092" s="5">
        <f>Table1[[#This Row],[pledged]]/Table1[[#This Row],[goal]]</f>
        <v>5.080888888888889E-2</v>
      </c>
      <c r="T3092" s="6">
        <f>Table1[[#This Row],[pledged]]/Table1[[#This Row],[backers_count]]</f>
        <v>1270.2222222222222</v>
      </c>
      <c r="U3092" t="s">
        <v>8316</v>
      </c>
      <c r="V3092" t="s">
        <v>8356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f>(Table1[[#This Row],[deadline]]/86400)+25569+(-5/24)</f>
        <v>42596.740081018514</v>
      </c>
      <c r="K3093" s="11" t="str">
        <f>TEXT(Table1[[#This Row],[deadline date time serial]],"yyyy")</f>
        <v>2016</v>
      </c>
      <c r="L3093">
        <v>1468622743</v>
      </c>
      <c r="M3093" s="10">
        <f>(Table1[[#This Row],[launched_at]]/86400)+25569+(-5/24)</f>
        <v>42566.740081018514</v>
      </c>
      <c r="N3093" s="9" t="str">
        <f>TEXT(Table1[[#This Row],[launched_at date time serial]], "yyyy")</f>
        <v>2016</v>
      </c>
      <c r="O3093" t="b">
        <v>0</v>
      </c>
      <c r="P3093">
        <v>9</v>
      </c>
      <c r="Q3093" t="b">
        <v>0</v>
      </c>
      <c r="R3093" t="s">
        <v>8302</v>
      </c>
      <c r="S3093" s="5">
        <f>Table1[[#This Row],[pledged]]/Table1[[#This Row],[goal]]</f>
        <v>0.15920000000000001</v>
      </c>
      <c r="T3093" s="6">
        <f>Table1[[#This Row],[pledged]]/Table1[[#This Row],[backers_count]]</f>
        <v>88.444444444444443</v>
      </c>
      <c r="U3093" t="s">
        <v>8316</v>
      </c>
      <c r="V3093" t="s">
        <v>8356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f>(Table1[[#This Row],[deadline]]/86400)+25569+(-5/24)</f>
        <v>42292.708333333336</v>
      </c>
      <c r="K3094" s="11" t="str">
        <f>TEXT(Table1[[#This Row],[deadline date time serial]],"yyyy")</f>
        <v>2015</v>
      </c>
      <c r="L3094">
        <v>1441723912</v>
      </c>
      <c r="M3094" s="10">
        <f>(Table1[[#This Row],[launched_at]]/86400)+25569+(-5/24)</f>
        <v>42255.41101851852</v>
      </c>
      <c r="N3094" s="9" t="str">
        <f>TEXT(Table1[[#This Row],[launched_at date time serial]], "yyyy")</f>
        <v>2015</v>
      </c>
      <c r="O3094" t="b">
        <v>0</v>
      </c>
      <c r="P3094">
        <v>21</v>
      </c>
      <c r="Q3094" t="b">
        <v>0</v>
      </c>
      <c r="R3094" t="s">
        <v>8302</v>
      </c>
      <c r="S3094" s="5">
        <f>Table1[[#This Row],[pledged]]/Table1[[#This Row],[goal]]</f>
        <v>1.1831900000000001E-2</v>
      </c>
      <c r="T3094" s="6">
        <f>Table1[[#This Row],[pledged]]/Table1[[#This Row],[backers_count]]</f>
        <v>56.342380952380957</v>
      </c>
      <c r="U3094" t="s">
        <v>8316</v>
      </c>
      <c r="V3094" t="s">
        <v>8356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f>(Table1[[#This Row],[deadline]]/86400)+25569+(-5/24)</f>
        <v>41790.957638888889</v>
      </c>
      <c r="K3095" s="11" t="str">
        <f>TEXT(Table1[[#This Row],[deadline date time serial]],"yyyy")</f>
        <v>2014</v>
      </c>
      <c r="L3095">
        <v>1398980941</v>
      </c>
      <c r="M3095" s="10">
        <f>(Table1[[#This Row],[launched_at]]/86400)+25569+(-5/24)</f>
        <v>41760.700706018521</v>
      </c>
      <c r="N3095" s="9" t="str">
        <f>TEXT(Table1[[#This Row],[launched_at date time serial]], "yyyy")</f>
        <v>2014</v>
      </c>
      <c r="O3095" t="b">
        <v>0</v>
      </c>
      <c r="P3095">
        <v>17</v>
      </c>
      <c r="Q3095" t="b">
        <v>0</v>
      </c>
      <c r="R3095" t="s">
        <v>8302</v>
      </c>
      <c r="S3095" s="5">
        <f>Table1[[#This Row],[pledged]]/Table1[[#This Row],[goal]]</f>
        <v>0.22750000000000001</v>
      </c>
      <c r="T3095" s="6">
        <f>Table1[[#This Row],[pledged]]/Table1[[#This Row],[backers_count]]</f>
        <v>53.529411764705884</v>
      </c>
      <c r="U3095" t="s">
        <v>8316</v>
      </c>
      <c r="V3095" t="s">
        <v>8356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f>(Table1[[#This Row],[deadline]]/86400)+25569+(-5/24)</f>
        <v>42267.587453703702</v>
      </c>
      <c r="K3096" s="11" t="str">
        <f>TEXT(Table1[[#This Row],[deadline date time serial]],"yyyy")</f>
        <v>2015</v>
      </c>
      <c r="L3096">
        <v>1437591956</v>
      </c>
      <c r="M3096" s="10">
        <f>(Table1[[#This Row],[launched_at]]/86400)+25569+(-5/24)</f>
        <v>42207.587453703702</v>
      </c>
      <c r="N3096" s="9" t="str">
        <f>TEXT(Table1[[#This Row],[launched_at date time serial]], "yyyy")</f>
        <v>2015</v>
      </c>
      <c r="O3096" t="b">
        <v>0</v>
      </c>
      <c r="P3096">
        <v>1</v>
      </c>
      <c r="Q3096" t="b">
        <v>0</v>
      </c>
      <c r="R3096" t="s">
        <v>8302</v>
      </c>
      <c r="S3096" s="5">
        <f>Table1[[#This Row],[pledged]]/Table1[[#This Row],[goal]]</f>
        <v>2.5000000000000001E-4</v>
      </c>
      <c r="T3096" s="6">
        <f>Table1[[#This Row],[pledged]]/Table1[[#This Row],[backers_count]]</f>
        <v>25</v>
      </c>
      <c r="U3096" t="s">
        <v>8316</v>
      </c>
      <c r="V3096" t="s">
        <v>8356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f>(Table1[[#This Row],[deadline]]/86400)+25569+(-5/24)</f>
        <v>42582.81689814815</v>
      </c>
      <c r="K3097" s="11" t="str">
        <f>TEXT(Table1[[#This Row],[deadline date time serial]],"yyyy")</f>
        <v>2016</v>
      </c>
      <c r="L3097">
        <v>1464827780</v>
      </c>
      <c r="M3097" s="10">
        <f>(Table1[[#This Row],[launched_at]]/86400)+25569+(-5/24)</f>
        <v>42522.81689814815</v>
      </c>
      <c r="N3097" s="9" t="str">
        <f>TEXT(Table1[[#This Row],[launched_at date time serial]], "yyyy")</f>
        <v>2016</v>
      </c>
      <c r="O3097" t="b">
        <v>0</v>
      </c>
      <c r="P3097">
        <v>1</v>
      </c>
      <c r="Q3097" t="b">
        <v>0</v>
      </c>
      <c r="R3097" t="s">
        <v>8302</v>
      </c>
      <c r="S3097" s="5">
        <f>Table1[[#This Row],[pledged]]/Table1[[#This Row],[goal]]</f>
        <v>3.351206434316354E-3</v>
      </c>
      <c r="T3097" s="6">
        <f>Table1[[#This Row],[pledged]]/Table1[[#This Row],[backers_count]]</f>
        <v>50</v>
      </c>
      <c r="U3097" t="s">
        <v>8316</v>
      </c>
      <c r="V3097" t="s">
        <v>8356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f>(Table1[[#This Row],[deadline]]/86400)+25569+(-5/24)</f>
        <v>42144.617199074077</v>
      </c>
      <c r="K3098" s="11" t="str">
        <f>TEXT(Table1[[#This Row],[deadline date time serial]],"yyyy")</f>
        <v>2015</v>
      </c>
      <c r="L3098">
        <v>1429559326</v>
      </c>
      <c r="M3098" s="10">
        <f>(Table1[[#This Row],[launched_at]]/86400)+25569+(-5/24)</f>
        <v>42114.617199074077</v>
      </c>
      <c r="N3098" s="9" t="str">
        <f>TEXT(Table1[[#This Row],[launched_at date time serial]], "yyyy")</f>
        <v>2015</v>
      </c>
      <c r="O3098" t="b">
        <v>0</v>
      </c>
      <c r="P3098">
        <v>14</v>
      </c>
      <c r="Q3098" t="b">
        <v>0</v>
      </c>
      <c r="R3098" t="s">
        <v>8302</v>
      </c>
      <c r="S3098" s="5">
        <f>Table1[[#This Row],[pledged]]/Table1[[#This Row],[goal]]</f>
        <v>3.9750000000000001E-2</v>
      </c>
      <c r="T3098" s="6">
        <f>Table1[[#This Row],[pledged]]/Table1[[#This Row],[backers_count]]</f>
        <v>56.785714285714285</v>
      </c>
      <c r="U3098" t="s">
        <v>8316</v>
      </c>
      <c r="V3098" t="s">
        <v>8356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f>(Table1[[#This Row],[deadline]]/86400)+25569+(-5/24)</f>
        <v>42650.374999999993</v>
      </c>
      <c r="K3099" s="11" t="str">
        <f>TEXT(Table1[[#This Row],[deadline date time serial]],"yyyy")</f>
        <v>2016</v>
      </c>
      <c r="L3099">
        <v>1474027501</v>
      </c>
      <c r="M3099" s="10">
        <f>(Table1[[#This Row],[launched_at]]/86400)+25569+(-5/24)</f>
        <v>42629.29515046296</v>
      </c>
      <c r="N3099" s="9" t="str">
        <f>TEXT(Table1[[#This Row],[launched_at date time serial]], "yyyy")</f>
        <v>2016</v>
      </c>
      <c r="O3099" t="b">
        <v>0</v>
      </c>
      <c r="P3099">
        <v>42</v>
      </c>
      <c r="Q3099" t="b">
        <v>0</v>
      </c>
      <c r="R3099" t="s">
        <v>8302</v>
      </c>
      <c r="S3099" s="5">
        <f>Table1[[#This Row],[pledged]]/Table1[[#This Row],[goal]]</f>
        <v>0.17150000000000001</v>
      </c>
      <c r="T3099" s="6">
        <f>Table1[[#This Row],[pledged]]/Table1[[#This Row],[backers_count]]</f>
        <v>40.833333333333336</v>
      </c>
      <c r="U3099" t="s">
        <v>8316</v>
      </c>
      <c r="V3099" t="s">
        <v>8356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f>(Table1[[#This Row],[deadline]]/86400)+25569+(-5/24)</f>
        <v>42407.803472222215</v>
      </c>
      <c r="K3100" s="11" t="str">
        <f>TEXT(Table1[[#This Row],[deadline date time serial]],"yyyy")</f>
        <v>2016</v>
      </c>
      <c r="L3100">
        <v>1450724449</v>
      </c>
      <c r="M3100" s="10">
        <f>(Table1[[#This Row],[launched_at]]/86400)+25569+(-5/24)</f>
        <v>42359.58390046296</v>
      </c>
      <c r="N3100" s="9" t="str">
        <f>TEXT(Table1[[#This Row],[launched_at date time serial]], "yyyy")</f>
        <v>2015</v>
      </c>
      <c r="O3100" t="b">
        <v>0</v>
      </c>
      <c r="P3100">
        <v>27</v>
      </c>
      <c r="Q3100" t="b">
        <v>0</v>
      </c>
      <c r="R3100" t="s">
        <v>8302</v>
      </c>
      <c r="S3100" s="5">
        <f>Table1[[#This Row],[pledged]]/Table1[[#This Row],[goal]]</f>
        <v>3.608004104669061E-2</v>
      </c>
      <c r="T3100" s="6">
        <f>Table1[[#This Row],[pledged]]/Table1[[#This Row],[backers_count]]</f>
        <v>65.111111111111114</v>
      </c>
      <c r="U3100" t="s">
        <v>8316</v>
      </c>
      <c r="V3100" t="s">
        <v>8356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f>(Table1[[#This Row],[deadline]]/86400)+25569+(-5/24)</f>
        <v>42411.981377314813</v>
      </c>
      <c r="K3101" s="11" t="str">
        <f>TEXT(Table1[[#This Row],[deadline date time serial]],"yyyy")</f>
        <v>2016</v>
      </c>
      <c r="L3101">
        <v>1452659591</v>
      </c>
      <c r="M3101" s="10">
        <f>(Table1[[#This Row],[launched_at]]/86400)+25569+(-5/24)</f>
        <v>42381.981377314813</v>
      </c>
      <c r="N3101" s="9" t="str">
        <f>TEXT(Table1[[#This Row],[launched_at date time serial]], "yyyy")</f>
        <v>2016</v>
      </c>
      <c r="O3101" t="b">
        <v>0</v>
      </c>
      <c r="P3101">
        <v>5</v>
      </c>
      <c r="Q3101" t="b">
        <v>0</v>
      </c>
      <c r="R3101" t="s">
        <v>8302</v>
      </c>
      <c r="S3101" s="5">
        <f>Table1[[#This Row],[pledged]]/Table1[[#This Row],[goal]]</f>
        <v>0.13900000000000001</v>
      </c>
      <c r="T3101" s="6">
        <f>Table1[[#This Row],[pledged]]/Table1[[#This Row],[backers_count]]</f>
        <v>55.6</v>
      </c>
      <c r="U3101" t="s">
        <v>8316</v>
      </c>
      <c r="V3101" t="s">
        <v>8356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f>(Table1[[#This Row],[deadline]]/86400)+25569+(-5/24)</f>
        <v>41932.4140625</v>
      </c>
      <c r="K3102" s="11" t="str">
        <f>TEXT(Table1[[#This Row],[deadline date time serial]],"yyyy")</f>
        <v>2014</v>
      </c>
      <c r="L3102">
        <v>1411224975</v>
      </c>
      <c r="M3102" s="10">
        <f>(Table1[[#This Row],[launched_at]]/86400)+25569+(-5/24)</f>
        <v>41902.4140625</v>
      </c>
      <c r="N3102" s="9" t="str">
        <f>TEXT(Table1[[#This Row],[launched_at date time serial]], "yyyy")</f>
        <v>2014</v>
      </c>
      <c r="O3102" t="b">
        <v>0</v>
      </c>
      <c r="P3102">
        <v>13</v>
      </c>
      <c r="Q3102" t="b">
        <v>0</v>
      </c>
      <c r="R3102" t="s">
        <v>8302</v>
      </c>
      <c r="S3102" s="5">
        <f>Table1[[#This Row],[pledged]]/Table1[[#This Row],[goal]]</f>
        <v>0.15225</v>
      </c>
      <c r="T3102" s="6">
        <f>Table1[[#This Row],[pledged]]/Table1[[#This Row],[backers_count]]</f>
        <v>140.53846153846155</v>
      </c>
      <c r="U3102" t="s">
        <v>8316</v>
      </c>
      <c r="V3102" t="s">
        <v>8356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f>(Table1[[#This Row],[deadline]]/86400)+25569+(-5/24)</f>
        <v>42201.12222222222</v>
      </c>
      <c r="K3103" s="11" t="str">
        <f>TEXT(Table1[[#This Row],[deadline date time serial]],"yyyy")</f>
        <v>2015</v>
      </c>
      <c r="L3103">
        <v>1434445937</v>
      </c>
      <c r="M3103" s="10">
        <f>(Table1[[#This Row],[launched_at]]/86400)+25569+(-5/24)</f>
        <v>42171.175196759257</v>
      </c>
      <c r="N3103" s="9" t="str">
        <f>TEXT(Table1[[#This Row],[launched_at date time serial]], "yyyy")</f>
        <v>2015</v>
      </c>
      <c r="O3103" t="b">
        <v>0</v>
      </c>
      <c r="P3103">
        <v>12</v>
      </c>
      <c r="Q3103" t="b">
        <v>0</v>
      </c>
      <c r="R3103" t="s">
        <v>8302</v>
      </c>
      <c r="S3103" s="5">
        <f>Table1[[#This Row],[pledged]]/Table1[[#This Row],[goal]]</f>
        <v>0.12</v>
      </c>
      <c r="T3103" s="6">
        <f>Table1[[#This Row],[pledged]]/Table1[[#This Row],[backers_count]]</f>
        <v>25</v>
      </c>
      <c r="U3103" t="s">
        <v>8316</v>
      </c>
      <c r="V3103" t="s">
        <v>8356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f>(Table1[[#This Row],[deadline]]/86400)+25569+(-5/24)</f>
        <v>42605.132152777776</v>
      </c>
      <c r="K3104" s="11" t="str">
        <f>TEXT(Table1[[#This Row],[deadline date time serial]],"yyyy")</f>
        <v>2016</v>
      </c>
      <c r="L3104">
        <v>1467619818</v>
      </c>
      <c r="M3104" s="10">
        <f>(Table1[[#This Row],[launched_at]]/86400)+25569+(-5/24)</f>
        <v>42555.132152777776</v>
      </c>
      <c r="N3104" s="9" t="str">
        <f>TEXT(Table1[[#This Row],[launched_at date time serial]], "yyyy")</f>
        <v>2016</v>
      </c>
      <c r="O3104" t="b">
        <v>0</v>
      </c>
      <c r="P3104">
        <v>90</v>
      </c>
      <c r="Q3104" t="b">
        <v>0</v>
      </c>
      <c r="R3104" t="s">
        <v>8302</v>
      </c>
      <c r="S3104" s="5">
        <f>Table1[[#This Row],[pledged]]/Table1[[#This Row],[goal]]</f>
        <v>0.391125</v>
      </c>
      <c r="T3104" s="6">
        <f>Table1[[#This Row],[pledged]]/Table1[[#This Row],[backers_count]]</f>
        <v>69.533333333333331</v>
      </c>
      <c r="U3104" t="s">
        <v>8316</v>
      </c>
      <c r="V3104" t="s">
        <v>8356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f>(Table1[[#This Row],[deadline]]/86400)+25569+(-5/24)</f>
        <v>42166.94798611111</v>
      </c>
      <c r="K3105" s="11" t="str">
        <f>TEXT(Table1[[#This Row],[deadline date time serial]],"yyyy")</f>
        <v>2015</v>
      </c>
      <c r="L3105">
        <v>1428896706</v>
      </c>
      <c r="M3105" s="10">
        <f>(Table1[[#This Row],[launched_at]]/86400)+25569+(-5/24)</f>
        <v>42106.94798611111</v>
      </c>
      <c r="N3105" s="9" t="str">
        <f>TEXT(Table1[[#This Row],[launched_at date time serial]], "yyyy")</f>
        <v>2015</v>
      </c>
      <c r="O3105" t="b">
        <v>0</v>
      </c>
      <c r="P3105">
        <v>2</v>
      </c>
      <c r="Q3105" t="b">
        <v>0</v>
      </c>
      <c r="R3105" t="s">
        <v>8302</v>
      </c>
      <c r="S3105" s="5">
        <f>Table1[[#This Row],[pledged]]/Table1[[#This Row],[goal]]</f>
        <v>2.6829268292682929E-3</v>
      </c>
      <c r="T3105" s="6">
        <f>Table1[[#This Row],[pledged]]/Table1[[#This Row],[backers_count]]</f>
        <v>5.5</v>
      </c>
      <c r="U3105" t="s">
        <v>8316</v>
      </c>
      <c r="V3105" t="s">
        <v>8356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f>(Table1[[#This Row],[deadline]]/86400)+25569+(-5/24)</f>
        <v>42037.874999999993</v>
      </c>
      <c r="K3106" s="11" t="str">
        <f>TEXT(Table1[[#This Row],[deadline date time serial]],"yyyy")</f>
        <v>2015</v>
      </c>
      <c r="L3106">
        <v>1420235311</v>
      </c>
      <c r="M3106" s="10">
        <f>(Table1[[#This Row],[launched_at]]/86400)+25569+(-5/24)</f>
        <v>42006.70035879629</v>
      </c>
      <c r="N3106" s="9" t="str">
        <f>TEXT(Table1[[#This Row],[launched_at date time serial]], "yyyy")</f>
        <v>2015</v>
      </c>
      <c r="O3106" t="b">
        <v>0</v>
      </c>
      <c r="P3106">
        <v>5</v>
      </c>
      <c r="Q3106" t="b">
        <v>0</v>
      </c>
      <c r="R3106" t="s">
        <v>8302</v>
      </c>
      <c r="S3106" s="5">
        <f>Table1[[#This Row],[pledged]]/Table1[[#This Row],[goal]]</f>
        <v>0.29625000000000001</v>
      </c>
      <c r="T3106" s="6">
        <f>Table1[[#This Row],[pledged]]/Table1[[#This Row],[backers_count]]</f>
        <v>237</v>
      </c>
      <c r="U3106" t="s">
        <v>8316</v>
      </c>
      <c r="V3106" t="s">
        <v>8356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f>(Table1[[#This Row],[deadline]]/86400)+25569+(-5/24)</f>
        <v>41931</v>
      </c>
      <c r="K3107" s="11" t="str">
        <f>TEXT(Table1[[#This Row],[deadline date time serial]],"yyyy")</f>
        <v>2014</v>
      </c>
      <c r="L3107">
        <v>1408986916</v>
      </c>
      <c r="M3107" s="10">
        <f>(Table1[[#This Row],[launched_at]]/86400)+25569+(-5/24)</f>
        <v>41876.510601851849</v>
      </c>
      <c r="N3107" s="9" t="str">
        <f>TEXT(Table1[[#This Row],[launched_at date time serial]], "yyyy")</f>
        <v>2014</v>
      </c>
      <c r="O3107" t="b">
        <v>0</v>
      </c>
      <c r="P3107">
        <v>31</v>
      </c>
      <c r="Q3107" t="b">
        <v>0</v>
      </c>
      <c r="R3107" t="s">
        <v>8302</v>
      </c>
      <c r="S3107" s="5">
        <f>Table1[[#This Row],[pledged]]/Table1[[#This Row],[goal]]</f>
        <v>0.4236099230111206</v>
      </c>
      <c r="T3107" s="6">
        <f>Table1[[#This Row],[pledged]]/Table1[[#This Row],[backers_count]]</f>
        <v>79.870967741935488</v>
      </c>
      <c r="U3107" t="s">
        <v>8316</v>
      </c>
      <c r="V3107" t="s">
        <v>8356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f>(Table1[[#This Row],[deadline]]/86400)+25569+(-5/24)</f>
        <v>42263.708333333336</v>
      </c>
      <c r="K3108" s="11" t="str">
        <f>TEXT(Table1[[#This Row],[deadline date time serial]],"yyyy")</f>
        <v>2015</v>
      </c>
      <c r="L3108">
        <v>1440497876</v>
      </c>
      <c r="M3108" s="10">
        <f>(Table1[[#This Row],[launched_at]]/86400)+25569+(-5/24)</f>
        <v>42241.220787037033</v>
      </c>
      <c r="N3108" s="9" t="str">
        <f>TEXT(Table1[[#This Row],[launched_at date time serial]], "yyyy")</f>
        <v>2015</v>
      </c>
      <c r="O3108" t="b">
        <v>0</v>
      </c>
      <c r="P3108">
        <v>4</v>
      </c>
      <c r="Q3108" t="b">
        <v>0</v>
      </c>
      <c r="R3108" t="s">
        <v>8302</v>
      </c>
      <c r="S3108" s="5">
        <f>Table1[[#This Row],[pledged]]/Table1[[#This Row],[goal]]</f>
        <v>4.1000000000000002E-2</v>
      </c>
      <c r="T3108" s="6">
        <f>Table1[[#This Row],[pledged]]/Table1[[#This Row],[backers_count]]</f>
        <v>10.25</v>
      </c>
      <c r="U3108" t="s">
        <v>8316</v>
      </c>
      <c r="V3108" t="s">
        <v>8356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f>(Table1[[#This Row],[deadline]]/86400)+25569+(-5/24)</f>
        <v>42135.605914351851</v>
      </c>
      <c r="K3109" s="11" t="str">
        <f>TEXT(Table1[[#This Row],[deadline date time serial]],"yyyy")</f>
        <v>2015</v>
      </c>
      <c r="L3109">
        <v>1430767951</v>
      </c>
      <c r="M3109" s="10">
        <f>(Table1[[#This Row],[launched_at]]/86400)+25569+(-5/24)</f>
        <v>42128.605914351851</v>
      </c>
      <c r="N3109" s="9" t="str">
        <f>TEXT(Table1[[#This Row],[launched_at date time serial]], "yyyy")</f>
        <v>2015</v>
      </c>
      <c r="O3109" t="b">
        <v>0</v>
      </c>
      <c r="P3109">
        <v>29</v>
      </c>
      <c r="Q3109" t="b">
        <v>0</v>
      </c>
      <c r="R3109" t="s">
        <v>8302</v>
      </c>
      <c r="S3109" s="5">
        <f>Table1[[#This Row],[pledged]]/Table1[[#This Row],[goal]]</f>
        <v>0.197625</v>
      </c>
      <c r="T3109" s="6">
        <f>Table1[[#This Row],[pledged]]/Table1[[#This Row],[backers_count]]</f>
        <v>272.58620689655174</v>
      </c>
      <c r="U3109" t="s">
        <v>8316</v>
      </c>
      <c r="V3109" t="s">
        <v>8356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f>(Table1[[#This Row],[deadline]]/86400)+25569+(-5/24)</f>
        <v>42122.430486111109</v>
      </c>
      <c r="K3110" s="11" t="str">
        <f>TEXT(Table1[[#This Row],[deadline date time serial]],"yyyy")</f>
        <v>2015</v>
      </c>
      <c r="L3110">
        <v>1425053994</v>
      </c>
      <c r="M3110" s="10">
        <f>(Table1[[#This Row],[launched_at]]/86400)+25569+(-5/24)</f>
        <v>42062.47215277778</v>
      </c>
      <c r="N3110" s="9" t="str">
        <f>TEXT(Table1[[#This Row],[launched_at date time serial]], "yyyy")</f>
        <v>2015</v>
      </c>
      <c r="O3110" t="b">
        <v>0</v>
      </c>
      <c r="P3110">
        <v>2</v>
      </c>
      <c r="Q3110" t="b">
        <v>0</v>
      </c>
      <c r="R3110" t="s">
        <v>8302</v>
      </c>
      <c r="S3110" s="5">
        <f>Table1[[#This Row],[pledged]]/Table1[[#This Row],[goal]]</f>
        <v>5.1999999999999995E-4</v>
      </c>
      <c r="T3110" s="6">
        <f>Table1[[#This Row],[pledged]]/Table1[[#This Row],[backers_count]]</f>
        <v>13</v>
      </c>
      <c r="U3110" t="s">
        <v>8316</v>
      </c>
      <c r="V3110" t="s">
        <v>8356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f>(Table1[[#This Row],[deadline]]/86400)+25569+(-5/24)</f>
        <v>41878.916782407403</v>
      </c>
      <c r="K3111" s="11" t="str">
        <f>TEXT(Table1[[#This Row],[deadline date time serial]],"yyyy")</f>
        <v>2014</v>
      </c>
      <c r="L3111">
        <v>1406170810</v>
      </c>
      <c r="M3111" s="10">
        <f>(Table1[[#This Row],[launched_at]]/86400)+25569+(-5/24)</f>
        <v>41843.916782407403</v>
      </c>
      <c r="N3111" s="9" t="str">
        <f>TEXT(Table1[[#This Row],[launched_at date time serial]], "yyyy")</f>
        <v>2014</v>
      </c>
      <c r="O3111" t="b">
        <v>0</v>
      </c>
      <c r="P3111">
        <v>114</v>
      </c>
      <c r="Q3111" t="b">
        <v>0</v>
      </c>
      <c r="R3111" t="s">
        <v>8302</v>
      </c>
      <c r="S3111" s="5">
        <f>Table1[[#This Row],[pledged]]/Table1[[#This Row],[goal]]</f>
        <v>0.25030188679245285</v>
      </c>
      <c r="T3111" s="6">
        <f>Table1[[#This Row],[pledged]]/Table1[[#This Row],[backers_count]]</f>
        <v>58.184210526315788</v>
      </c>
      <c r="U3111" t="s">
        <v>8316</v>
      </c>
      <c r="V3111" t="s">
        <v>8356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f>(Table1[[#This Row],[deadline]]/86400)+25569+(-5/24)</f>
        <v>42784.823136574072</v>
      </c>
      <c r="K3112" s="11" t="str">
        <f>TEXT(Table1[[#This Row],[deadline date time serial]],"yyyy")</f>
        <v>2017</v>
      </c>
      <c r="L3112">
        <v>1484009119</v>
      </c>
      <c r="M3112" s="10">
        <f>(Table1[[#This Row],[launched_at]]/86400)+25569+(-5/24)</f>
        <v>42744.823136574072</v>
      </c>
      <c r="N3112" s="9" t="str">
        <f>TEXT(Table1[[#This Row],[launched_at date time serial]], "yyyy")</f>
        <v>2017</v>
      </c>
      <c r="O3112" t="b">
        <v>0</v>
      </c>
      <c r="P3112">
        <v>1</v>
      </c>
      <c r="Q3112" t="b">
        <v>0</v>
      </c>
      <c r="R3112" t="s">
        <v>8302</v>
      </c>
      <c r="S3112" s="5">
        <f>Table1[[#This Row],[pledged]]/Table1[[#This Row],[goal]]</f>
        <v>4.0000000000000002E-4</v>
      </c>
      <c r="T3112" s="6">
        <f>Table1[[#This Row],[pledged]]/Table1[[#This Row],[backers_count]]</f>
        <v>10</v>
      </c>
      <c r="U3112" t="s">
        <v>8316</v>
      </c>
      <c r="V3112" t="s">
        <v>8356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f>(Table1[[#This Row],[deadline]]/86400)+25569+(-5/24)</f>
        <v>41916.386805555558</v>
      </c>
      <c r="K3113" s="11" t="str">
        <f>TEXT(Table1[[#This Row],[deadline date time serial]],"yyyy")</f>
        <v>2014</v>
      </c>
      <c r="L3113">
        <v>1409753820</v>
      </c>
      <c r="M3113" s="10">
        <f>(Table1[[#This Row],[launched_at]]/86400)+25569+(-5/24)</f>
        <v>41885.386805555558</v>
      </c>
      <c r="N3113" s="9" t="str">
        <f>TEXT(Table1[[#This Row],[launched_at date time serial]], "yyyy")</f>
        <v>2014</v>
      </c>
      <c r="O3113" t="b">
        <v>0</v>
      </c>
      <c r="P3113">
        <v>76</v>
      </c>
      <c r="Q3113" t="b">
        <v>0</v>
      </c>
      <c r="R3113" t="s">
        <v>8302</v>
      </c>
      <c r="S3113" s="5">
        <f>Table1[[#This Row],[pledged]]/Table1[[#This Row],[goal]]</f>
        <v>0.26640000000000003</v>
      </c>
      <c r="T3113" s="6">
        <f>Table1[[#This Row],[pledged]]/Table1[[#This Row],[backers_count]]</f>
        <v>70.10526315789474</v>
      </c>
      <c r="U3113" t="s">
        <v>8316</v>
      </c>
      <c r="V3113" t="s">
        <v>8356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f>(Table1[[#This Row],[deadline]]/86400)+25569+(-5/24)</f>
        <v>42674.913587962961</v>
      </c>
      <c r="K3114" s="11" t="str">
        <f>TEXT(Table1[[#This Row],[deadline date time serial]],"yyyy")</f>
        <v>2016</v>
      </c>
      <c r="L3114">
        <v>1472784934</v>
      </c>
      <c r="M3114" s="10">
        <f>(Table1[[#This Row],[launched_at]]/86400)+25569+(-5/24)</f>
        <v>42614.913587962961</v>
      </c>
      <c r="N3114" s="9" t="str">
        <f>TEXT(Table1[[#This Row],[launched_at date time serial]], "yyyy")</f>
        <v>2016</v>
      </c>
      <c r="O3114" t="b">
        <v>0</v>
      </c>
      <c r="P3114">
        <v>9</v>
      </c>
      <c r="Q3114" t="b">
        <v>0</v>
      </c>
      <c r="R3114" t="s">
        <v>8302</v>
      </c>
      <c r="S3114" s="5">
        <f>Table1[[#This Row],[pledged]]/Table1[[#This Row],[goal]]</f>
        <v>4.7363636363636365E-2</v>
      </c>
      <c r="T3114" s="6">
        <f>Table1[[#This Row],[pledged]]/Table1[[#This Row],[backers_count]]</f>
        <v>57.888888888888886</v>
      </c>
      <c r="U3114" t="s">
        <v>8316</v>
      </c>
      <c r="V3114" t="s">
        <v>8356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f>(Table1[[#This Row],[deadline]]/86400)+25569+(-5/24)</f>
        <v>42111.522939814815</v>
      </c>
      <c r="K3115" s="11" t="str">
        <f>TEXT(Table1[[#This Row],[deadline date time serial]],"yyyy")</f>
        <v>2015</v>
      </c>
      <c r="L3115">
        <v>1426699982</v>
      </c>
      <c r="M3115" s="10">
        <f>(Table1[[#This Row],[launched_at]]/86400)+25569+(-5/24)</f>
        <v>42081.522939814815</v>
      </c>
      <c r="N3115" s="9" t="str">
        <f>TEXT(Table1[[#This Row],[launched_at date time serial]], "yyyy")</f>
        <v>2015</v>
      </c>
      <c r="O3115" t="b">
        <v>0</v>
      </c>
      <c r="P3115">
        <v>37</v>
      </c>
      <c r="Q3115" t="b">
        <v>0</v>
      </c>
      <c r="R3115" t="s">
        <v>8302</v>
      </c>
      <c r="S3115" s="5">
        <f>Table1[[#This Row],[pledged]]/Table1[[#This Row],[goal]]</f>
        <v>4.2435339894712751E-2</v>
      </c>
      <c r="T3115" s="6">
        <f>Table1[[#This Row],[pledged]]/Table1[[#This Row],[backers_count]]</f>
        <v>125.27027027027027</v>
      </c>
      <c r="U3115" t="s">
        <v>8316</v>
      </c>
      <c r="V3115" t="s">
        <v>8356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f>(Table1[[#This Row],[deadline]]/86400)+25569+(-5/24)</f>
        <v>41903.42418981481</v>
      </c>
      <c r="K3116" s="11" t="str">
        <f>TEXT(Table1[[#This Row],[deadline date time serial]],"yyyy")</f>
        <v>2014</v>
      </c>
      <c r="L3116">
        <v>1406128250</v>
      </c>
      <c r="M3116" s="10">
        <f>(Table1[[#This Row],[launched_at]]/86400)+25569+(-5/24)</f>
        <v>41843.42418981481</v>
      </c>
      <c r="N3116" s="9" t="str">
        <f>TEXT(Table1[[#This Row],[launched_at date time serial]], "yyyy")</f>
        <v>2014</v>
      </c>
      <c r="O3116" t="b">
        <v>0</v>
      </c>
      <c r="P3116">
        <v>0</v>
      </c>
      <c r="Q3116" t="b">
        <v>0</v>
      </c>
      <c r="R3116" t="s">
        <v>8302</v>
      </c>
      <c r="S3116" s="5">
        <f>Table1[[#This Row],[pledged]]/Table1[[#This Row],[goal]]</f>
        <v>0</v>
      </c>
      <c r="T3116" s="6" t="e">
        <f>Table1[[#This Row],[pledged]]/Table1[[#This Row],[backers_count]]</f>
        <v>#DIV/0!</v>
      </c>
      <c r="U3116" t="s">
        <v>8316</v>
      </c>
      <c r="V3116" t="s">
        <v>8356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f>(Table1[[#This Row],[deadline]]/86400)+25569+(-5/24)</f>
        <v>42526.238738425927</v>
      </c>
      <c r="K3117" s="11" t="str">
        <f>TEXT(Table1[[#This Row],[deadline date time serial]],"yyyy")</f>
        <v>2016</v>
      </c>
      <c r="L3117">
        <v>1462531427</v>
      </c>
      <c r="M3117" s="10">
        <f>(Table1[[#This Row],[launched_at]]/86400)+25569+(-5/24)</f>
        <v>42496.238738425927</v>
      </c>
      <c r="N3117" s="9" t="str">
        <f>TEXT(Table1[[#This Row],[launched_at date time serial]], "yyyy")</f>
        <v>2016</v>
      </c>
      <c r="O3117" t="b">
        <v>0</v>
      </c>
      <c r="P3117">
        <v>1</v>
      </c>
      <c r="Q3117" t="b">
        <v>0</v>
      </c>
      <c r="R3117" t="s">
        <v>8302</v>
      </c>
      <c r="S3117" s="5">
        <f>Table1[[#This Row],[pledged]]/Table1[[#This Row],[goal]]</f>
        <v>0.03</v>
      </c>
      <c r="T3117" s="6">
        <f>Table1[[#This Row],[pledged]]/Table1[[#This Row],[backers_count]]</f>
        <v>300</v>
      </c>
      <c r="U3117" t="s">
        <v>8316</v>
      </c>
      <c r="V3117" t="s">
        <v>8356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f>(Table1[[#This Row],[deadline]]/86400)+25569+(-5/24)</f>
        <v>42095.30700231481</v>
      </c>
      <c r="K3118" s="11" t="str">
        <f>TEXT(Table1[[#This Row],[deadline date time serial]],"yyyy")</f>
        <v>2015</v>
      </c>
      <c r="L3118">
        <v>1426681325</v>
      </c>
      <c r="M3118" s="10">
        <f>(Table1[[#This Row],[launched_at]]/86400)+25569+(-5/24)</f>
        <v>42081.30700231481</v>
      </c>
      <c r="N3118" s="9" t="str">
        <f>TEXT(Table1[[#This Row],[launched_at date time serial]], "yyyy")</f>
        <v>2015</v>
      </c>
      <c r="O3118" t="b">
        <v>0</v>
      </c>
      <c r="P3118">
        <v>10</v>
      </c>
      <c r="Q3118" t="b">
        <v>0</v>
      </c>
      <c r="R3118" t="s">
        <v>8302</v>
      </c>
      <c r="S3118" s="5">
        <f>Table1[[#This Row],[pledged]]/Table1[[#This Row],[goal]]</f>
        <v>0.57333333333333336</v>
      </c>
      <c r="T3118" s="6">
        <f>Table1[[#This Row],[pledged]]/Table1[[#This Row],[backers_count]]</f>
        <v>43</v>
      </c>
      <c r="U3118" t="s">
        <v>8316</v>
      </c>
      <c r="V3118" t="s">
        <v>8356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f>(Table1[[#This Row],[deadline]]/86400)+25569+(-5/24)</f>
        <v>42517.341666666667</v>
      </c>
      <c r="K3119" s="11" t="str">
        <f>TEXT(Table1[[#This Row],[deadline date time serial]],"yyyy")</f>
        <v>2016</v>
      </c>
      <c r="L3119">
        <v>1463648360</v>
      </c>
      <c r="M3119" s="10">
        <f>(Table1[[#This Row],[launched_at]]/86400)+25569+(-5/24)</f>
        <v>42509.166203703702</v>
      </c>
      <c r="N3119" s="9" t="str">
        <f>TEXT(Table1[[#This Row],[launched_at date time serial]], "yyyy")</f>
        <v>2016</v>
      </c>
      <c r="O3119" t="b">
        <v>0</v>
      </c>
      <c r="P3119">
        <v>1</v>
      </c>
      <c r="Q3119" t="b">
        <v>0</v>
      </c>
      <c r="R3119" t="s">
        <v>8302</v>
      </c>
      <c r="S3119" s="5">
        <f>Table1[[#This Row],[pledged]]/Table1[[#This Row],[goal]]</f>
        <v>1E-3</v>
      </c>
      <c r="T3119" s="6">
        <f>Table1[[#This Row],[pledged]]/Table1[[#This Row],[backers_count]]</f>
        <v>1</v>
      </c>
      <c r="U3119" t="s">
        <v>8316</v>
      </c>
      <c r="V3119" t="s">
        <v>8356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f>(Table1[[#This Row],[deadline]]/86400)+25569+(-5/24)</f>
        <v>42553.441238425927</v>
      </c>
      <c r="K3120" s="11" t="str">
        <f>TEXT(Table1[[#This Row],[deadline date time serial]],"yyyy")</f>
        <v>2016</v>
      </c>
      <c r="L3120">
        <v>1465832123</v>
      </c>
      <c r="M3120" s="10">
        <f>(Table1[[#This Row],[launched_at]]/86400)+25569+(-5/24)</f>
        <v>42534.441238425927</v>
      </c>
      <c r="N3120" s="9" t="str">
        <f>TEXT(Table1[[#This Row],[launched_at date time serial]], "yyyy")</f>
        <v>2016</v>
      </c>
      <c r="O3120" t="b">
        <v>0</v>
      </c>
      <c r="P3120">
        <v>2</v>
      </c>
      <c r="Q3120" t="b">
        <v>0</v>
      </c>
      <c r="R3120" t="s">
        <v>8302</v>
      </c>
      <c r="S3120" s="5">
        <f>Table1[[#This Row],[pledged]]/Table1[[#This Row],[goal]]</f>
        <v>3.0999999999999999E-3</v>
      </c>
      <c r="T3120" s="6">
        <f>Table1[[#This Row],[pledged]]/Table1[[#This Row],[backers_count]]</f>
        <v>775</v>
      </c>
      <c r="U3120" t="s">
        <v>8316</v>
      </c>
      <c r="V3120" t="s">
        <v>8356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f>(Table1[[#This Row],[deadline]]/86400)+25569+(-5/24)</f>
        <v>42089.795509259253</v>
      </c>
      <c r="K3121" s="11" t="str">
        <f>TEXT(Table1[[#This Row],[deadline date time serial]],"yyyy")</f>
        <v>2015</v>
      </c>
      <c r="L3121">
        <v>1424826332</v>
      </c>
      <c r="M3121" s="10">
        <f>(Table1[[#This Row],[launched_at]]/86400)+25569+(-5/24)</f>
        <v>42059.837175925924</v>
      </c>
      <c r="N3121" s="9" t="str">
        <f>TEXT(Table1[[#This Row],[launched_at date time serial]], "yyyy")</f>
        <v>2015</v>
      </c>
      <c r="O3121" t="b">
        <v>0</v>
      </c>
      <c r="P3121">
        <v>1</v>
      </c>
      <c r="Q3121" t="b">
        <v>0</v>
      </c>
      <c r="R3121" t="s">
        <v>8302</v>
      </c>
      <c r="S3121" s="5">
        <f>Table1[[#This Row],[pledged]]/Table1[[#This Row],[goal]]</f>
        <v>5.0000000000000001E-4</v>
      </c>
      <c r="T3121" s="6">
        <f>Table1[[#This Row],[pledged]]/Table1[[#This Row],[backers_count]]</f>
        <v>5</v>
      </c>
      <c r="U3121" t="s">
        <v>8316</v>
      </c>
      <c r="V3121" t="s">
        <v>8356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f>(Table1[[#This Row],[deadline]]/86400)+25569+(-5/24)</f>
        <v>42495.692083333335</v>
      </c>
      <c r="K3122" s="11" t="str">
        <f>TEXT(Table1[[#This Row],[deadline date time serial]],"yyyy")</f>
        <v>2016</v>
      </c>
      <c r="L3122">
        <v>1457303796</v>
      </c>
      <c r="M3122" s="10">
        <f>(Table1[[#This Row],[launched_at]]/86400)+25569+(-5/24)</f>
        <v>42435.733749999992</v>
      </c>
      <c r="N3122" s="9" t="str">
        <f>TEXT(Table1[[#This Row],[launched_at date time serial]], "yyyy")</f>
        <v>2016</v>
      </c>
      <c r="O3122" t="b">
        <v>0</v>
      </c>
      <c r="P3122">
        <v>10</v>
      </c>
      <c r="Q3122" t="b">
        <v>0</v>
      </c>
      <c r="R3122" t="s">
        <v>8302</v>
      </c>
      <c r="S3122" s="5">
        <f>Table1[[#This Row],[pledged]]/Table1[[#This Row],[goal]]</f>
        <v>9.8461538461538464E-5</v>
      </c>
      <c r="T3122" s="6">
        <f>Table1[[#This Row],[pledged]]/Table1[[#This Row],[backers_count]]</f>
        <v>12.8</v>
      </c>
      <c r="U3122" t="s">
        <v>8316</v>
      </c>
      <c r="V3122" t="s">
        <v>8356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f>(Table1[[#This Row],[deadline]]/86400)+25569+(-5/24)</f>
        <v>41908.471469907403</v>
      </c>
      <c r="K3123" s="11" t="str">
        <f>TEXT(Table1[[#This Row],[deadline date time serial]],"yyyy")</f>
        <v>2014</v>
      </c>
      <c r="L3123">
        <v>1406564335</v>
      </c>
      <c r="M3123" s="10">
        <f>(Table1[[#This Row],[launched_at]]/86400)+25569+(-5/24)</f>
        <v>41848.471469907403</v>
      </c>
      <c r="N3123" s="9" t="str">
        <f>TEXT(Table1[[#This Row],[launched_at date time serial]], "yyyy")</f>
        <v>2014</v>
      </c>
      <c r="O3123" t="b">
        <v>0</v>
      </c>
      <c r="P3123">
        <v>1</v>
      </c>
      <c r="Q3123" t="b">
        <v>0</v>
      </c>
      <c r="R3123" t="s">
        <v>8302</v>
      </c>
      <c r="S3123" s="5">
        <f>Table1[[#This Row],[pledged]]/Table1[[#This Row],[goal]]</f>
        <v>6.6666666666666671E-3</v>
      </c>
      <c r="T3123" s="6">
        <f>Table1[[#This Row],[pledged]]/Table1[[#This Row],[backers_count]]</f>
        <v>10</v>
      </c>
      <c r="U3123" t="s">
        <v>8316</v>
      </c>
      <c r="V3123" t="s">
        <v>8356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f>(Table1[[#This Row],[deadline]]/86400)+25569+(-5/24)</f>
        <v>42683.765416666669</v>
      </c>
      <c r="K3124" s="11" t="str">
        <f>TEXT(Table1[[#This Row],[deadline date time serial]],"yyyy")</f>
        <v>2016</v>
      </c>
      <c r="L3124">
        <v>1478298132</v>
      </c>
      <c r="M3124" s="10">
        <f>(Table1[[#This Row],[launched_at]]/86400)+25569+(-5/24)</f>
        <v>42678.723749999997</v>
      </c>
      <c r="N3124" s="9" t="str">
        <f>TEXT(Table1[[#This Row],[launched_at date time serial]], "yyyy")</f>
        <v>2016</v>
      </c>
      <c r="O3124" t="b">
        <v>0</v>
      </c>
      <c r="P3124">
        <v>2</v>
      </c>
      <c r="Q3124" t="b">
        <v>0</v>
      </c>
      <c r="R3124" t="s">
        <v>8302</v>
      </c>
      <c r="S3124" s="5">
        <f>Table1[[#This Row],[pledged]]/Table1[[#This Row],[goal]]</f>
        <v>0.58291457286432158</v>
      </c>
      <c r="T3124" s="6">
        <f>Table1[[#This Row],[pledged]]/Table1[[#This Row],[backers_count]]</f>
        <v>58</v>
      </c>
      <c r="U3124" t="s">
        <v>8316</v>
      </c>
      <c r="V3124" t="s">
        <v>8356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f>(Table1[[#This Row],[deadline]]/86400)+25569+(-5/24)</f>
        <v>42560.784699074073</v>
      </c>
      <c r="K3125" s="11" t="str">
        <f>TEXT(Table1[[#This Row],[deadline date time serial]],"yyyy")</f>
        <v>2016</v>
      </c>
      <c r="L3125">
        <v>1465516198</v>
      </c>
      <c r="M3125" s="10">
        <f>(Table1[[#This Row],[launched_at]]/86400)+25569+(-5/24)</f>
        <v>42530.784699074073</v>
      </c>
      <c r="N3125" s="9" t="str">
        <f>TEXT(Table1[[#This Row],[launched_at date time serial]], "yyyy")</f>
        <v>2016</v>
      </c>
      <c r="O3125" t="b">
        <v>0</v>
      </c>
      <c r="P3125">
        <v>348</v>
      </c>
      <c r="Q3125" t="b">
        <v>0</v>
      </c>
      <c r="R3125" t="s">
        <v>8302</v>
      </c>
      <c r="S3125" s="5">
        <f>Table1[[#This Row],[pledged]]/Table1[[#This Row],[goal]]</f>
        <v>0.68153600000000003</v>
      </c>
      <c r="T3125" s="6">
        <f>Table1[[#This Row],[pledged]]/Table1[[#This Row],[backers_count]]</f>
        <v>244.80459770114942</v>
      </c>
      <c r="U3125" t="s">
        <v>8316</v>
      </c>
      <c r="V3125" t="s">
        <v>8356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f>(Table1[[#This Row],[deadline]]/86400)+25569+(-5/24)</f>
        <v>42037.571770833332</v>
      </c>
      <c r="K3126" s="11" t="str">
        <f>TEXT(Table1[[#This Row],[deadline date time serial]],"yyyy")</f>
        <v>2015</v>
      </c>
      <c r="L3126">
        <v>1417718601</v>
      </c>
      <c r="M3126" s="10">
        <f>(Table1[[#This Row],[launched_at]]/86400)+25569+(-5/24)</f>
        <v>41977.571770833332</v>
      </c>
      <c r="N3126" s="9" t="str">
        <f>TEXT(Table1[[#This Row],[launched_at date time serial]], "yyyy")</f>
        <v>2014</v>
      </c>
      <c r="O3126" t="b">
        <v>0</v>
      </c>
      <c r="P3126">
        <v>4</v>
      </c>
      <c r="Q3126" t="b">
        <v>0</v>
      </c>
      <c r="R3126" t="s">
        <v>8302</v>
      </c>
      <c r="S3126" s="5">
        <f>Table1[[#This Row],[pledged]]/Table1[[#This Row],[goal]]</f>
        <v>3.2499999999999997E-5</v>
      </c>
      <c r="T3126" s="6">
        <f>Table1[[#This Row],[pledged]]/Table1[[#This Row],[backers_count]]</f>
        <v>6.5</v>
      </c>
      <c r="U3126" t="s">
        <v>8316</v>
      </c>
      <c r="V3126" t="s">
        <v>8356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f>(Table1[[#This Row],[deadline]]/86400)+25569+(-5/24)</f>
        <v>42375.998518518514</v>
      </c>
      <c r="K3127" s="11" t="str">
        <f>TEXT(Table1[[#This Row],[deadline date time serial]],"yyyy")</f>
        <v>2016</v>
      </c>
      <c r="L3127">
        <v>1449550672</v>
      </c>
      <c r="M3127" s="10">
        <f>(Table1[[#This Row],[launched_at]]/86400)+25569+(-5/24)</f>
        <v>42345.998518518514</v>
      </c>
      <c r="N3127" s="9" t="str">
        <f>TEXT(Table1[[#This Row],[launched_at date time serial]], "yyyy")</f>
        <v>2015</v>
      </c>
      <c r="O3127" t="b">
        <v>0</v>
      </c>
      <c r="P3127">
        <v>0</v>
      </c>
      <c r="Q3127" t="b">
        <v>0</v>
      </c>
      <c r="R3127" t="s">
        <v>8302</v>
      </c>
      <c r="S3127" s="5">
        <f>Table1[[#This Row],[pledged]]/Table1[[#This Row],[goal]]</f>
        <v>0</v>
      </c>
      <c r="T3127" s="6" t="e">
        <f>Table1[[#This Row],[pledged]]/Table1[[#This Row],[backers_count]]</f>
        <v>#DIV/0!</v>
      </c>
      <c r="U3127" t="s">
        <v>8316</v>
      </c>
      <c r="V3127" t="s">
        <v>8356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f>(Table1[[#This Row],[deadline]]/86400)+25569+(-5/24)</f>
        <v>42456.768078703702</v>
      </c>
      <c r="K3128" s="11" t="str">
        <f>TEXT(Table1[[#This Row],[deadline date time serial]],"yyyy")</f>
        <v>2016</v>
      </c>
      <c r="L3128">
        <v>1456532762</v>
      </c>
      <c r="M3128" s="10">
        <f>(Table1[[#This Row],[launched_at]]/86400)+25569+(-5/24)</f>
        <v>42426.809745370367</v>
      </c>
      <c r="N3128" s="9" t="str">
        <f>TEXT(Table1[[#This Row],[launched_at date time serial]], "yyyy")</f>
        <v>2016</v>
      </c>
      <c r="O3128" t="b">
        <v>0</v>
      </c>
      <c r="P3128">
        <v>17</v>
      </c>
      <c r="Q3128" t="b">
        <v>0</v>
      </c>
      <c r="R3128" t="s">
        <v>8302</v>
      </c>
      <c r="S3128" s="5">
        <f>Table1[[#This Row],[pledged]]/Table1[[#This Row],[goal]]</f>
        <v>4.1599999999999998E-2</v>
      </c>
      <c r="T3128" s="6">
        <f>Table1[[#This Row],[pledged]]/Table1[[#This Row],[backers_count]]</f>
        <v>61.176470588235297</v>
      </c>
      <c r="U3128" t="s">
        <v>8316</v>
      </c>
      <c r="V3128" t="s">
        <v>8356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f>(Table1[[#This Row],[deadline]]/86400)+25569+(-5/24)</f>
        <v>42064.648483796293</v>
      </c>
      <c r="K3129" s="11" t="str">
        <f>TEXT(Table1[[#This Row],[deadline date time serial]],"yyyy")</f>
        <v>2015</v>
      </c>
      <c r="L3129">
        <v>1422650029</v>
      </c>
      <c r="M3129" s="10">
        <f>(Table1[[#This Row],[launched_at]]/86400)+25569+(-5/24)</f>
        <v>42034.648483796293</v>
      </c>
      <c r="N3129" s="9" t="str">
        <f>TEXT(Table1[[#This Row],[launched_at date time serial]], "yyyy")</f>
        <v>2015</v>
      </c>
      <c r="O3129" t="b">
        <v>0</v>
      </c>
      <c r="P3129">
        <v>0</v>
      </c>
      <c r="Q3129" t="b">
        <v>0</v>
      </c>
      <c r="R3129" t="s">
        <v>8302</v>
      </c>
      <c r="S3129" s="5">
        <f>Table1[[#This Row],[pledged]]/Table1[[#This Row],[goal]]</f>
        <v>0</v>
      </c>
      <c r="T3129" s="6" t="e">
        <f>Table1[[#This Row],[pledged]]/Table1[[#This Row],[backers_count]]</f>
        <v>#DIV/0!</v>
      </c>
      <c r="U3129" t="s">
        <v>8316</v>
      </c>
      <c r="V3129" t="s">
        <v>8356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f>(Table1[[#This Row],[deadline]]/86400)+25569+(-5/24)</f>
        <v>42810.575706018521</v>
      </c>
      <c r="K3130" s="11" t="str">
        <f>TEXT(Table1[[#This Row],[deadline date time serial]],"yyyy")</f>
        <v>2017</v>
      </c>
      <c r="L3130">
        <v>1487101741</v>
      </c>
      <c r="M3130" s="10">
        <f>(Table1[[#This Row],[launched_at]]/86400)+25569+(-5/24)</f>
        <v>42780.617372685178</v>
      </c>
      <c r="N3130" s="9" t="str">
        <f>TEXT(Table1[[#This Row],[launched_at date time serial]], "yyyy")</f>
        <v>2017</v>
      </c>
      <c r="O3130" t="b">
        <v>0</v>
      </c>
      <c r="P3130">
        <v>117</v>
      </c>
      <c r="Q3130" t="b">
        <v>0</v>
      </c>
      <c r="R3130" t="s">
        <v>8270</v>
      </c>
      <c r="S3130" s="5">
        <f>Table1[[#This Row],[pledged]]/Table1[[#This Row],[goal]]</f>
        <v>1.0860666666666667</v>
      </c>
      <c r="T3130" s="6">
        <f>Table1[[#This Row],[pledged]]/Table1[[#This Row],[backers_count]]</f>
        <v>139.23931623931625</v>
      </c>
      <c r="U3130" t="s">
        <v>8316</v>
      </c>
      <c r="V3130" t="s">
        <v>8317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f>(Table1[[#This Row],[deadline]]/86400)+25569+(-5/24)</f>
        <v>42843.592812499999</v>
      </c>
      <c r="K3131" s="11" t="str">
        <f>TEXT(Table1[[#This Row],[deadline date time serial]],"yyyy")</f>
        <v>2017</v>
      </c>
      <c r="L3131">
        <v>1489090419</v>
      </c>
      <c r="M3131" s="10">
        <f>(Table1[[#This Row],[launched_at]]/86400)+25569+(-5/24)</f>
        <v>42803.634479166663</v>
      </c>
      <c r="N3131" s="9" t="str">
        <f>TEXT(Table1[[#This Row],[launched_at date time serial]], "yyyy")</f>
        <v>2017</v>
      </c>
      <c r="O3131" t="b">
        <v>0</v>
      </c>
      <c r="P3131">
        <v>1</v>
      </c>
      <c r="Q3131" t="b">
        <v>0</v>
      </c>
      <c r="R3131" t="s">
        <v>8270</v>
      </c>
      <c r="S3131" s="5">
        <f>Table1[[#This Row],[pledged]]/Table1[[#This Row],[goal]]</f>
        <v>8.0000000000000002E-3</v>
      </c>
      <c r="T3131" s="6">
        <f>Table1[[#This Row],[pledged]]/Table1[[#This Row],[backers_count]]</f>
        <v>10</v>
      </c>
      <c r="U3131" t="s">
        <v>8316</v>
      </c>
      <c r="V3131" t="s">
        <v>8317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f>(Table1[[#This Row],[deadline]]/86400)+25569+(-5/24)</f>
        <v>42838.999305555553</v>
      </c>
      <c r="K3132" s="11" t="str">
        <f>TEXT(Table1[[#This Row],[deadline date time serial]],"yyyy")</f>
        <v>2017</v>
      </c>
      <c r="L3132">
        <v>1489504916</v>
      </c>
      <c r="M3132" s="10">
        <f>(Table1[[#This Row],[launched_at]]/86400)+25569+(-5/24)</f>
        <v>42808.431898148141</v>
      </c>
      <c r="N3132" s="9" t="str">
        <f>TEXT(Table1[[#This Row],[launched_at date time serial]], "yyyy")</f>
        <v>2017</v>
      </c>
      <c r="O3132" t="b">
        <v>0</v>
      </c>
      <c r="P3132">
        <v>4</v>
      </c>
      <c r="Q3132" t="b">
        <v>0</v>
      </c>
      <c r="R3132" t="s">
        <v>8270</v>
      </c>
      <c r="S3132" s="5">
        <f>Table1[[#This Row],[pledged]]/Table1[[#This Row],[goal]]</f>
        <v>3.7499999999999999E-2</v>
      </c>
      <c r="T3132" s="6">
        <f>Table1[[#This Row],[pledged]]/Table1[[#This Row],[backers_count]]</f>
        <v>93.75</v>
      </c>
      <c r="U3132" t="s">
        <v>8316</v>
      </c>
      <c r="V3132" t="s">
        <v>8317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f>(Table1[[#This Row],[deadline]]/86400)+25569+(-5/24)</f>
        <v>42833.329224537032</v>
      </c>
      <c r="K3133" s="11" t="str">
        <f>TEXT(Table1[[#This Row],[deadline date time serial]],"yyyy")</f>
        <v>2017</v>
      </c>
      <c r="L3133">
        <v>1489067645</v>
      </c>
      <c r="M3133" s="10">
        <f>(Table1[[#This Row],[launched_at]]/86400)+25569+(-5/24)</f>
        <v>42803.370891203704</v>
      </c>
      <c r="N3133" s="9" t="str">
        <f>TEXT(Table1[[#This Row],[launched_at date time serial]], "yyyy")</f>
        <v>2017</v>
      </c>
      <c r="O3133" t="b">
        <v>0</v>
      </c>
      <c r="P3133">
        <v>12</v>
      </c>
      <c r="Q3133" t="b">
        <v>0</v>
      </c>
      <c r="R3133" t="s">
        <v>8270</v>
      </c>
      <c r="S3133" s="5">
        <f>Table1[[#This Row],[pledged]]/Table1[[#This Row],[goal]]</f>
        <v>0.15731707317073171</v>
      </c>
      <c r="T3133" s="6">
        <f>Table1[[#This Row],[pledged]]/Table1[[#This Row],[backers_count]]</f>
        <v>53.75</v>
      </c>
      <c r="U3133" t="s">
        <v>8316</v>
      </c>
      <c r="V3133" t="s">
        <v>8317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f>(Table1[[#This Row],[deadline]]/86400)+25569+(-5/24)</f>
        <v>42846.100231481476</v>
      </c>
      <c r="K3134" s="11" t="str">
        <f>TEXT(Table1[[#This Row],[deadline date time serial]],"yyyy")</f>
        <v>2017</v>
      </c>
      <c r="L3134">
        <v>1487579060</v>
      </c>
      <c r="M3134" s="10">
        <f>(Table1[[#This Row],[launched_at]]/86400)+25569+(-5/24)</f>
        <v>42786.141898148147</v>
      </c>
      <c r="N3134" s="9" t="str">
        <f>TEXT(Table1[[#This Row],[launched_at date time serial]], "yyyy")</f>
        <v>2017</v>
      </c>
      <c r="O3134" t="b">
        <v>0</v>
      </c>
      <c r="P3134">
        <v>1</v>
      </c>
      <c r="Q3134" t="b">
        <v>0</v>
      </c>
      <c r="R3134" t="s">
        <v>8270</v>
      </c>
      <c r="S3134" s="5">
        <f>Table1[[#This Row],[pledged]]/Table1[[#This Row],[goal]]</f>
        <v>3.3333333333333332E-4</v>
      </c>
      <c r="T3134" s="6">
        <f>Table1[[#This Row],[pledged]]/Table1[[#This Row],[backers_count]]</f>
        <v>10</v>
      </c>
      <c r="U3134" t="s">
        <v>8316</v>
      </c>
      <c r="V3134" t="s">
        <v>8317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f>(Table1[[#This Row],[deadline]]/86400)+25569+(-5/24)</f>
        <v>42818.315208333333</v>
      </c>
      <c r="K3135" s="11" t="str">
        <f>TEXT(Table1[[#This Row],[deadline date time serial]],"yyyy")</f>
        <v>2017</v>
      </c>
      <c r="L3135">
        <v>1487770434</v>
      </c>
      <c r="M3135" s="10">
        <f>(Table1[[#This Row],[launched_at]]/86400)+25569+(-5/24)</f>
        <v>42788.356874999998</v>
      </c>
      <c r="N3135" s="9" t="str">
        <f>TEXT(Table1[[#This Row],[launched_at date time serial]], "yyyy")</f>
        <v>2017</v>
      </c>
      <c r="O3135" t="b">
        <v>0</v>
      </c>
      <c r="P3135">
        <v>16</v>
      </c>
      <c r="Q3135" t="b">
        <v>0</v>
      </c>
      <c r="R3135" t="s">
        <v>8270</v>
      </c>
      <c r="S3135" s="5">
        <f>Table1[[#This Row],[pledged]]/Table1[[#This Row],[goal]]</f>
        <v>1.08</v>
      </c>
      <c r="T3135" s="6">
        <f>Table1[[#This Row],[pledged]]/Table1[[#This Row],[backers_count]]</f>
        <v>33.75</v>
      </c>
      <c r="U3135" t="s">
        <v>8316</v>
      </c>
      <c r="V3135" t="s">
        <v>8317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f>(Table1[[#This Row],[deadline]]/86400)+25569+(-5/24)</f>
        <v>42821.470127314817</v>
      </c>
      <c r="K3136" s="11" t="str">
        <f>TEXT(Table1[[#This Row],[deadline date time serial]],"yyyy")</f>
        <v>2017</v>
      </c>
      <c r="L3136">
        <v>1488820619</v>
      </c>
      <c r="M3136" s="10">
        <f>(Table1[[#This Row],[launched_at]]/86400)+25569+(-5/24)</f>
        <v>42800.511793981474</v>
      </c>
      <c r="N3136" s="9" t="str">
        <f>TEXT(Table1[[#This Row],[launched_at date time serial]], "yyyy")</f>
        <v>2017</v>
      </c>
      <c r="O3136" t="b">
        <v>0</v>
      </c>
      <c r="P3136">
        <v>12</v>
      </c>
      <c r="Q3136" t="b">
        <v>0</v>
      </c>
      <c r="R3136" t="s">
        <v>8270</v>
      </c>
      <c r="S3136" s="5">
        <f>Table1[[#This Row],[pledged]]/Table1[[#This Row],[goal]]</f>
        <v>0.22500000000000001</v>
      </c>
      <c r="T3136" s="6">
        <f>Table1[[#This Row],[pledged]]/Table1[[#This Row],[backers_count]]</f>
        <v>18.75</v>
      </c>
      <c r="U3136" t="s">
        <v>8316</v>
      </c>
      <c r="V3136" t="s">
        <v>8317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f>(Table1[[#This Row],[deadline]]/86400)+25569+(-5/24)</f>
        <v>42828.943530092591</v>
      </c>
      <c r="K3137" s="11" t="str">
        <f>TEXT(Table1[[#This Row],[deadline date time serial]],"yyyy")</f>
        <v>2017</v>
      </c>
      <c r="L3137">
        <v>1489376321</v>
      </c>
      <c r="M3137" s="10">
        <f>(Table1[[#This Row],[launched_at]]/86400)+25569+(-5/24)</f>
        <v>42806.943530092591</v>
      </c>
      <c r="N3137" s="9" t="str">
        <f>TEXT(Table1[[#This Row],[launched_at date time serial]], "yyyy")</f>
        <v>2017</v>
      </c>
      <c r="O3137" t="b">
        <v>0</v>
      </c>
      <c r="P3137">
        <v>7</v>
      </c>
      <c r="Q3137" t="b">
        <v>0</v>
      </c>
      <c r="R3137" t="s">
        <v>8270</v>
      </c>
      <c r="S3137" s="5">
        <f>Table1[[#This Row],[pledged]]/Table1[[#This Row],[goal]]</f>
        <v>0.20849420849420849</v>
      </c>
      <c r="T3137" s="6">
        <f>Table1[[#This Row],[pledged]]/Table1[[#This Row],[backers_count]]</f>
        <v>23.142857142857142</v>
      </c>
      <c r="U3137" t="s">
        <v>8316</v>
      </c>
      <c r="V3137" t="s">
        <v>8317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f>(Table1[[#This Row],[deadline]]/86400)+25569+(-5/24)</f>
        <v>42825.749305555553</v>
      </c>
      <c r="K3138" s="11" t="str">
        <f>TEXT(Table1[[#This Row],[deadline date time serial]],"yyyy")</f>
        <v>2017</v>
      </c>
      <c r="L3138">
        <v>1487847954</v>
      </c>
      <c r="M3138" s="10">
        <f>(Table1[[#This Row],[launched_at]]/86400)+25569+(-5/24)</f>
        <v>42789.25409722222</v>
      </c>
      <c r="N3138" s="9" t="str">
        <f>TEXT(Table1[[#This Row],[launched_at date time serial]], "yyyy")</f>
        <v>2017</v>
      </c>
      <c r="O3138" t="b">
        <v>0</v>
      </c>
      <c r="P3138">
        <v>22</v>
      </c>
      <c r="Q3138" t="b">
        <v>0</v>
      </c>
      <c r="R3138" t="s">
        <v>8270</v>
      </c>
      <c r="S3138" s="5">
        <f>Table1[[#This Row],[pledged]]/Table1[[#This Row],[goal]]</f>
        <v>1.278</v>
      </c>
      <c r="T3138" s="6">
        <f>Table1[[#This Row],[pledged]]/Table1[[#This Row],[backers_count]]</f>
        <v>29.045454545454547</v>
      </c>
      <c r="U3138" t="s">
        <v>8316</v>
      </c>
      <c r="V3138" t="s">
        <v>8317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f>(Table1[[#This Row],[deadline]]/86400)+25569+(-5/24)</f>
        <v>42858.591666666667</v>
      </c>
      <c r="K3139" s="11" t="str">
        <f>TEXT(Table1[[#This Row],[deadline date time serial]],"yyyy")</f>
        <v>2017</v>
      </c>
      <c r="L3139">
        <v>1489439669</v>
      </c>
      <c r="M3139" s="10">
        <f>(Table1[[#This Row],[launched_at]]/86400)+25569+(-5/24)</f>
        <v>42807.676724537036</v>
      </c>
      <c r="N3139" s="9" t="str">
        <f>TEXT(Table1[[#This Row],[launched_at date time serial]], "yyyy")</f>
        <v>2017</v>
      </c>
      <c r="O3139" t="b">
        <v>0</v>
      </c>
      <c r="P3139">
        <v>1</v>
      </c>
      <c r="Q3139" t="b">
        <v>0</v>
      </c>
      <c r="R3139" t="s">
        <v>8270</v>
      </c>
      <c r="S3139" s="5">
        <f>Table1[[#This Row],[pledged]]/Table1[[#This Row],[goal]]</f>
        <v>3.3333333333333333E-2</v>
      </c>
      <c r="T3139" s="6">
        <f>Table1[[#This Row],[pledged]]/Table1[[#This Row],[backers_count]]</f>
        <v>50</v>
      </c>
      <c r="U3139" t="s">
        <v>8316</v>
      </c>
      <c r="V3139" t="s">
        <v>8317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f>(Table1[[#This Row],[deadline]]/86400)+25569+(-5/24)</f>
        <v>42828.437581018516</v>
      </c>
      <c r="K3140" s="11" t="str">
        <f>TEXT(Table1[[#This Row],[deadline date time serial]],"yyyy")</f>
        <v>2017</v>
      </c>
      <c r="L3140">
        <v>1489591807</v>
      </c>
      <c r="M3140" s="10">
        <f>(Table1[[#This Row],[launched_at]]/86400)+25569+(-5/24)</f>
        <v>42809.437581018516</v>
      </c>
      <c r="N3140" s="9" t="str">
        <f>TEXT(Table1[[#This Row],[launched_at date time serial]], "yyyy")</f>
        <v>2017</v>
      </c>
      <c r="O3140" t="b">
        <v>0</v>
      </c>
      <c r="P3140">
        <v>0</v>
      </c>
      <c r="Q3140" t="b">
        <v>0</v>
      </c>
      <c r="R3140" t="s">
        <v>8270</v>
      </c>
      <c r="S3140" s="5">
        <f>Table1[[#This Row],[pledged]]/Table1[[#This Row],[goal]]</f>
        <v>0</v>
      </c>
      <c r="T3140" s="6" t="e">
        <f>Table1[[#This Row],[pledged]]/Table1[[#This Row],[backers_count]]</f>
        <v>#DIV/0!</v>
      </c>
      <c r="U3140" t="s">
        <v>8316</v>
      </c>
      <c r="V3140" t="s">
        <v>8317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f>(Table1[[#This Row],[deadline]]/86400)+25569+(-5/24)</f>
        <v>42818.981249999997</v>
      </c>
      <c r="K3141" s="11" t="str">
        <f>TEXT(Table1[[#This Row],[deadline date time serial]],"yyyy")</f>
        <v>2017</v>
      </c>
      <c r="L3141">
        <v>1487485760</v>
      </c>
      <c r="M3141" s="10">
        <f>(Table1[[#This Row],[launched_at]]/86400)+25569+(-5/24)</f>
        <v>42785.062037037038</v>
      </c>
      <c r="N3141" s="9" t="str">
        <f>TEXT(Table1[[#This Row],[launched_at date time serial]], "yyyy")</f>
        <v>2017</v>
      </c>
      <c r="O3141" t="b">
        <v>0</v>
      </c>
      <c r="P3141">
        <v>6</v>
      </c>
      <c r="Q3141" t="b">
        <v>0</v>
      </c>
      <c r="R3141" t="s">
        <v>8270</v>
      </c>
      <c r="S3141" s="5">
        <f>Table1[[#This Row],[pledged]]/Table1[[#This Row],[goal]]</f>
        <v>5.3999999999999999E-2</v>
      </c>
      <c r="T3141" s="6">
        <f>Table1[[#This Row],[pledged]]/Table1[[#This Row],[backers_count]]</f>
        <v>450</v>
      </c>
      <c r="U3141" t="s">
        <v>8316</v>
      </c>
      <c r="V3141" t="s">
        <v>8317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f>(Table1[[#This Row],[deadline]]/86400)+25569+(-5/24)</f>
        <v>42832.468784722216</v>
      </c>
      <c r="K3142" s="11" t="str">
        <f>TEXT(Table1[[#This Row],[deadline date time serial]],"yyyy")</f>
        <v>2017</v>
      </c>
      <c r="L3142">
        <v>1488993303</v>
      </c>
      <c r="M3142" s="10">
        <f>(Table1[[#This Row],[launched_at]]/86400)+25569+(-5/24)</f>
        <v>42802.510451388887</v>
      </c>
      <c r="N3142" s="9" t="str">
        <f>TEXT(Table1[[#This Row],[launched_at date time serial]], "yyyy")</f>
        <v>2017</v>
      </c>
      <c r="O3142" t="b">
        <v>0</v>
      </c>
      <c r="P3142">
        <v>4</v>
      </c>
      <c r="Q3142" t="b">
        <v>0</v>
      </c>
      <c r="R3142" t="s">
        <v>8270</v>
      </c>
      <c r="S3142" s="5">
        <f>Table1[[#This Row],[pledged]]/Table1[[#This Row],[goal]]</f>
        <v>9.5999999999999992E-3</v>
      </c>
      <c r="T3142" s="6">
        <f>Table1[[#This Row],[pledged]]/Table1[[#This Row],[backers_count]]</f>
        <v>24</v>
      </c>
      <c r="U3142" t="s">
        <v>8316</v>
      </c>
      <c r="V3142" t="s">
        <v>8317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f>(Table1[[#This Row],[deadline]]/86400)+25569+(-5/24)</f>
        <v>42841.624999999993</v>
      </c>
      <c r="K3143" s="11" t="str">
        <f>TEXT(Table1[[#This Row],[deadline date time serial]],"yyyy")</f>
        <v>2017</v>
      </c>
      <c r="L3143">
        <v>1488823488</v>
      </c>
      <c r="M3143" s="10">
        <f>(Table1[[#This Row],[launched_at]]/86400)+25569+(-5/24)</f>
        <v>42800.544999999998</v>
      </c>
      <c r="N3143" s="9" t="str">
        <f>TEXT(Table1[[#This Row],[launched_at date time serial]], "yyyy")</f>
        <v>2017</v>
      </c>
      <c r="O3143" t="b">
        <v>0</v>
      </c>
      <c r="P3143">
        <v>8</v>
      </c>
      <c r="Q3143" t="b">
        <v>0</v>
      </c>
      <c r="R3143" t="s">
        <v>8270</v>
      </c>
      <c r="S3143" s="5">
        <f>Table1[[#This Row],[pledged]]/Table1[[#This Row],[goal]]</f>
        <v>0.51600000000000001</v>
      </c>
      <c r="T3143" s="6">
        <f>Table1[[#This Row],[pledged]]/Table1[[#This Row],[backers_count]]</f>
        <v>32.25</v>
      </c>
      <c r="U3143" t="s">
        <v>8316</v>
      </c>
      <c r="V3143" t="s">
        <v>8317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f>(Table1[[#This Row],[deadline]]/86400)+25569+(-5/24)</f>
        <v>42813.263182870367</v>
      </c>
      <c r="K3144" s="11" t="str">
        <f>TEXT(Table1[[#This Row],[deadline date time serial]],"yyyy")</f>
        <v>2017</v>
      </c>
      <c r="L3144">
        <v>1487333939</v>
      </c>
      <c r="M3144" s="10">
        <f>(Table1[[#This Row],[launched_at]]/86400)+25569+(-5/24)</f>
        <v>42783.304849537039</v>
      </c>
      <c r="N3144" s="9" t="str">
        <f>TEXT(Table1[[#This Row],[launched_at date time serial]], "yyyy")</f>
        <v>2017</v>
      </c>
      <c r="O3144" t="b">
        <v>0</v>
      </c>
      <c r="P3144">
        <v>3</v>
      </c>
      <c r="Q3144" t="b">
        <v>0</v>
      </c>
      <c r="R3144" t="s">
        <v>8270</v>
      </c>
      <c r="S3144" s="5">
        <f>Table1[[#This Row],[pledged]]/Table1[[#This Row],[goal]]</f>
        <v>1.6363636363636365E-2</v>
      </c>
      <c r="T3144" s="6">
        <f>Table1[[#This Row],[pledged]]/Table1[[#This Row],[backers_count]]</f>
        <v>15</v>
      </c>
      <c r="U3144" t="s">
        <v>8316</v>
      </c>
      <c r="V3144" t="s">
        <v>8317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f>(Table1[[#This Row],[deadline]]/86400)+25569+(-5/24)</f>
        <v>42834.149953703702</v>
      </c>
      <c r="K3145" s="11" t="str">
        <f>TEXT(Table1[[#This Row],[deadline date time serial]],"yyyy")</f>
        <v>2017</v>
      </c>
      <c r="L3145">
        <v>1489480556</v>
      </c>
      <c r="M3145" s="10">
        <f>(Table1[[#This Row],[launched_at]]/86400)+25569+(-5/24)</f>
        <v>42808.149953703702</v>
      </c>
      <c r="N3145" s="9" t="str">
        <f>TEXT(Table1[[#This Row],[launched_at date time serial]], "yyyy")</f>
        <v>2017</v>
      </c>
      <c r="O3145" t="b">
        <v>0</v>
      </c>
      <c r="P3145">
        <v>0</v>
      </c>
      <c r="Q3145" t="b">
        <v>0</v>
      </c>
      <c r="R3145" t="s">
        <v>8270</v>
      </c>
      <c r="S3145" s="5">
        <f>Table1[[#This Row],[pledged]]/Table1[[#This Row],[goal]]</f>
        <v>0</v>
      </c>
      <c r="T3145" s="6" t="e">
        <f>Table1[[#This Row],[pledged]]/Table1[[#This Row],[backers_count]]</f>
        <v>#DIV/0!</v>
      </c>
      <c r="U3145" t="s">
        <v>8316</v>
      </c>
      <c r="V3145" t="s">
        <v>8317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f>(Table1[[#This Row],[deadline]]/86400)+25569+(-5/24)</f>
        <v>42813.041666666664</v>
      </c>
      <c r="K3146" s="11" t="str">
        <f>TEXT(Table1[[#This Row],[deadline date time serial]],"yyyy")</f>
        <v>2017</v>
      </c>
      <c r="L3146">
        <v>1488459307</v>
      </c>
      <c r="M3146" s="10">
        <f>(Table1[[#This Row],[launched_at]]/86400)+25569+(-5/24)</f>
        <v>42796.329942129632</v>
      </c>
      <c r="N3146" s="9" t="str">
        <f>TEXT(Table1[[#This Row],[launched_at date time serial]], "yyyy")</f>
        <v>2017</v>
      </c>
      <c r="O3146" t="b">
        <v>0</v>
      </c>
      <c r="P3146">
        <v>30</v>
      </c>
      <c r="Q3146" t="b">
        <v>0</v>
      </c>
      <c r="R3146" t="s">
        <v>8270</v>
      </c>
      <c r="S3146" s="5">
        <f>Table1[[#This Row],[pledged]]/Table1[[#This Row],[goal]]</f>
        <v>0.754</v>
      </c>
      <c r="T3146" s="6">
        <f>Table1[[#This Row],[pledged]]/Table1[[#This Row],[backers_count]]</f>
        <v>251.33333333333334</v>
      </c>
      <c r="U3146" t="s">
        <v>8316</v>
      </c>
      <c r="V3146" t="s">
        <v>8317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f>(Table1[[#This Row],[deadline]]/86400)+25569+(-5/24)</f>
        <v>42821.790902777771</v>
      </c>
      <c r="K3147" s="11" t="str">
        <f>TEXT(Table1[[#This Row],[deadline date time serial]],"yyyy")</f>
        <v>2017</v>
      </c>
      <c r="L3147">
        <v>1485478734</v>
      </c>
      <c r="M3147" s="10">
        <f>(Table1[[#This Row],[launched_at]]/86400)+25569+(-5/24)</f>
        <v>42761.832569444443</v>
      </c>
      <c r="N3147" s="9" t="str">
        <f>TEXT(Table1[[#This Row],[launched_at date time serial]], "yyyy")</f>
        <v>2017</v>
      </c>
      <c r="O3147" t="b">
        <v>0</v>
      </c>
      <c r="P3147">
        <v>0</v>
      </c>
      <c r="Q3147" t="b">
        <v>0</v>
      </c>
      <c r="R3147" t="s">
        <v>8270</v>
      </c>
      <c r="S3147" s="5">
        <f>Table1[[#This Row],[pledged]]/Table1[[#This Row],[goal]]</f>
        <v>0</v>
      </c>
      <c r="T3147" s="6" t="e">
        <f>Table1[[#This Row],[pledged]]/Table1[[#This Row],[backers_count]]</f>
        <v>#DIV/0!</v>
      </c>
      <c r="U3147" t="s">
        <v>8316</v>
      </c>
      <c r="V3147" t="s">
        <v>8317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f>(Table1[[#This Row],[deadline]]/86400)+25569+(-5/24)</f>
        <v>42841.432476851849</v>
      </c>
      <c r="K3148" s="11" t="str">
        <f>TEXT(Table1[[#This Row],[deadline date time serial]],"yyyy")</f>
        <v>2017</v>
      </c>
      <c r="L3148">
        <v>1488471766</v>
      </c>
      <c r="M3148" s="10">
        <f>(Table1[[#This Row],[launched_at]]/86400)+25569+(-5/24)</f>
        <v>42796.474143518521</v>
      </c>
      <c r="N3148" s="9" t="str">
        <f>TEXT(Table1[[#This Row],[launched_at date time serial]], "yyyy")</f>
        <v>2017</v>
      </c>
      <c r="O3148" t="b">
        <v>0</v>
      </c>
      <c r="P3148">
        <v>12</v>
      </c>
      <c r="Q3148" t="b">
        <v>0</v>
      </c>
      <c r="R3148" t="s">
        <v>8270</v>
      </c>
      <c r="S3148" s="5">
        <f>Table1[[#This Row],[pledged]]/Table1[[#This Row],[goal]]</f>
        <v>0.105</v>
      </c>
      <c r="T3148" s="6">
        <f>Table1[[#This Row],[pledged]]/Table1[[#This Row],[backers_count]]</f>
        <v>437.5</v>
      </c>
      <c r="U3148" t="s">
        <v>8316</v>
      </c>
      <c r="V3148" t="s">
        <v>8317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f>(Table1[[#This Row],[deadline]]/86400)+25569+(-5/24)</f>
        <v>41949.802719907406</v>
      </c>
      <c r="K3149" s="11" t="str">
        <f>TEXT(Table1[[#This Row],[deadline date time serial]],"yyyy")</f>
        <v>2014</v>
      </c>
      <c r="L3149">
        <v>1411859755</v>
      </c>
      <c r="M3149" s="10">
        <f>(Table1[[#This Row],[launched_at]]/86400)+25569+(-5/24)</f>
        <v>41909.761053240734</v>
      </c>
      <c r="N3149" s="9" t="str">
        <f>TEXT(Table1[[#This Row],[launched_at date time serial]], "yyyy")</f>
        <v>2014</v>
      </c>
      <c r="O3149" t="b">
        <v>1</v>
      </c>
      <c r="P3149">
        <v>213</v>
      </c>
      <c r="Q3149" t="b">
        <v>1</v>
      </c>
      <c r="R3149" t="s">
        <v>8270</v>
      </c>
      <c r="S3149" s="5">
        <f>Table1[[#This Row],[pledged]]/Table1[[#This Row],[goal]]</f>
        <v>1.1752499999999999</v>
      </c>
      <c r="T3149" s="6">
        <f>Table1[[#This Row],[pledged]]/Table1[[#This Row],[backers_count]]</f>
        <v>110.35211267605634</v>
      </c>
      <c r="U3149" t="s">
        <v>8316</v>
      </c>
      <c r="V3149" t="s">
        <v>8317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f>(Table1[[#This Row],[deadline]]/86400)+25569+(-5/24)</f>
        <v>41912.958333333328</v>
      </c>
      <c r="K3150" s="11" t="str">
        <f>TEXT(Table1[[#This Row],[deadline date time serial]],"yyyy")</f>
        <v>2014</v>
      </c>
      <c r="L3150">
        <v>1410278284</v>
      </c>
      <c r="M3150" s="10">
        <f>(Table1[[#This Row],[launched_at]]/86400)+25569+(-5/24)</f>
        <v>41891.456990740735</v>
      </c>
      <c r="N3150" s="9" t="str">
        <f>TEXT(Table1[[#This Row],[launched_at date time serial]], "yyyy")</f>
        <v>2014</v>
      </c>
      <c r="O3150" t="b">
        <v>1</v>
      </c>
      <c r="P3150">
        <v>57</v>
      </c>
      <c r="Q3150" t="b">
        <v>1</v>
      </c>
      <c r="R3150" t="s">
        <v>8270</v>
      </c>
      <c r="S3150" s="5">
        <f>Table1[[#This Row],[pledged]]/Table1[[#This Row],[goal]]</f>
        <v>1.3116666666666668</v>
      </c>
      <c r="T3150" s="6">
        <f>Table1[[#This Row],[pledged]]/Table1[[#This Row],[backers_count]]</f>
        <v>41.421052631578945</v>
      </c>
      <c r="U3150" t="s">
        <v>8316</v>
      </c>
      <c r="V3150" t="s">
        <v>8317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f>(Table1[[#This Row],[deadline]]/86400)+25569+(-5/24)</f>
        <v>41249.875</v>
      </c>
      <c r="K3151" s="11" t="str">
        <f>TEXT(Table1[[#This Row],[deadline date time serial]],"yyyy")</f>
        <v>2012</v>
      </c>
      <c r="L3151">
        <v>1352766300</v>
      </c>
      <c r="M3151" s="10">
        <f>(Table1[[#This Row],[launched_at]]/86400)+25569+(-5/24)</f>
        <v>41225.809027777774</v>
      </c>
      <c r="N3151" s="9" t="str">
        <f>TEXT(Table1[[#This Row],[launched_at date time serial]], "yyyy")</f>
        <v>2012</v>
      </c>
      <c r="O3151" t="b">
        <v>1</v>
      </c>
      <c r="P3151">
        <v>25</v>
      </c>
      <c r="Q3151" t="b">
        <v>1</v>
      </c>
      <c r="R3151" t="s">
        <v>8270</v>
      </c>
      <c r="S3151" s="5">
        <f>Table1[[#This Row],[pledged]]/Table1[[#This Row],[goal]]</f>
        <v>1.04</v>
      </c>
      <c r="T3151" s="6">
        <f>Table1[[#This Row],[pledged]]/Table1[[#This Row],[backers_count]]</f>
        <v>52</v>
      </c>
      <c r="U3151" t="s">
        <v>8316</v>
      </c>
      <c r="V3151" t="s">
        <v>8317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f>(Table1[[#This Row],[deadline]]/86400)+25569+(-5/24)</f>
        <v>40567.958333333328</v>
      </c>
      <c r="K3152" s="11" t="str">
        <f>TEXT(Table1[[#This Row],[deadline date time serial]],"yyyy")</f>
        <v>2011</v>
      </c>
      <c r="L3152">
        <v>1288160403</v>
      </c>
      <c r="M3152" s="10">
        <f>(Table1[[#This Row],[launched_at]]/86400)+25569+(-5/24)</f>
        <v>40478.055590277778</v>
      </c>
      <c r="N3152" s="9" t="str">
        <f>TEXT(Table1[[#This Row],[launched_at date time serial]], "yyyy")</f>
        <v>2010</v>
      </c>
      <c r="O3152" t="b">
        <v>1</v>
      </c>
      <c r="P3152">
        <v>104</v>
      </c>
      <c r="Q3152" t="b">
        <v>1</v>
      </c>
      <c r="R3152" t="s">
        <v>8270</v>
      </c>
      <c r="S3152" s="5">
        <f>Table1[[#This Row],[pledged]]/Table1[[#This Row],[goal]]</f>
        <v>1.01</v>
      </c>
      <c r="T3152" s="6">
        <f>Table1[[#This Row],[pledged]]/Table1[[#This Row],[backers_count]]</f>
        <v>33.990384615384613</v>
      </c>
      <c r="U3152" t="s">
        <v>8316</v>
      </c>
      <c r="V3152" t="s">
        <v>8317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f>(Table1[[#This Row],[deadline]]/86400)+25569+(-5/24)</f>
        <v>41892.631643518514</v>
      </c>
      <c r="K3153" s="11" t="str">
        <f>TEXT(Table1[[#This Row],[deadline date time serial]],"yyyy")</f>
        <v>2014</v>
      </c>
      <c r="L3153">
        <v>1407787774</v>
      </c>
      <c r="M3153" s="10">
        <f>(Table1[[#This Row],[launched_at]]/86400)+25569+(-5/24)</f>
        <v>41862.631643518514</v>
      </c>
      <c r="N3153" s="9" t="str">
        <f>TEXT(Table1[[#This Row],[launched_at date time serial]], "yyyy")</f>
        <v>2014</v>
      </c>
      <c r="O3153" t="b">
        <v>1</v>
      </c>
      <c r="P3153">
        <v>34</v>
      </c>
      <c r="Q3153" t="b">
        <v>1</v>
      </c>
      <c r="R3153" t="s">
        <v>8270</v>
      </c>
      <c r="S3153" s="5">
        <f>Table1[[#This Row],[pledged]]/Table1[[#This Row],[goal]]</f>
        <v>1.004</v>
      </c>
      <c r="T3153" s="6">
        <f>Table1[[#This Row],[pledged]]/Table1[[#This Row],[backers_count]]</f>
        <v>103.35294117647059</v>
      </c>
      <c r="U3153" t="s">
        <v>8316</v>
      </c>
      <c r="V3153" t="s">
        <v>8317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f>(Table1[[#This Row],[deadline]]/86400)+25569+(-5/24)</f>
        <v>41580.659340277773</v>
      </c>
      <c r="K3154" s="11" t="str">
        <f>TEXT(Table1[[#This Row],[deadline date time serial]],"yyyy")</f>
        <v>2013</v>
      </c>
      <c r="L3154">
        <v>1380833367</v>
      </c>
      <c r="M3154" s="10">
        <f>(Table1[[#This Row],[launched_at]]/86400)+25569+(-5/24)</f>
        <v>41550.659340277773</v>
      </c>
      <c r="N3154" s="9" t="str">
        <f>TEXT(Table1[[#This Row],[launched_at date time serial]], "yyyy")</f>
        <v>2013</v>
      </c>
      <c r="O3154" t="b">
        <v>1</v>
      </c>
      <c r="P3154">
        <v>67</v>
      </c>
      <c r="Q3154" t="b">
        <v>1</v>
      </c>
      <c r="R3154" t="s">
        <v>8270</v>
      </c>
      <c r="S3154" s="5">
        <f>Table1[[#This Row],[pledged]]/Table1[[#This Row],[goal]]</f>
        <v>1.0595454545454546</v>
      </c>
      <c r="T3154" s="6">
        <f>Table1[[#This Row],[pledged]]/Table1[[#This Row],[backers_count]]</f>
        <v>34.791044776119406</v>
      </c>
      <c r="U3154" t="s">
        <v>8316</v>
      </c>
      <c r="V3154" t="s">
        <v>8317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f>(Table1[[#This Row],[deadline]]/86400)+25569+(-5/24)</f>
        <v>40663.999305555553</v>
      </c>
      <c r="K3155" s="11" t="str">
        <f>TEXT(Table1[[#This Row],[deadline date time serial]],"yyyy")</f>
        <v>2011</v>
      </c>
      <c r="L3155">
        <v>1301542937</v>
      </c>
      <c r="M3155" s="10">
        <f>(Table1[[#This Row],[launched_at]]/86400)+25569+(-5/24)</f>
        <v>40632.946030092593</v>
      </c>
      <c r="N3155" s="9" t="str">
        <f>TEXT(Table1[[#This Row],[launched_at date time serial]], "yyyy")</f>
        <v>2011</v>
      </c>
      <c r="O3155" t="b">
        <v>1</v>
      </c>
      <c r="P3155">
        <v>241</v>
      </c>
      <c r="Q3155" t="b">
        <v>1</v>
      </c>
      <c r="R3155" t="s">
        <v>8270</v>
      </c>
      <c r="S3155" s="5">
        <f>Table1[[#This Row],[pledged]]/Table1[[#This Row],[goal]]</f>
        <v>3.3558333333333334</v>
      </c>
      <c r="T3155" s="6">
        <f>Table1[[#This Row],[pledged]]/Table1[[#This Row],[backers_count]]</f>
        <v>41.773858921161825</v>
      </c>
      <c r="U3155" t="s">
        <v>8316</v>
      </c>
      <c r="V3155" t="s">
        <v>8317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f>(Table1[[#This Row],[deadline]]/86400)+25569+(-5/24)</f>
        <v>41000.625671296293</v>
      </c>
      <c r="K3156" s="11" t="str">
        <f>TEXT(Table1[[#This Row],[deadline date time serial]],"yyyy")</f>
        <v>2012</v>
      </c>
      <c r="L3156">
        <v>1330722058</v>
      </c>
      <c r="M3156" s="10">
        <f>(Table1[[#This Row],[launched_at]]/86400)+25569+(-5/24)</f>
        <v>40970.667337962957</v>
      </c>
      <c r="N3156" s="9" t="str">
        <f>TEXT(Table1[[#This Row],[launched_at date time serial]], "yyyy")</f>
        <v>2012</v>
      </c>
      <c r="O3156" t="b">
        <v>1</v>
      </c>
      <c r="P3156">
        <v>123</v>
      </c>
      <c r="Q3156" t="b">
        <v>1</v>
      </c>
      <c r="R3156" t="s">
        <v>8270</v>
      </c>
      <c r="S3156" s="5">
        <f>Table1[[#This Row],[pledged]]/Table1[[#This Row],[goal]]</f>
        <v>1.1292857142857142</v>
      </c>
      <c r="T3156" s="6">
        <f>Table1[[#This Row],[pledged]]/Table1[[#This Row],[backers_count]]</f>
        <v>64.268292682926827</v>
      </c>
      <c r="U3156" t="s">
        <v>8316</v>
      </c>
      <c r="V3156" t="s">
        <v>8317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f>(Table1[[#This Row],[deadline]]/86400)+25569+(-5/24)</f>
        <v>41263.290798611109</v>
      </c>
      <c r="K3157" s="11" t="str">
        <f>TEXT(Table1[[#This Row],[deadline date time serial]],"yyyy")</f>
        <v>2012</v>
      </c>
      <c r="L3157">
        <v>1353412725</v>
      </c>
      <c r="M3157" s="10">
        <f>(Table1[[#This Row],[launched_at]]/86400)+25569+(-5/24)</f>
        <v>41233.290798611109</v>
      </c>
      <c r="N3157" s="9" t="str">
        <f>TEXT(Table1[[#This Row],[launched_at date time serial]], "yyyy")</f>
        <v>2012</v>
      </c>
      <c r="O3157" t="b">
        <v>1</v>
      </c>
      <c r="P3157">
        <v>302</v>
      </c>
      <c r="Q3157" t="b">
        <v>1</v>
      </c>
      <c r="R3157" t="s">
        <v>8270</v>
      </c>
      <c r="S3157" s="5">
        <f>Table1[[#This Row],[pledged]]/Table1[[#This Row],[goal]]</f>
        <v>1.885046</v>
      </c>
      <c r="T3157" s="6">
        <f>Table1[[#This Row],[pledged]]/Table1[[#This Row],[backers_count]]</f>
        <v>31.209370860927152</v>
      </c>
      <c r="U3157" t="s">
        <v>8316</v>
      </c>
      <c r="V3157" t="s">
        <v>8317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f>(Table1[[#This Row],[deadline]]/86400)+25569+(-5/24)</f>
        <v>41061.744722222218</v>
      </c>
      <c r="K3158" s="11" t="str">
        <f>TEXT(Table1[[#This Row],[deadline date time serial]],"yyyy")</f>
        <v>2012</v>
      </c>
      <c r="L3158">
        <v>1335567144</v>
      </c>
      <c r="M3158" s="10">
        <f>(Table1[[#This Row],[launched_at]]/86400)+25569+(-5/24)</f>
        <v>41026.744722222218</v>
      </c>
      <c r="N3158" s="9" t="str">
        <f>TEXT(Table1[[#This Row],[launched_at date time serial]], "yyyy")</f>
        <v>2012</v>
      </c>
      <c r="O3158" t="b">
        <v>1</v>
      </c>
      <c r="P3158">
        <v>89</v>
      </c>
      <c r="Q3158" t="b">
        <v>1</v>
      </c>
      <c r="R3158" t="s">
        <v>8270</v>
      </c>
      <c r="S3158" s="5">
        <f>Table1[[#This Row],[pledged]]/Table1[[#This Row],[goal]]</f>
        <v>1.0181818181818181</v>
      </c>
      <c r="T3158" s="6">
        <f>Table1[[#This Row],[pledged]]/Table1[[#This Row],[backers_count]]</f>
        <v>62.921348314606739</v>
      </c>
      <c r="U3158" t="s">
        <v>8316</v>
      </c>
      <c r="V3158" t="s">
        <v>8317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f>(Table1[[#This Row],[deadline]]/86400)+25569+(-5/24)</f>
        <v>41839</v>
      </c>
      <c r="K3159" s="11" t="str">
        <f>TEXT(Table1[[#This Row],[deadline date time serial]],"yyyy")</f>
        <v>2014</v>
      </c>
      <c r="L3159">
        <v>1404932105</v>
      </c>
      <c r="M3159" s="10">
        <f>(Table1[[#This Row],[launched_at]]/86400)+25569+(-5/24)</f>
        <v>41829.579918981479</v>
      </c>
      <c r="N3159" s="9" t="str">
        <f>TEXT(Table1[[#This Row],[launched_at date time serial]], "yyyy")</f>
        <v>2014</v>
      </c>
      <c r="O3159" t="b">
        <v>1</v>
      </c>
      <c r="P3159">
        <v>41</v>
      </c>
      <c r="Q3159" t="b">
        <v>1</v>
      </c>
      <c r="R3159" t="s">
        <v>8270</v>
      </c>
      <c r="S3159" s="5">
        <f>Table1[[#This Row],[pledged]]/Table1[[#This Row],[goal]]</f>
        <v>1.01</v>
      </c>
      <c r="T3159" s="6">
        <f>Table1[[#This Row],[pledged]]/Table1[[#This Row],[backers_count]]</f>
        <v>98.536585365853654</v>
      </c>
      <c r="U3159" t="s">
        <v>8316</v>
      </c>
      <c r="V3159" t="s">
        <v>8317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f>(Table1[[#This Row],[deadline]]/86400)+25569+(-5/24)</f>
        <v>41477.631388888891</v>
      </c>
      <c r="K3160" s="11" t="str">
        <f>TEXT(Table1[[#This Row],[deadline date time serial]],"yyyy")</f>
        <v>2013</v>
      </c>
      <c r="L3160">
        <v>1371931752</v>
      </c>
      <c r="M3160" s="10">
        <f>(Table1[[#This Row],[launched_at]]/86400)+25569+(-5/24)</f>
        <v>41447.631388888891</v>
      </c>
      <c r="N3160" s="9" t="str">
        <f>TEXT(Table1[[#This Row],[launched_at date time serial]], "yyyy")</f>
        <v>2013</v>
      </c>
      <c r="O3160" t="b">
        <v>1</v>
      </c>
      <c r="P3160">
        <v>69</v>
      </c>
      <c r="Q3160" t="b">
        <v>1</v>
      </c>
      <c r="R3160" t="s">
        <v>8270</v>
      </c>
      <c r="S3160" s="5">
        <f>Table1[[#This Row],[pledged]]/Table1[[#This Row],[goal]]</f>
        <v>1.1399999999999999</v>
      </c>
      <c r="T3160" s="6">
        <f>Table1[[#This Row],[pledged]]/Table1[[#This Row],[backers_count]]</f>
        <v>82.608695652173907</v>
      </c>
      <c r="U3160" t="s">
        <v>8316</v>
      </c>
      <c r="V3160" t="s">
        <v>8317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f>(Table1[[#This Row],[deadline]]/86400)+25569+(-5/24)</f>
        <v>40926.75</v>
      </c>
      <c r="K3161" s="11" t="str">
        <f>TEXT(Table1[[#This Row],[deadline date time serial]],"yyyy")</f>
        <v>2012</v>
      </c>
      <c r="L3161">
        <v>1323221761</v>
      </c>
      <c r="M3161" s="10">
        <f>(Table1[[#This Row],[launched_at]]/86400)+25569+(-5/24)</f>
        <v>40883.858344907407</v>
      </c>
      <c r="N3161" s="9" t="str">
        <f>TEXT(Table1[[#This Row],[launched_at date time serial]], "yyyy")</f>
        <v>2011</v>
      </c>
      <c r="O3161" t="b">
        <v>1</v>
      </c>
      <c r="P3161">
        <v>52</v>
      </c>
      <c r="Q3161" t="b">
        <v>1</v>
      </c>
      <c r="R3161" t="s">
        <v>8270</v>
      </c>
      <c r="S3161" s="5">
        <f>Table1[[#This Row],[pledged]]/Table1[[#This Row],[goal]]</f>
        <v>1.3348133333333334</v>
      </c>
      <c r="T3161" s="6">
        <f>Table1[[#This Row],[pledged]]/Table1[[#This Row],[backers_count]]</f>
        <v>38.504230769230773</v>
      </c>
      <c r="U3161" t="s">
        <v>8316</v>
      </c>
      <c r="V3161" t="s">
        <v>8317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f>(Table1[[#This Row],[deadline]]/86400)+25569+(-5/24)</f>
        <v>41863.999305555553</v>
      </c>
      <c r="K3162" s="11" t="str">
        <f>TEXT(Table1[[#This Row],[deadline date time serial]],"yyyy")</f>
        <v>2014</v>
      </c>
      <c r="L3162">
        <v>1405923687</v>
      </c>
      <c r="M3162" s="10">
        <f>(Table1[[#This Row],[launched_at]]/86400)+25569+(-5/24)</f>
        <v>41841.056562499994</v>
      </c>
      <c r="N3162" s="9" t="str">
        <f>TEXT(Table1[[#This Row],[launched_at date time serial]], "yyyy")</f>
        <v>2014</v>
      </c>
      <c r="O3162" t="b">
        <v>1</v>
      </c>
      <c r="P3162">
        <v>57</v>
      </c>
      <c r="Q3162" t="b">
        <v>1</v>
      </c>
      <c r="R3162" t="s">
        <v>8270</v>
      </c>
      <c r="S3162" s="5">
        <f>Table1[[#This Row],[pledged]]/Table1[[#This Row],[goal]]</f>
        <v>1.0153333333333334</v>
      </c>
      <c r="T3162" s="6">
        <f>Table1[[#This Row],[pledged]]/Table1[[#This Row],[backers_count]]</f>
        <v>80.15789473684211</v>
      </c>
      <c r="U3162" t="s">
        <v>8316</v>
      </c>
      <c r="V3162" t="s">
        <v>8317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f>(Table1[[#This Row],[deadline]]/86400)+25569+(-5/24)</f>
        <v>41927.327800925923</v>
      </c>
      <c r="K3163" s="11" t="str">
        <f>TEXT(Table1[[#This Row],[deadline date time serial]],"yyyy")</f>
        <v>2014</v>
      </c>
      <c r="L3163">
        <v>1410785522</v>
      </c>
      <c r="M3163" s="10">
        <f>(Table1[[#This Row],[launched_at]]/86400)+25569+(-5/24)</f>
        <v>41897.327800925923</v>
      </c>
      <c r="N3163" s="9" t="str">
        <f>TEXT(Table1[[#This Row],[launched_at date time serial]], "yyyy")</f>
        <v>2014</v>
      </c>
      <c r="O3163" t="b">
        <v>1</v>
      </c>
      <c r="P3163">
        <v>74</v>
      </c>
      <c r="Q3163" t="b">
        <v>1</v>
      </c>
      <c r="R3163" t="s">
        <v>8270</v>
      </c>
      <c r="S3163" s="5">
        <f>Table1[[#This Row],[pledged]]/Table1[[#This Row],[goal]]</f>
        <v>1.0509999999999999</v>
      </c>
      <c r="T3163" s="6">
        <f>Table1[[#This Row],[pledged]]/Table1[[#This Row],[backers_count]]</f>
        <v>28.405405405405407</v>
      </c>
      <c r="U3163" t="s">
        <v>8316</v>
      </c>
      <c r="V3163" t="s">
        <v>8317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f>(Table1[[#This Row],[deadline]]/86400)+25569+(-5/24)</f>
        <v>41826.875</v>
      </c>
      <c r="K3164" s="11" t="str">
        <f>TEXT(Table1[[#This Row],[deadline date time serial]],"yyyy")</f>
        <v>2014</v>
      </c>
      <c r="L3164">
        <v>1402331262</v>
      </c>
      <c r="M3164" s="10">
        <f>(Table1[[#This Row],[launched_at]]/86400)+25569+(-5/24)</f>
        <v>41799.47756944444</v>
      </c>
      <c r="N3164" s="9" t="str">
        <f>TEXT(Table1[[#This Row],[launched_at date time serial]], "yyyy")</f>
        <v>2014</v>
      </c>
      <c r="O3164" t="b">
        <v>1</v>
      </c>
      <c r="P3164">
        <v>63</v>
      </c>
      <c r="Q3164" t="b">
        <v>1</v>
      </c>
      <c r="R3164" t="s">
        <v>8270</v>
      </c>
      <c r="S3164" s="5">
        <f>Table1[[#This Row],[pledged]]/Table1[[#This Row],[goal]]</f>
        <v>1.2715000000000001</v>
      </c>
      <c r="T3164" s="6">
        <f>Table1[[#This Row],[pledged]]/Table1[[#This Row],[backers_count]]</f>
        <v>80.730158730158735</v>
      </c>
      <c r="U3164" t="s">
        <v>8316</v>
      </c>
      <c r="V3164" t="s">
        <v>8317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f>(Table1[[#This Row],[deadline]]/86400)+25569+(-5/24)</f>
        <v>41805.545428240737</v>
      </c>
      <c r="K3165" s="11" t="str">
        <f>TEXT(Table1[[#This Row],[deadline date time serial]],"yyyy")</f>
        <v>2014</v>
      </c>
      <c r="L3165">
        <v>1400263525</v>
      </c>
      <c r="M3165" s="10">
        <f>(Table1[[#This Row],[launched_at]]/86400)+25569+(-5/24)</f>
        <v>41775.545428240737</v>
      </c>
      <c r="N3165" s="9" t="str">
        <f>TEXT(Table1[[#This Row],[launched_at date time serial]], "yyyy")</f>
        <v>2014</v>
      </c>
      <c r="O3165" t="b">
        <v>1</v>
      </c>
      <c r="P3165">
        <v>72</v>
      </c>
      <c r="Q3165" t="b">
        <v>1</v>
      </c>
      <c r="R3165" t="s">
        <v>8270</v>
      </c>
      <c r="S3165" s="5">
        <f>Table1[[#This Row],[pledged]]/Table1[[#This Row],[goal]]</f>
        <v>1.1115384615384616</v>
      </c>
      <c r="T3165" s="6">
        <f>Table1[[#This Row],[pledged]]/Table1[[#This Row],[backers_count]]</f>
        <v>200.69444444444446</v>
      </c>
      <c r="U3165" t="s">
        <v>8316</v>
      </c>
      <c r="V3165" t="s">
        <v>8317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f>(Table1[[#This Row],[deadline]]/86400)+25569+(-5/24)</f>
        <v>41799.597395833327</v>
      </c>
      <c r="K3166" s="11" t="str">
        <f>TEXT(Table1[[#This Row],[deadline date time serial]],"yyyy")</f>
        <v>2014</v>
      </c>
      <c r="L3166">
        <v>1399490415</v>
      </c>
      <c r="M3166" s="10">
        <f>(Table1[[#This Row],[launched_at]]/86400)+25569+(-5/24)</f>
        <v>41766.597395833327</v>
      </c>
      <c r="N3166" s="9" t="str">
        <f>TEXT(Table1[[#This Row],[launched_at date time serial]], "yyyy")</f>
        <v>2014</v>
      </c>
      <c r="O3166" t="b">
        <v>1</v>
      </c>
      <c r="P3166">
        <v>71</v>
      </c>
      <c r="Q3166" t="b">
        <v>1</v>
      </c>
      <c r="R3166" t="s">
        <v>8270</v>
      </c>
      <c r="S3166" s="5">
        <f>Table1[[#This Row],[pledged]]/Table1[[#This Row],[goal]]</f>
        <v>1.0676000000000001</v>
      </c>
      <c r="T3166" s="6">
        <f>Table1[[#This Row],[pledged]]/Table1[[#This Row],[backers_count]]</f>
        <v>37.591549295774648</v>
      </c>
      <c r="U3166" t="s">
        <v>8316</v>
      </c>
      <c r="V3166" t="s">
        <v>8317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f>(Table1[[#This Row],[deadline]]/86400)+25569+(-5/24)</f>
        <v>40665.957638888889</v>
      </c>
      <c r="K3167" s="11" t="str">
        <f>TEXT(Table1[[#This Row],[deadline date time serial]],"yyyy")</f>
        <v>2011</v>
      </c>
      <c r="L3167">
        <v>1302493760</v>
      </c>
      <c r="M3167" s="10">
        <f>(Table1[[#This Row],[launched_at]]/86400)+25569+(-5/24)</f>
        <v>40643.950925925921</v>
      </c>
      <c r="N3167" s="9" t="str">
        <f>TEXT(Table1[[#This Row],[launched_at date time serial]], "yyyy")</f>
        <v>2011</v>
      </c>
      <c r="O3167" t="b">
        <v>1</v>
      </c>
      <c r="P3167">
        <v>21</v>
      </c>
      <c r="Q3167" t="b">
        <v>1</v>
      </c>
      <c r="R3167" t="s">
        <v>8270</v>
      </c>
      <c r="S3167" s="5">
        <f>Table1[[#This Row],[pledged]]/Table1[[#This Row],[goal]]</f>
        <v>1.6266666666666667</v>
      </c>
      <c r="T3167" s="6">
        <f>Table1[[#This Row],[pledged]]/Table1[[#This Row],[backers_count]]</f>
        <v>58.095238095238095</v>
      </c>
      <c r="U3167" t="s">
        <v>8316</v>
      </c>
      <c r="V3167" t="s">
        <v>8317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f>(Table1[[#This Row],[deadline]]/86400)+25569+(-5/24)</f>
        <v>41969.124305555553</v>
      </c>
      <c r="K3168" s="11" t="str">
        <f>TEXT(Table1[[#This Row],[deadline date time serial]],"yyyy")</f>
        <v>2014</v>
      </c>
      <c r="L3168">
        <v>1414514153</v>
      </c>
      <c r="M3168" s="10">
        <f>(Table1[[#This Row],[launched_at]]/86400)+25569+(-5/24)</f>
        <v>41940.483252314814</v>
      </c>
      <c r="N3168" s="9" t="str">
        <f>TEXT(Table1[[#This Row],[launched_at date time serial]], "yyyy")</f>
        <v>2014</v>
      </c>
      <c r="O3168" t="b">
        <v>1</v>
      </c>
      <c r="P3168">
        <v>930</v>
      </c>
      <c r="Q3168" t="b">
        <v>1</v>
      </c>
      <c r="R3168" t="s">
        <v>8270</v>
      </c>
      <c r="S3168" s="5">
        <f>Table1[[#This Row],[pledged]]/Table1[[#This Row],[goal]]</f>
        <v>1.6022808571428573</v>
      </c>
      <c r="T3168" s="6">
        <f>Table1[[#This Row],[pledged]]/Table1[[#This Row],[backers_count]]</f>
        <v>60.300892473118282</v>
      </c>
      <c r="U3168" t="s">
        <v>8316</v>
      </c>
      <c r="V3168" t="s">
        <v>8317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f>(Table1[[#This Row],[deadline]]/86400)+25569+(-5/24)</f>
        <v>41852.967372685183</v>
      </c>
      <c r="K3169" s="11" t="str">
        <f>TEXT(Table1[[#This Row],[deadline date time serial]],"yyyy")</f>
        <v>2014</v>
      </c>
      <c r="L3169">
        <v>1405743181</v>
      </c>
      <c r="M3169" s="10">
        <f>(Table1[[#This Row],[launched_at]]/86400)+25569+(-5/24)</f>
        <v>41838.967372685183</v>
      </c>
      <c r="N3169" s="9" t="str">
        <f>TEXT(Table1[[#This Row],[launched_at date time serial]], "yyyy")</f>
        <v>2014</v>
      </c>
      <c r="O3169" t="b">
        <v>1</v>
      </c>
      <c r="P3169">
        <v>55</v>
      </c>
      <c r="Q3169" t="b">
        <v>1</v>
      </c>
      <c r="R3169" t="s">
        <v>8270</v>
      </c>
      <c r="S3169" s="5">
        <f>Table1[[#This Row],[pledged]]/Table1[[#This Row],[goal]]</f>
        <v>1.1616666666666666</v>
      </c>
      <c r="T3169" s="6">
        <f>Table1[[#This Row],[pledged]]/Table1[[#This Row],[backers_count]]</f>
        <v>63.363636363636367</v>
      </c>
      <c r="U3169" t="s">
        <v>8316</v>
      </c>
      <c r="V3169" t="s">
        <v>8317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f>(Table1[[#This Row],[deadline]]/86400)+25569+(-5/24)</f>
        <v>41803.708333333328</v>
      </c>
      <c r="K3170" s="11" t="str">
        <f>TEXT(Table1[[#This Row],[deadline date time serial]],"yyyy")</f>
        <v>2014</v>
      </c>
      <c r="L3170">
        <v>1399948353</v>
      </c>
      <c r="M3170" s="10">
        <f>(Table1[[#This Row],[launched_at]]/86400)+25569+(-5/24)</f>
        <v>41771.897604166668</v>
      </c>
      <c r="N3170" s="9" t="str">
        <f>TEXT(Table1[[#This Row],[launched_at date time serial]], "yyyy")</f>
        <v>2014</v>
      </c>
      <c r="O3170" t="b">
        <v>1</v>
      </c>
      <c r="P3170">
        <v>61</v>
      </c>
      <c r="Q3170" t="b">
        <v>1</v>
      </c>
      <c r="R3170" t="s">
        <v>8270</v>
      </c>
      <c r="S3170" s="5">
        <f>Table1[[#This Row],[pledged]]/Table1[[#This Row],[goal]]</f>
        <v>1.242</v>
      </c>
      <c r="T3170" s="6">
        <f>Table1[[#This Row],[pledged]]/Table1[[#This Row],[backers_count]]</f>
        <v>50.901639344262293</v>
      </c>
      <c r="U3170" t="s">
        <v>8316</v>
      </c>
      <c r="V3170" t="s">
        <v>8317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f>(Table1[[#This Row],[deadline]]/86400)+25569+(-5/24)</f>
        <v>41620.999305555553</v>
      </c>
      <c r="K3171" s="11" t="str">
        <f>TEXT(Table1[[#This Row],[deadline date time serial]],"yyyy")</f>
        <v>2013</v>
      </c>
      <c r="L3171">
        <v>1384364561</v>
      </c>
      <c r="M3171" s="10">
        <f>(Table1[[#This Row],[launched_at]]/86400)+25569+(-5/24)</f>
        <v>41591.529641203699</v>
      </c>
      <c r="N3171" s="9" t="str">
        <f>TEXT(Table1[[#This Row],[launched_at date time serial]], "yyyy")</f>
        <v>2013</v>
      </c>
      <c r="O3171" t="b">
        <v>1</v>
      </c>
      <c r="P3171">
        <v>82</v>
      </c>
      <c r="Q3171" t="b">
        <v>1</v>
      </c>
      <c r="R3171" t="s">
        <v>8270</v>
      </c>
      <c r="S3171" s="5">
        <f>Table1[[#This Row],[pledged]]/Table1[[#This Row],[goal]]</f>
        <v>1.030125</v>
      </c>
      <c r="T3171" s="6">
        <f>Table1[[#This Row],[pledged]]/Table1[[#This Row],[backers_count]]</f>
        <v>100.5</v>
      </c>
      <c r="U3171" t="s">
        <v>8316</v>
      </c>
      <c r="V3171" t="s">
        <v>8317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f>(Table1[[#This Row],[deadline]]/86400)+25569+(-5/24)</f>
        <v>41821.958333333328</v>
      </c>
      <c r="K3172" s="11" t="str">
        <f>TEXT(Table1[[#This Row],[deadline date time serial]],"yyyy")</f>
        <v>2014</v>
      </c>
      <c r="L3172">
        <v>1401414944</v>
      </c>
      <c r="M3172" s="10">
        <f>(Table1[[#This Row],[launched_at]]/86400)+25569+(-5/24)</f>
        <v>41788.872037037036</v>
      </c>
      <c r="N3172" s="9" t="str">
        <f>TEXT(Table1[[#This Row],[launched_at date time serial]], "yyyy")</f>
        <v>2014</v>
      </c>
      <c r="O3172" t="b">
        <v>1</v>
      </c>
      <c r="P3172">
        <v>71</v>
      </c>
      <c r="Q3172" t="b">
        <v>1</v>
      </c>
      <c r="R3172" t="s">
        <v>8270</v>
      </c>
      <c r="S3172" s="5">
        <f>Table1[[#This Row],[pledged]]/Table1[[#This Row],[goal]]</f>
        <v>1.1225000000000001</v>
      </c>
      <c r="T3172" s="6">
        <f>Table1[[#This Row],[pledged]]/Table1[[#This Row],[backers_count]]</f>
        <v>31.619718309859156</v>
      </c>
      <c r="U3172" t="s">
        <v>8316</v>
      </c>
      <c r="V3172" t="s">
        <v>8317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f>(Table1[[#This Row],[deadline]]/86400)+25569+(-5/24)</f>
        <v>42496.399976851848</v>
      </c>
      <c r="K3173" s="11" t="str">
        <f>TEXT(Table1[[#This Row],[deadline date time serial]],"yyyy")</f>
        <v>2016</v>
      </c>
      <c r="L3173">
        <v>1459953358</v>
      </c>
      <c r="M3173" s="10">
        <f>(Table1[[#This Row],[launched_at]]/86400)+25569+(-5/24)</f>
        <v>42466.399976851848</v>
      </c>
      <c r="N3173" s="9" t="str">
        <f>TEXT(Table1[[#This Row],[launched_at date time serial]], "yyyy")</f>
        <v>2016</v>
      </c>
      <c r="O3173" t="b">
        <v>1</v>
      </c>
      <c r="P3173">
        <v>117</v>
      </c>
      <c r="Q3173" t="b">
        <v>1</v>
      </c>
      <c r="R3173" t="s">
        <v>8270</v>
      </c>
      <c r="S3173" s="5">
        <f>Table1[[#This Row],[pledged]]/Table1[[#This Row],[goal]]</f>
        <v>1.0881428571428571</v>
      </c>
      <c r="T3173" s="6">
        <f>Table1[[#This Row],[pledged]]/Table1[[#This Row],[backers_count]]</f>
        <v>65.102564102564102</v>
      </c>
      <c r="U3173" t="s">
        <v>8316</v>
      </c>
      <c r="V3173" t="s">
        <v>8317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f>(Table1[[#This Row],[deadline]]/86400)+25569+(-5/24)</f>
        <v>40953.521620370368</v>
      </c>
      <c r="K3174" s="11" t="str">
        <f>TEXT(Table1[[#This Row],[deadline date time serial]],"yyyy")</f>
        <v>2012</v>
      </c>
      <c r="L3174">
        <v>1326648668</v>
      </c>
      <c r="M3174" s="10">
        <f>(Table1[[#This Row],[launched_at]]/86400)+25569+(-5/24)</f>
        <v>40923.521620370368</v>
      </c>
      <c r="N3174" s="9" t="str">
        <f>TEXT(Table1[[#This Row],[launched_at date time serial]], "yyyy")</f>
        <v>2012</v>
      </c>
      <c r="O3174" t="b">
        <v>1</v>
      </c>
      <c r="P3174">
        <v>29</v>
      </c>
      <c r="Q3174" t="b">
        <v>1</v>
      </c>
      <c r="R3174" t="s">
        <v>8270</v>
      </c>
      <c r="S3174" s="5">
        <f>Table1[[#This Row],[pledged]]/Table1[[#This Row],[goal]]</f>
        <v>1.1499999999999999</v>
      </c>
      <c r="T3174" s="6">
        <f>Table1[[#This Row],[pledged]]/Table1[[#This Row],[backers_count]]</f>
        <v>79.310344827586206</v>
      </c>
      <c r="U3174" t="s">
        <v>8316</v>
      </c>
      <c r="V3174" t="s">
        <v>8317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f>(Table1[[#This Row],[deadline]]/86400)+25569+(-5/24)</f>
        <v>41908.670046296298</v>
      </c>
      <c r="K3175" s="11" t="str">
        <f>TEXT(Table1[[#This Row],[deadline date time serial]],"yyyy")</f>
        <v>2014</v>
      </c>
      <c r="L3175">
        <v>1409173492</v>
      </c>
      <c r="M3175" s="10">
        <f>(Table1[[#This Row],[launched_at]]/86400)+25569+(-5/24)</f>
        <v>41878.670046296298</v>
      </c>
      <c r="N3175" s="9" t="str">
        <f>TEXT(Table1[[#This Row],[launched_at date time serial]], "yyyy")</f>
        <v>2014</v>
      </c>
      <c r="O3175" t="b">
        <v>1</v>
      </c>
      <c r="P3175">
        <v>74</v>
      </c>
      <c r="Q3175" t="b">
        <v>1</v>
      </c>
      <c r="R3175" t="s">
        <v>8270</v>
      </c>
      <c r="S3175" s="5">
        <f>Table1[[#This Row],[pledged]]/Table1[[#This Row],[goal]]</f>
        <v>1.03</v>
      </c>
      <c r="T3175" s="6">
        <f>Table1[[#This Row],[pledged]]/Table1[[#This Row],[backers_count]]</f>
        <v>139.18918918918919</v>
      </c>
      <c r="U3175" t="s">
        <v>8316</v>
      </c>
      <c r="V3175" t="s">
        <v>8317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f>(Table1[[#This Row],[deadline]]/86400)+25569+(-5/24)</f>
        <v>41876.656342592592</v>
      </c>
      <c r="K3176" s="11" t="str">
        <f>TEXT(Table1[[#This Row],[deadline date time serial]],"yyyy")</f>
        <v>2014</v>
      </c>
      <c r="L3176">
        <v>1407789908</v>
      </c>
      <c r="M3176" s="10">
        <f>(Table1[[#This Row],[launched_at]]/86400)+25569+(-5/24)</f>
        <v>41862.656342592592</v>
      </c>
      <c r="N3176" s="9" t="str">
        <f>TEXT(Table1[[#This Row],[launched_at date time serial]], "yyyy")</f>
        <v>2014</v>
      </c>
      <c r="O3176" t="b">
        <v>1</v>
      </c>
      <c r="P3176">
        <v>23</v>
      </c>
      <c r="Q3176" t="b">
        <v>1</v>
      </c>
      <c r="R3176" t="s">
        <v>8270</v>
      </c>
      <c r="S3176" s="5">
        <f>Table1[[#This Row],[pledged]]/Table1[[#This Row],[goal]]</f>
        <v>1.0113333333333334</v>
      </c>
      <c r="T3176" s="6">
        <f>Table1[[#This Row],[pledged]]/Table1[[#This Row],[backers_count]]</f>
        <v>131.91304347826087</v>
      </c>
      <c r="U3176" t="s">
        <v>8316</v>
      </c>
      <c r="V3176" t="s">
        <v>8317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f>(Table1[[#This Row],[deadline]]/86400)+25569+(-5/24)</f>
        <v>40591.678553240738</v>
      </c>
      <c r="K3177" s="11" t="str">
        <f>TEXT(Table1[[#This Row],[deadline date time serial]],"yyyy")</f>
        <v>2011</v>
      </c>
      <c r="L3177">
        <v>1292793427</v>
      </c>
      <c r="M3177" s="10">
        <f>(Table1[[#This Row],[launched_at]]/86400)+25569+(-5/24)</f>
        <v>40531.678553240738</v>
      </c>
      <c r="N3177" s="9" t="str">
        <f>TEXT(Table1[[#This Row],[launched_at date time serial]], "yyyy")</f>
        <v>2010</v>
      </c>
      <c r="O3177" t="b">
        <v>1</v>
      </c>
      <c r="P3177">
        <v>60</v>
      </c>
      <c r="Q3177" t="b">
        <v>1</v>
      </c>
      <c r="R3177" t="s">
        <v>8270</v>
      </c>
      <c r="S3177" s="5">
        <f>Table1[[#This Row],[pledged]]/Table1[[#This Row],[goal]]</f>
        <v>1.0955999999999999</v>
      </c>
      <c r="T3177" s="6">
        <f>Table1[[#This Row],[pledged]]/Table1[[#This Row],[backers_count]]</f>
        <v>91.3</v>
      </c>
      <c r="U3177" t="s">
        <v>8316</v>
      </c>
      <c r="V3177" t="s">
        <v>8317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f>(Table1[[#This Row],[deadline]]/86400)+25569+(-5/24)</f>
        <v>41504.416666666664</v>
      </c>
      <c r="K3178" s="11" t="str">
        <f>TEXT(Table1[[#This Row],[deadline date time serial]],"yyyy")</f>
        <v>2013</v>
      </c>
      <c r="L3178">
        <v>1374531631</v>
      </c>
      <c r="M3178" s="10">
        <f>(Table1[[#This Row],[launched_at]]/86400)+25569+(-5/24)</f>
        <v>41477.722581018512</v>
      </c>
      <c r="N3178" s="9" t="str">
        <f>TEXT(Table1[[#This Row],[launched_at date time serial]], "yyyy")</f>
        <v>2013</v>
      </c>
      <c r="O3178" t="b">
        <v>1</v>
      </c>
      <c r="P3178">
        <v>55</v>
      </c>
      <c r="Q3178" t="b">
        <v>1</v>
      </c>
      <c r="R3178" t="s">
        <v>8270</v>
      </c>
      <c r="S3178" s="5">
        <f>Table1[[#This Row],[pledged]]/Table1[[#This Row],[goal]]</f>
        <v>1.148421052631579</v>
      </c>
      <c r="T3178" s="6">
        <f>Table1[[#This Row],[pledged]]/Table1[[#This Row],[backers_count]]</f>
        <v>39.672727272727272</v>
      </c>
      <c r="U3178" t="s">
        <v>8316</v>
      </c>
      <c r="V3178" t="s">
        <v>8317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f>(Table1[[#This Row],[deadline]]/86400)+25569+(-5/24)</f>
        <v>41811.458437499998</v>
      </c>
      <c r="K3179" s="11" t="str">
        <f>TEXT(Table1[[#This Row],[deadline date time serial]],"yyyy")</f>
        <v>2014</v>
      </c>
      <c r="L3179">
        <v>1400774409</v>
      </c>
      <c r="M3179" s="10">
        <f>(Table1[[#This Row],[launched_at]]/86400)+25569+(-5/24)</f>
        <v>41781.458437499998</v>
      </c>
      <c r="N3179" s="9" t="str">
        <f>TEXT(Table1[[#This Row],[launched_at date time serial]], "yyyy")</f>
        <v>2014</v>
      </c>
      <c r="O3179" t="b">
        <v>1</v>
      </c>
      <c r="P3179">
        <v>51</v>
      </c>
      <c r="Q3179" t="b">
        <v>1</v>
      </c>
      <c r="R3179" t="s">
        <v>8270</v>
      </c>
      <c r="S3179" s="5">
        <f>Table1[[#This Row],[pledged]]/Table1[[#This Row],[goal]]</f>
        <v>1.1739999999999999</v>
      </c>
      <c r="T3179" s="6">
        <f>Table1[[#This Row],[pledged]]/Table1[[#This Row],[backers_count]]</f>
        <v>57.549019607843135</v>
      </c>
      <c r="U3179" t="s">
        <v>8316</v>
      </c>
      <c r="V3179" t="s">
        <v>8317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f>(Table1[[#This Row],[deadline]]/86400)+25569+(-5/24)</f>
        <v>41836.396701388883</v>
      </c>
      <c r="K3180" s="11" t="str">
        <f>TEXT(Table1[[#This Row],[deadline date time serial]],"yyyy")</f>
        <v>2014</v>
      </c>
      <c r="L3180">
        <v>1402929075</v>
      </c>
      <c r="M3180" s="10">
        <f>(Table1[[#This Row],[launched_at]]/86400)+25569+(-5/24)</f>
        <v>41806.396701388883</v>
      </c>
      <c r="N3180" s="9" t="str">
        <f>TEXT(Table1[[#This Row],[launched_at date time serial]], "yyyy")</f>
        <v>2014</v>
      </c>
      <c r="O3180" t="b">
        <v>1</v>
      </c>
      <c r="P3180">
        <v>78</v>
      </c>
      <c r="Q3180" t="b">
        <v>1</v>
      </c>
      <c r="R3180" t="s">
        <v>8270</v>
      </c>
      <c r="S3180" s="5">
        <f>Table1[[#This Row],[pledged]]/Table1[[#This Row],[goal]]</f>
        <v>1.7173333333333334</v>
      </c>
      <c r="T3180" s="6">
        <f>Table1[[#This Row],[pledged]]/Table1[[#This Row],[backers_count]]</f>
        <v>33.025641025641029</v>
      </c>
      <c r="U3180" t="s">
        <v>8316</v>
      </c>
      <c r="V3180" t="s">
        <v>8317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f>(Table1[[#This Row],[deadline]]/86400)+25569+(-5/24)</f>
        <v>41400.49387731481</v>
      </c>
      <c r="K3181" s="11" t="str">
        <f>TEXT(Table1[[#This Row],[deadline date time serial]],"yyyy")</f>
        <v>2013</v>
      </c>
      <c r="L3181">
        <v>1365699071</v>
      </c>
      <c r="M3181" s="10">
        <f>(Table1[[#This Row],[launched_at]]/86400)+25569+(-5/24)</f>
        <v>41375.49387731481</v>
      </c>
      <c r="N3181" s="9" t="str">
        <f>TEXT(Table1[[#This Row],[launched_at date time serial]], "yyyy")</f>
        <v>2013</v>
      </c>
      <c r="O3181" t="b">
        <v>1</v>
      </c>
      <c r="P3181">
        <v>62</v>
      </c>
      <c r="Q3181" t="b">
        <v>1</v>
      </c>
      <c r="R3181" t="s">
        <v>8270</v>
      </c>
      <c r="S3181" s="5">
        <f>Table1[[#This Row],[pledged]]/Table1[[#This Row],[goal]]</f>
        <v>1.1416238095238094</v>
      </c>
      <c r="T3181" s="6">
        <f>Table1[[#This Row],[pledged]]/Table1[[#This Row],[backers_count]]</f>
        <v>77.335806451612896</v>
      </c>
      <c r="U3181" t="s">
        <v>8316</v>
      </c>
      <c r="V3181" t="s">
        <v>8317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f>(Table1[[#This Row],[deadline]]/86400)+25569+(-5/24)</f>
        <v>41810.204270833332</v>
      </c>
      <c r="K3182" s="11" t="str">
        <f>TEXT(Table1[[#This Row],[deadline date time serial]],"yyyy")</f>
        <v>2014</v>
      </c>
      <c r="L3182">
        <v>1400666049</v>
      </c>
      <c r="M3182" s="10">
        <f>(Table1[[#This Row],[launched_at]]/86400)+25569+(-5/24)</f>
        <v>41780.204270833332</v>
      </c>
      <c r="N3182" s="9" t="str">
        <f>TEXT(Table1[[#This Row],[launched_at date time serial]], "yyyy")</f>
        <v>2014</v>
      </c>
      <c r="O3182" t="b">
        <v>1</v>
      </c>
      <c r="P3182">
        <v>45</v>
      </c>
      <c r="Q3182" t="b">
        <v>1</v>
      </c>
      <c r="R3182" t="s">
        <v>8270</v>
      </c>
      <c r="S3182" s="5">
        <f>Table1[[#This Row],[pledged]]/Table1[[#This Row],[goal]]</f>
        <v>1.1975</v>
      </c>
      <c r="T3182" s="6">
        <f>Table1[[#This Row],[pledged]]/Table1[[#This Row],[backers_count]]</f>
        <v>31.933333333333334</v>
      </c>
      <c r="U3182" t="s">
        <v>8316</v>
      </c>
      <c r="V3182" t="s">
        <v>8317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f>(Table1[[#This Row],[deadline]]/86400)+25569+(-5/24)</f>
        <v>41805.458333333328</v>
      </c>
      <c r="K3183" s="11" t="str">
        <f>TEXT(Table1[[#This Row],[deadline date time serial]],"yyyy")</f>
        <v>2014</v>
      </c>
      <c r="L3183">
        <v>1400570787</v>
      </c>
      <c r="M3183" s="10">
        <f>(Table1[[#This Row],[launched_at]]/86400)+25569+(-5/24)</f>
        <v>41779.101701388885</v>
      </c>
      <c r="N3183" s="9" t="str">
        <f>TEXT(Table1[[#This Row],[launched_at date time serial]], "yyyy")</f>
        <v>2014</v>
      </c>
      <c r="O3183" t="b">
        <v>1</v>
      </c>
      <c r="P3183">
        <v>15</v>
      </c>
      <c r="Q3183" t="b">
        <v>1</v>
      </c>
      <c r="R3183" t="s">
        <v>8270</v>
      </c>
      <c r="S3183" s="5">
        <f>Table1[[#This Row],[pledged]]/Table1[[#This Row],[goal]]</f>
        <v>1.0900000000000001</v>
      </c>
      <c r="T3183" s="6">
        <f>Table1[[#This Row],[pledged]]/Table1[[#This Row],[backers_count]]</f>
        <v>36.333333333333336</v>
      </c>
      <c r="U3183" t="s">
        <v>8316</v>
      </c>
      <c r="V3183" t="s">
        <v>8317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f>(Table1[[#This Row],[deadline]]/86400)+25569+(-5/24)</f>
        <v>40939.5</v>
      </c>
      <c r="K3184" s="11" t="str">
        <f>TEXT(Table1[[#This Row],[deadline date time serial]],"yyyy")</f>
        <v>2012</v>
      </c>
      <c r="L3184">
        <v>1323211621</v>
      </c>
      <c r="M3184" s="10">
        <f>(Table1[[#This Row],[launched_at]]/86400)+25569+(-5/24)</f>
        <v>40883.740983796291</v>
      </c>
      <c r="N3184" s="9" t="str">
        <f>TEXT(Table1[[#This Row],[launched_at date time serial]], "yyyy")</f>
        <v>2011</v>
      </c>
      <c r="O3184" t="b">
        <v>1</v>
      </c>
      <c r="P3184">
        <v>151</v>
      </c>
      <c r="Q3184" t="b">
        <v>1</v>
      </c>
      <c r="R3184" t="s">
        <v>8270</v>
      </c>
      <c r="S3184" s="5">
        <f>Table1[[#This Row],[pledged]]/Table1[[#This Row],[goal]]</f>
        <v>1.0088571428571429</v>
      </c>
      <c r="T3184" s="6">
        <f>Table1[[#This Row],[pledged]]/Table1[[#This Row],[backers_count]]</f>
        <v>46.768211920529801</v>
      </c>
      <c r="U3184" t="s">
        <v>8316</v>
      </c>
      <c r="V3184" t="s">
        <v>8317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f>(Table1[[#This Row],[deadline]]/86400)+25569+(-5/24)</f>
        <v>41509.586446759255</v>
      </c>
      <c r="K3185" s="11" t="str">
        <f>TEXT(Table1[[#This Row],[deadline date time serial]],"yyyy")</f>
        <v>2013</v>
      </c>
      <c r="L3185">
        <v>1375729469</v>
      </c>
      <c r="M3185" s="10">
        <f>(Table1[[#This Row],[launched_at]]/86400)+25569+(-5/24)</f>
        <v>41491.586446759255</v>
      </c>
      <c r="N3185" s="9" t="str">
        <f>TEXT(Table1[[#This Row],[launched_at date time serial]], "yyyy")</f>
        <v>2013</v>
      </c>
      <c r="O3185" t="b">
        <v>1</v>
      </c>
      <c r="P3185">
        <v>68</v>
      </c>
      <c r="Q3185" t="b">
        <v>1</v>
      </c>
      <c r="R3185" t="s">
        <v>8270</v>
      </c>
      <c r="S3185" s="5">
        <f>Table1[[#This Row],[pledged]]/Table1[[#This Row],[goal]]</f>
        <v>1.0900000000000001</v>
      </c>
      <c r="T3185" s="6">
        <f>Table1[[#This Row],[pledged]]/Table1[[#This Row],[backers_count]]</f>
        <v>40.073529411764703</v>
      </c>
      <c r="U3185" t="s">
        <v>8316</v>
      </c>
      <c r="V3185" t="s">
        <v>8317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f>(Table1[[#This Row],[deadline]]/86400)+25569+(-5/24)</f>
        <v>41821.785081018512</v>
      </c>
      <c r="K3186" s="11" t="str">
        <f>TEXT(Table1[[#This Row],[deadline date time serial]],"yyyy")</f>
        <v>2014</v>
      </c>
      <c r="L3186">
        <v>1401666631</v>
      </c>
      <c r="M3186" s="10">
        <f>(Table1[[#This Row],[launched_at]]/86400)+25569+(-5/24)</f>
        <v>41791.785081018512</v>
      </c>
      <c r="N3186" s="9" t="str">
        <f>TEXT(Table1[[#This Row],[launched_at date time serial]], "yyyy")</f>
        <v>2014</v>
      </c>
      <c r="O3186" t="b">
        <v>1</v>
      </c>
      <c r="P3186">
        <v>46</v>
      </c>
      <c r="Q3186" t="b">
        <v>1</v>
      </c>
      <c r="R3186" t="s">
        <v>8270</v>
      </c>
      <c r="S3186" s="5">
        <f>Table1[[#This Row],[pledged]]/Table1[[#This Row],[goal]]</f>
        <v>1.0720930232558139</v>
      </c>
      <c r="T3186" s="6">
        <f>Table1[[#This Row],[pledged]]/Table1[[#This Row],[backers_count]]</f>
        <v>100.21739130434783</v>
      </c>
      <c r="U3186" t="s">
        <v>8316</v>
      </c>
      <c r="V3186" t="s">
        <v>8317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f>(Table1[[#This Row],[deadline]]/86400)+25569+(-5/24)</f>
        <v>41836.768993055557</v>
      </c>
      <c r="K3187" s="11" t="str">
        <f>TEXT(Table1[[#This Row],[deadline date time serial]],"yyyy")</f>
        <v>2014</v>
      </c>
      <c r="L3187">
        <v>1404948441</v>
      </c>
      <c r="M3187" s="10">
        <f>(Table1[[#This Row],[launched_at]]/86400)+25569+(-5/24)</f>
        <v>41829.768993055557</v>
      </c>
      <c r="N3187" s="9" t="str">
        <f>TEXT(Table1[[#This Row],[launched_at date time serial]], "yyyy")</f>
        <v>2014</v>
      </c>
      <c r="O3187" t="b">
        <v>1</v>
      </c>
      <c r="P3187">
        <v>24</v>
      </c>
      <c r="Q3187" t="b">
        <v>1</v>
      </c>
      <c r="R3187" t="s">
        <v>8270</v>
      </c>
      <c r="S3187" s="5">
        <f>Table1[[#This Row],[pledged]]/Table1[[#This Row],[goal]]</f>
        <v>1</v>
      </c>
      <c r="T3187" s="6">
        <f>Table1[[#This Row],[pledged]]/Table1[[#This Row],[backers_count]]</f>
        <v>41.666666666666664</v>
      </c>
      <c r="U3187" t="s">
        <v>8316</v>
      </c>
      <c r="V3187" t="s">
        <v>8317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f>(Table1[[#This Row],[deadline]]/86400)+25569+(-5/24)</f>
        <v>41898.666666666664</v>
      </c>
      <c r="K3188" s="11" t="str">
        <f>TEXT(Table1[[#This Row],[deadline date time serial]],"yyyy")</f>
        <v>2014</v>
      </c>
      <c r="L3188">
        <v>1408313438</v>
      </c>
      <c r="M3188" s="10">
        <f>(Table1[[#This Row],[launched_at]]/86400)+25569+(-5/24)</f>
        <v>41868.715717592589</v>
      </c>
      <c r="N3188" s="9" t="str">
        <f>TEXT(Table1[[#This Row],[launched_at date time serial]], "yyyy")</f>
        <v>2014</v>
      </c>
      <c r="O3188" t="b">
        <v>1</v>
      </c>
      <c r="P3188">
        <v>70</v>
      </c>
      <c r="Q3188" t="b">
        <v>1</v>
      </c>
      <c r="R3188" t="s">
        <v>8270</v>
      </c>
      <c r="S3188" s="5">
        <f>Table1[[#This Row],[pledged]]/Table1[[#This Row],[goal]]</f>
        <v>1.0218750000000001</v>
      </c>
      <c r="T3188" s="6">
        <f>Table1[[#This Row],[pledged]]/Table1[[#This Row],[backers_count]]</f>
        <v>46.714285714285715</v>
      </c>
      <c r="U3188" t="s">
        <v>8316</v>
      </c>
      <c r="V3188" t="s">
        <v>8317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f>(Table1[[#This Row],[deadline]]/86400)+25569+(-5/24)</f>
        <v>41855.458020833328</v>
      </c>
      <c r="K3189" s="11" t="str">
        <f>TEXT(Table1[[#This Row],[deadline date time serial]],"yyyy")</f>
        <v>2014</v>
      </c>
      <c r="L3189">
        <v>1405439973</v>
      </c>
      <c r="M3189" s="10">
        <f>(Table1[[#This Row],[launched_at]]/86400)+25569+(-5/24)</f>
        <v>41835.458020833328</v>
      </c>
      <c r="N3189" s="9" t="str">
        <f>TEXT(Table1[[#This Row],[launched_at date time serial]], "yyyy")</f>
        <v>2014</v>
      </c>
      <c r="O3189" t="b">
        <v>1</v>
      </c>
      <c r="P3189">
        <v>244</v>
      </c>
      <c r="Q3189" t="b">
        <v>1</v>
      </c>
      <c r="R3189" t="s">
        <v>8270</v>
      </c>
      <c r="S3189" s="5">
        <f>Table1[[#This Row],[pledged]]/Table1[[#This Row],[goal]]</f>
        <v>1.1629333333333334</v>
      </c>
      <c r="T3189" s="6">
        <f>Table1[[#This Row],[pledged]]/Table1[[#This Row],[backers_count]]</f>
        <v>71.491803278688522</v>
      </c>
      <c r="U3189" t="s">
        <v>8316</v>
      </c>
      <c r="V3189" t="s">
        <v>8317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f>(Table1[[#This Row],[deadline]]/86400)+25569+(-5/24)</f>
        <v>42165.207199074073</v>
      </c>
      <c r="K3190" s="11" t="str">
        <f>TEXT(Table1[[#This Row],[deadline date time serial]],"yyyy")</f>
        <v>2015</v>
      </c>
      <c r="L3190">
        <v>1432115902</v>
      </c>
      <c r="M3190" s="10">
        <f>(Table1[[#This Row],[launched_at]]/86400)+25569+(-5/24)</f>
        <v>42144.207199074073</v>
      </c>
      <c r="N3190" s="9" t="str">
        <f>TEXT(Table1[[#This Row],[launched_at date time serial]], "yyyy")</f>
        <v>2015</v>
      </c>
      <c r="O3190" t="b">
        <v>0</v>
      </c>
      <c r="P3190">
        <v>9</v>
      </c>
      <c r="Q3190" t="b">
        <v>0</v>
      </c>
      <c r="R3190" t="s">
        <v>8304</v>
      </c>
      <c r="S3190" s="5">
        <f>Table1[[#This Row],[pledged]]/Table1[[#This Row],[goal]]</f>
        <v>0.65</v>
      </c>
      <c r="T3190" s="6">
        <f>Table1[[#This Row],[pledged]]/Table1[[#This Row],[backers_count]]</f>
        <v>14.444444444444445</v>
      </c>
      <c r="U3190" t="s">
        <v>8316</v>
      </c>
      <c r="V3190" t="s">
        <v>8358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f>(Table1[[#This Row],[deadline]]/86400)+25569+(-5/24)</f>
        <v>42148.138101851851</v>
      </c>
      <c r="K3191" s="11" t="str">
        <f>TEXT(Table1[[#This Row],[deadline date time serial]],"yyyy")</f>
        <v>2015</v>
      </c>
      <c r="L3191">
        <v>1429863532</v>
      </c>
      <c r="M3191" s="10">
        <f>(Table1[[#This Row],[launched_at]]/86400)+25569+(-5/24)</f>
        <v>42118.138101851851</v>
      </c>
      <c r="N3191" s="9" t="str">
        <f>TEXT(Table1[[#This Row],[launched_at date time serial]], "yyyy")</f>
        <v>2015</v>
      </c>
      <c r="O3191" t="b">
        <v>0</v>
      </c>
      <c r="P3191">
        <v>19</v>
      </c>
      <c r="Q3191" t="b">
        <v>0</v>
      </c>
      <c r="R3191" t="s">
        <v>8304</v>
      </c>
      <c r="S3191" s="5">
        <f>Table1[[#This Row],[pledged]]/Table1[[#This Row],[goal]]</f>
        <v>0.12327272727272727</v>
      </c>
      <c r="T3191" s="6">
        <f>Table1[[#This Row],[pledged]]/Table1[[#This Row],[backers_count]]</f>
        <v>356.84210526315792</v>
      </c>
      <c r="U3191" t="s">
        <v>8316</v>
      </c>
      <c r="V3191" t="s">
        <v>8358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f>(Table1[[#This Row],[deadline]]/86400)+25569+(-5/24)</f>
        <v>42712.984664351847</v>
      </c>
      <c r="K3192" s="11" t="str">
        <f>TEXT(Table1[[#This Row],[deadline date time serial]],"yyyy")</f>
        <v>2016</v>
      </c>
      <c r="L3192">
        <v>1478662675</v>
      </c>
      <c r="M3192" s="10">
        <f>(Table1[[#This Row],[launched_at]]/86400)+25569+(-5/24)</f>
        <v>42682.942997685182</v>
      </c>
      <c r="N3192" s="9" t="str">
        <f>TEXT(Table1[[#This Row],[launched_at date time serial]], "yyyy")</f>
        <v>2016</v>
      </c>
      <c r="O3192" t="b">
        <v>0</v>
      </c>
      <c r="P3192">
        <v>0</v>
      </c>
      <c r="Q3192" t="b">
        <v>0</v>
      </c>
      <c r="R3192" t="s">
        <v>8304</v>
      </c>
      <c r="S3192" s="5">
        <f>Table1[[#This Row],[pledged]]/Table1[[#This Row],[goal]]</f>
        <v>0</v>
      </c>
      <c r="T3192" s="6" t="e">
        <f>Table1[[#This Row],[pledged]]/Table1[[#This Row],[backers_count]]</f>
        <v>#DIV/0!</v>
      </c>
      <c r="U3192" t="s">
        <v>8316</v>
      </c>
      <c r="V3192" t="s">
        <v>8358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f>(Table1[[#This Row],[deadline]]/86400)+25569+(-5/24)</f>
        <v>42598.547094907401</v>
      </c>
      <c r="K3193" s="11" t="str">
        <f>TEXT(Table1[[#This Row],[deadline date time serial]],"yyyy")</f>
        <v>2016</v>
      </c>
      <c r="L3193">
        <v>1466186869</v>
      </c>
      <c r="M3193" s="10">
        <f>(Table1[[#This Row],[launched_at]]/86400)+25569+(-5/24)</f>
        <v>42538.547094907401</v>
      </c>
      <c r="N3193" s="9" t="str">
        <f>TEXT(Table1[[#This Row],[launched_at date time serial]], "yyyy")</f>
        <v>2016</v>
      </c>
      <c r="O3193" t="b">
        <v>0</v>
      </c>
      <c r="P3193">
        <v>4</v>
      </c>
      <c r="Q3193" t="b">
        <v>0</v>
      </c>
      <c r="R3193" t="s">
        <v>8304</v>
      </c>
      <c r="S3193" s="5">
        <f>Table1[[#This Row],[pledged]]/Table1[[#This Row],[goal]]</f>
        <v>4.0266666666666666E-2</v>
      </c>
      <c r="T3193" s="6">
        <f>Table1[[#This Row],[pledged]]/Table1[[#This Row],[backers_count]]</f>
        <v>37.75</v>
      </c>
      <c r="U3193" t="s">
        <v>8316</v>
      </c>
      <c r="V3193" t="s">
        <v>8358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f>(Table1[[#This Row],[deadline]]/86400)+25569+(-5/24)</f>
        <v>42063.708333333336</v>
      </c>
      <c r="K3194" s="11" t="str">
        <f>TEXT(Table1[[#This Row],[deadline date time serial]],"yyyy")</f>
        <v>2015</v>
      </c>
      <c r="L3194">
        <v>1421274859</v>
      </c>
      <c r="M3194" s="10">
        <f>(Table1[[#This Row],[launched_at]]/86400)+25569+(-5/24)</f>
        <v>42018.732164351844</v>
      </c>
      <c r="N3194" s="9" t="str">
        <f>TEXT(Table1[[#This Row],[launched_at date time serial]], "yyyy")</f>
        <v>2015</v>
      </c>
      <c r="O3194" t="b">
        <v>0</v>
      </c>
      <c r="P3194">
        <v>8</v>
      </c>
      <c r="Q3194" t="b">
        <v>0</v>
      </c>
      <c r="R3194" t="s">
        <v>8304</v>
      </c>
      <c r="S3194" s="5">
        <f>Table1[[#This Row],[pledged]]/Table1[[#This Row],[goal]]</f>
        <v>1.0200000000000001E-2</v>
      </c>
      <c r="T3194" s="6">
        <f>Table1[[#This Row],[pledged]]/Table1[[#This Row],[backers_count]]</f>
        <v>12.75</v>
      </c>
      <c r="U3194" t="s">
        <v>8316</v>
      </c>
      <c r="V3194" t="s">
        <v>8358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f>(Table1[[#This Row],[deadline]]/86400)+25569+(-5/24)</f>
        <v>42055.759907407402</v>
      </c>
      <c r="K3195" s="11" t="str">
        <f>TEXT(Table1[[#This Row],[deadline date time serial]],"yyyy")</f>
        <v>2015</v>
      </c>
      <c r="L3195">
        <v>1420586056</v>
      </c>
      <c r="M3195" s="10">
        <f>(Table1[[#This Row],[launched_at]]/86400)+25569+(-5/24)</f>
        <v>42010.759907407402</v>
      </c>
      <c r="N3195" s="9" t="str">
        <f>TEXT(Table1[[#This Row],[launched_at date time serial]], "yyyy")</f>
        <v>2015</v>
      </c>
      <c r="O3195" t="b">
        <v>0</v>
      </c>
      <c r="P3195">
        <v>24</v>
      </c>
      <c r="Q3195" t="b">
        <v>0</v>
      </c>
      <c r="R3195" t="s">
        <v>8304</v>
      </c>
      <c r="S3195" s="5">
        <f>Table1[[#This Row],[pledged]]/Table1[[#This Row],[goal]]</f>
        <v>0.1174</v>
      </c>
      <c r="T3195" s="6">
        <f>Table1[[#This Row],[pledged]]/Table1[[#This Row],[backers_count]]</f>
        <v>24.458333333333332</v>
      </c>
      <c r="U3195" t="s">
        <v>8316</v>
      </c>
      <c r="V3195" t="s">
        <v>8358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f>(Table1[[#This Row],[deadline]]/86400)+25569+(-5/24)</f>
        <v>42211.854143518511</v>
      </c>
      <c r="K3196" s="11" t="str">
        <f>TEXT(Table1[[#This Row],[deadline date time serial]],"yyyy")</f>
        <v>2015</v>
      </c>
      <c r="L3196">
        <v>1435368598</v>
      </c>
      <c r="M3196" s="10">
        <f>(Table1[[#This Row],[launched_at]]/86400)+25569+(-5/24)</f>
        <v>42181.854143518511</v>
      </c>
      <c r="N3196" s="9" t="str">
        <f>TEXT(Table1[[#This Row],[launched_at date time serial]], "yyyy")</f>
        <v>2015</v>
      </c>
      <c r="O3196" t="b">
        <v>0</v>
      </c>
      <c r="P3196">
        <v>0</v>
      </c>
      <c r="Q3196" t="b">
        <v>0</v>
      </c>
      <c r="R3196" t="s">
        <v>8304</v>
      </c>
      <c r="S3196" s="5">
        <f>Table1[[#This Row],[pledged]]/Table1[[#This Row],[goal]]</f>
        <v>0</v>
      </c>
      <c r="T3196" s="6" t="e">
        <f>Table1[[#This Row],[pledged]]/Table1[[#This Row],[backers_count]]</f>
        <v>#DIV/0!</v>
      </c>
      <c r="U3196" t="s">
        <v>8316</v>
      </c>
      <c r="V3196" t="s">
        <v>8358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f>(Table1[[#This Row],[deadline]]/86400)+25569+(-5/24)</f>
        <v>42047.385902777773</v>
      </c>
      <c r="K3197" s="11" t="str">
        <f>TEXT(Table1[[#This Row],[deadline date time serial]],"yyyy")</f>
        <v>2015</v>
      </c>
      <c r="L3197">
        <v>1421158542</v>
      </c>
      <c r="M3197" s="10">
        <f>(Table1[[#This Row],[launched_at]]/86400)+25569+(-5/24)</f>
        <v>42017.385902777773</v>
      </c>
      <c r="N3197" s="9" t="str">
        <f>TEXT(Table1[[#This Row],[launched_at date time serial]], "yyyy")</f>
        <v>2015</v>
      </c>
      <c r="O3197" t="b">
        <v>0</v>
      </c>
      <c r="P3197">
        <v>39</v>
      </c>
      <c r="Q3197" t="b">
        <v>0</v>
      </c>
      <c r="R3197" t="s">
        <v>8304</v>
      </c>
      <c r="S3197" s="5">
        <f>Table1[[#This Row],[pledged]]/Table1[[#This Row],[goal]]</f>
        <v>0.59142857142857141</v>
      </c>
      <c r="T3197" s="6">
        <f>Table1[[#This Row],[pledged]]/Table1[[#This Row],[backers_count]]</f>
        <v>53.07692307692308</v>
      </c>
      <c r="U3197" t="s">
        <v>8316</v>
      </c>
      <c r="V3197" t="s">
        <v>8358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f>(Table1[[#This Row],[deadline]]/86400)+25569+(-5/24)</f>
        <v>42217.374999999993</v>
      </c>
      <c r="K3198" s="11" t="str">
        <f>TEXT(Table1[[#This Row],[deadline date time serial]],"yyyy")</f>
        <v>2015</v>
      </c>
      <c r="L3198">
        <v>1433254875</v>
      </c>
      <c r="M3198" s="10">
        <f>(Table1[[#This Row],[launched_at]]/86400)+25569+(-5/24)</f>
        <v>42157.389756944445</v>
      </c>
      <c r="N3198" s="9" t="str">
        <f>TEXT(Table1[[#This Row],[launched_at date time serial]], "yyyy")</f>
        <v>2015</v>
      </c>
      <c r="O3198" t="b">
        <v>0</v>
      </c>
      <c r="P3198">
        <v>6</v>
      </c>
      <c r="Q3198" t="b">
        <v>0</v>
      </c>
      <c r="R3198" t="s">
        <v>8304</v>
      </c>
      <c r="S3198" s="5">
        <f>Table1[[#This Row],[pledged]]/Table1[[#This Row],[goal]]</f>
        <v>5.9999999999999995E-4</v>
      </c>
      <c r="T3198" s="6">
        <f>Table1[[#This Row],[pledged]]/Table1[[#This Row],[backers_count]]</f>
        <v>300</v>
      </c>
      <c r="U3198" t="s">
        <v>8316</v>
      </c>
      <c r="V3198" t="s">
        <v>8358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f>(Table1[[#This Row],[deadline]]/86400)+25569+(-5/24)</f>
        <v>42039.28493055555</v>
      </c>
      <c r="K3199" s="11" t="str">
        <f>TEXT(Table1[[#This Row],[deadline date time serial]],"yyyy")</f>
        <v>2015</v>
      </c>
      <c r="L3199">
        <v>1420458618</v>
      </c>
      <c r="M3199" s="10">
        <f>(Table1[[#This Row],[launched_at]]/86400)+25569+(-5/24)</f>
        <v>42009.28493055555</v>
      </c>
      <c r="N3199" s="9" t="str">
        <f>TEXT(Table1[[#This Row],[launched_at date time serial]], "yyyy")</f>
        <v>2015</v>
      </c>
      <c r="O3199" t="b">
        <v>0</v>
      </c>
      <c r="P3199">
        <v>4</v>
      </c>
      <c r="Q3199" t="b">
        <v>0</v>
      </c>
      <c r="R3199" t="s">
        <v>8304</v>
      </c>
      <c r="S3199" s="5">
        <f>Table1[[#This Row],[pledged]]/Table1[[#This Row],[goal]]</f>
        <v>0.1145</v>
      </c>
      <c r="T3199" s="6">
        <f>Table1[[#This Row],[pledged]]/Table1[[#This Row],[backers_count]]</f>
        <v>286.25</v>
      </c>
      <c r="U3199" t="s">
        <v>8316</v>
      </c>
      <c r="V3199" t="s">
        <v>8358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f>(Table1[[#This Row],[deadline]]/86400)+25569+(-5/24)</f>
        <v>42051.216168981475</v>
      </c>
      <c r="K3200" s="11" t="str">
        <f>TEXT(Table1[[#This Row],[deadline date time serial]],"yyyy")</f>
        <v>2015</v>
      </c>
      <c r="L3200">
        <v>1420798277</v>
      </c>
      <c r="M3200" s="10">
        <f>(Table1[[#This Row],[launched_at]]/86400)+25569+(-5/24)</f>
        <v>42013.216168981475</v>
      </c>
      <c r="N3200" s="9" t="str">
        <f>TEXT(Table1[[#This Row],[launched_at date time serial]], "yyyy")</f>
        <v>2015</v>
      </c>
      <c r="O3200" t="b">
        <v>0</v>
      </c>
      <c r="P3200">
        <v>3</v>
      </c>
      <c r="Q3200" t="b">
        <v>0</v>
      </c>
      <c r="R3200" t="s">
        <v>8304</v>
      </c>
      <c r="S3200" s="5">
        <f>Table1[[#This Row],[pledged]]/Table1[[#This Row],[goal]]</f>
        <v>3.6666666666666666E-3</v>
      </c>
      <c r="T3200" s="6">
        <f>Table1[[#This Row],[pledged]]/Table1[[#This Row],[backers_count]]</f>
        <v>36.666666666666664</v>
      </c>
      <c r="U3200" t="s">
        <v>8316</v>
      </c>
      <c r="V3200" t="s">
        <v>8358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f>(Table1[[#This Row],[deadline]]/86400)+25569+(-5/24)</f>
        <v>41888.666666666664</v>
      </c>
      <c r="K3201" s="11" t="str">
        <f>TEXT(Table1[[#This Row],[deadline date time serial]],"yyyy")</f>
        <v>2014</v>
      </c>
      <c r="L3201">
        <v>1407435418</v>
      </c>
      <c r="M3201" s="10">
        <f>(Table1[[#This Row],[launched_at]]/86400)+25569+(-5/24)</f>
        <v>41858.553449074076</v>
      </c>
      <c r="N3201" s="9" t="str">
        <f>TEXT(Table1[[#This Row],[launched_at date time serial]], "yyyy")</f>
        <v>2014</v>
      </c>
      <c r="O3201" t="b">
        <v>0</v>
      </c>
      <c r="P3201">
        <v>53</v>
      </c>
      <c r="Q3201" t="b">
        <v>0</v>
      </c>
      <c r="R3201" t="s">
        <v>8304</v>
      </c>
      <c r="S3201" s="5">
        <f>Table1[[#This Row],[pledged]]/Table1[[#This Row],[goal]]</f>
        <v>0.52159999999999995</v>
      </c>
      <c r="T3201" s="6">
        <f>Table1[[#This Row],[pledged]]/Table1[[#This Row],[backers_count]]</f>
        <v>49.20754716981132</v>
      </c>
      <c r="U3201" t="s">
        <v>8316</v>
      </c>
      <c r="V3201" t="s">
        <v>8358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f>(Table1[[#This Row],[deadline]]/86400)+25569+(-5/24)</f>
        <v>42490.023611111108</v>
      </c>
      <c r="K3202" s="11" t="str">
        <f>TEXT(Table1[[#This Row],[deadline date time serial]],"yyyy")</f>
        <v>2016</v>
      </c>
      <c r="L3202">
        <v>1459410101</v>
      </c>
      <c r="M3202" s="10">
        <f>(Table1[[#This Row],[launched_at]]/86400)+25569+(-5/24)</f>
        <v>42460.112280092588</v>
      </c>
      <c r="N3202" s="9" t="str">
        <f>TEXT(Table1[[#This Row],[launched_at date time serial]], "yyyy")</f>
        <v>2016</v>
      </c>
      <c r="O3202" t="b">
        <v>0</v>
      </c>
      <c r="P3202">
        <v>1</v>
      </c>
      <c r="Q3202" t="b">
        <v>0</v>
      </c>
      <c r="R3202" t="s">
        <v>8304</v>
      </c>
      <c r="S3202" s="5">
        <f>Table1[[#This Row],[pledged]]/Table1[[#This Row],[goal]]</f>
        <v>2.0000000000000002E-5</v>
      </c>
      <c r="T3202" s="6">
        <f>Table1[[#This Row],[pledged]]/Table1[[#This Row],[backers_count]]</f>
        <v>1</v>
      </c>
      <c r="U3202" t="s">
        <v>8316</v>
      </c>
      <c r="V3202" t="s">
        <v>8358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f>(Table1[[#This Row],[deadline]]/86400)+25569+(-5/24)</f>
        <v>41882.558761574073</v>
      </c>
      <c r="K3203" s="11" t="str">
        <f>TEXT(Table1[[#This Row],[deadline date time serial]],"yyyy")</f>
        <v>2014</v>
      </c>
      <c r="L3203">
        <v>1407695077</v>
      </c>
      <c r="M3203" s="10">
        <f>(Table1[[#This Row],[launched_at]]/86400)+25569+(-5/24)</f>
        <v>41861.558761574073</v>
      </c>
      <c r="N3203" s="9" t="str">
        <f>TEXT(Table1[[#This Row],[launched_at date time serial]], "yyyy")</f>
        <v>2014</v>
      </c>
      <c r="O3203" t="b">
        <v>0</v>
      </c>
      <c r="P3203">
        <v>2</v>
      </c>
      <c r="Q3203" t="b">
        <v>0</v>
      </c>
      <c r="R3203" t="s">
        <v>8304</v>
      </c>
      <c r="S3203" s="5">
        <f>Table1[[#This Row],[pledged]]/Table1[[#This Row],[goal]]</f>
        <v>1.2500000000000001E-2</v>
      </c>
      <c r="T3203" s="6">
        <f>Table1[[#This Row],[pledged]]/Table1[[#This Row],[backers_count]]</f>
        <v>12.5</v>
      </c>
      <c r="U3203" t="s">
        <v>8316</v>
      </c>
      <c r="V3203" t="s">
        <v>8358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f>(Table1[[#This Row],[deadline]]/86400)+25569+(-5/24)</f>
        <v>42352.040972222218</v>
      </c>
      <c r="K3204" s="11" t="str">
        <f>TEXT(Table1[[#This Row],[deadline date time serial]],"yyyy")</f>
        <v>2015</v>
      </c>
      <c r="L3204">
        <v>1445027346</v>
      </c>
      <c r="M3204" s="10">
        <f>(Table1[[#This Row],[launched_at]]/86400)+25569+(-5/24)</f>
        <v>42293.645208333335</v>
      </c>
      <c r="N3204" s="9" t="str">
        <f>TEXT(Table1[[#This Row],[launched_at date time serial]], "yyyy")</f>
        <v>2015</v>
      </c>
      <c r="O3204" t="b">
        <v>0</v>
      </c>
      <c r="P3204">
        <v>25</v>
      </c>
      <c r="Q3204" t="b">
        <v>0</v>
      </c>
      <c r="R3204" t="s">
        <v>8304</v>
      </c>
      <c r="S3204" s="5">
        <f>Table1[[#This Row],[pledged]]/Table1[[#This Row],[goal]]</f>
        <v>0.54520000000000002</v>
      </c>
      <c r="T3204" s="6">
        <f>Table1[[#This Row],[pledged]]/Table1[[#This Row],[backers_count]]</f>
        <v>109.04</v>
      </c>
      <c r="U3204" t="s">
        <v>8316</v>
      </c>
      <c r="V3204" t="s">
        <v>8358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f>(Table1[[#This Row],[deadline]]/86400)+25569+(-5/24)</f>
        <v>42272.780347222222</v>
      </c>
      <c r="K3205" s="11" t="str">
        <f>TEXT(Table1[[#This Row],[deadline date time serial]],"yyyy")</f>
        <v>2015</v>
      </c>
      <c r="L3205">
        <v>1440632622</v>
      </c>
      <c r="M3205" s="10">
        <f>(Table1[[#This Row],[launched_at]]/86400)+25569+(-5/24)</f>
        <v>42242.780347222222</v>
      </c>
      <c r="N3205" s="9" t="str">
        <f>TEXT(Table1[[#This Row],[launched_at date time serial]], "yyyy")</f>
        <v>2015</v>
      </c>
      <c r="O3205" t="b">
        <v>0</v>
      </c>
      <c r="P3205">
        <v>6</v>
      </c>
      <c r="Q3205" t="b">
        <v>0</v>
      </c>
      <c r="R3205" t="s">
        <v>8304</v>
      </c>
      <c r="S3205" s="5">
        <f>Table1[[#This Row],[pledged]]/Table1[[#This Row],[goal]]</f>
        <v>0.25</v>
      </c>
      <c r="T3205" s="6">
        <f>Table1[[#This Row],[pledged]]/Table1[[#This Row],[backers_count]]</f>
        <v>41.666666666666664</v>
      </c>
      <c r="U3205" t="s">
        <v>8316</v>
      </c>
      <c r="V3205" t="s">
        <v>8358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f>(Table1[[#This Row],[deadline]]/86400)+25569+(-5/24)</f>
        <v>42202.468055555553</v>
      </c>
      <c r="K3206" s="11" t="str">
        <f>TEXT(Table1[[#This Row],[deadline date time serial]],"yyyy")</f>
        <v>2015</v>
      </c>
      <c r="L3206">
        <v>1434558479</v>
      </c>
      <c r="M3206" s="10">
        <f>(Table1[[#This Row],[launched_at]]/86400)+25569+(-5/24)</f>
        <v>42172.477766203701</v>
      </c>
      <c r="N3206" s="9" t="str">
        <f>TEXT(Table1[[#This Row],[launched_at date time serial]], "yyyy")</f>
        <v>2015</v>
      </c>
      <c r="O3206" t="b">
        <v>0</v>
      </c>
      <c r="P3206">
        <v>0</v>
      </c>
      <c r="Q3206" t="b">
        <v>0</v>
      </c>
      <c r="R3206" t="s">
        <v>8304</v>
      </c>
      <c r="S3206" s="5">
        <f>Table1[[#This Row],[pledged]]/Table1[[#This Row],[goal]]</f>
        <v>0</v>
      </c>
      <c r="T3206" s="6" t="e">
        <f>Table1[[#This Row],[pledged]]/Table1[[#This Row],[backers_count]]</f>
        <v>#DIV/0!</v>
      </c>
      <c r="U3206" t="s">
        <v>8316</v>
      </c>
      <c r="V3206" t="s">
        <v>8358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f>(Table1[[#This Row],[deadline]]/86400)+25569+(-5/24)</f>
        <v>42125.166342592587</v>
      </c>
      <c r="K3207" s="11" t="str">
        <f>TEXT(Table1[[#This Row],[deadline date time serial]],"yyyy")</f>
        <v>2015</v>
      </c>
      <c r="L3207">
        <v>1427878772</v>
      </c>
      <c r="M3207" s="10">
        <f>(Table1[[#This Row],[launched_at]]/86400)+25569+(-5/24)</f>
        <v>42095.166342592587</v>
      </c>
      <c r="N3207" s="9" t="str">
        <f>TEXT(Table1[[#This Row],[launched_at date time serial]], "yyyy")</f>
        <v>2015</v>
      </c>
      <c r="O3207" t="b">
        <v>0</v>
      </c>
      <c r="P3207">
        <v>12</v>
      </c>
      <c r="Q3207" t="b">
        <v>0</v>
      </c>
      <c r="R3207" t="s">
        <v>8304</v>
      </c>
      <c r="S3207" s="5">
        <f>Table1[[#This Row],[pledged]]/Table1[[#This Row],[goal]]</f>
        <v>3.4125000000000003E-2</v>
      </c>
      <c r="T3207" s="6">
        <f>Table1[[#This Row],[pledged]]/Table1[[#This Row],[backers_count]]</f>
        <v>22.75</v>
      </c>
      <c r="U3207" t="s">
        <v>8316</v>
      </c>
      <c r="V3207" t="s">
        <v>8358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f>(Table1[[#This Row],[deadline]]/86400)+25569+(-5/24)</f>
        <v>42266.067719907405</v>
      </c>
      <c r="K3208" s="11" t="str">
        <f>TEXT(Table1[[#This Row],[deadline date time serial]],"yyyy")</f>
        <v>2015</v>
      </c>
      <c r="L3208">
        <v>1440052651</v>
      </c>
      <c r="M3208" s="10">
        <f>(Table1[[#This Row],[launched_at]]/86400)+25569+(-5/24)</f>
        <v>42236.067719907405</v>
      </c>
      <c r="N3208" s="9" t="str">
        <f>TEXT(Table1[[#This Row],[launched_at date time serial]], "yyyy")</f>
        <v>2015</v>
      </c>
      <c r="O3208" t="b">
        <v>0</v>
      </c>
      <c r="P3208">
        <v>0</v>
      </c>
      <c r="Q3208" t="b">
        <v>0</v>
      </c>
      <c r="R3208" t="s">
        <v>8304</v>
      </c>
      <c r="S3208" s="5">
        <f>Table1[[#This Row],[pledged]]/Table1[[#This Row],[goal]]</f>
        <v>0</v>
      </c>
      <c r="T3208" s="6" t="e">
        <f>Table1[[#This Row],[pledged]]/Table1[[#This Row],[backers_count]]</f>
        <v>#DIV/0!</v>
      </c>
      <c r="U3208" t="s">
        <v>8316</v>
      </c>
      <c r="V3208" t="s">
        <v>8358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f>(Table1[[#This Row],[deadline]]/86400)+25569+(-5/24)</f>
        <v>42117.027858796289</v>
      </c>
      <c r="K3209" s="11" t="str">
        <f>TEXT(Table1[[#This Row],[deadline date time serial]],"yyyy")</f>
        <v>2015</v>
      </c>
      <c r="L3209">
        <v>1424587207</v>
      </c>
      <c r="M3209" s="10">
        <f>(Table1[[#This Row],[launched_at]]/86400)+25569+(-5/24)</f>
        <v>42057.069525462961</v>
      </c>
      <c r="N3209" s="9" t="str">
        <f>TEXT(Table1[[#This Row],[launched_at date time serial]], "yyyy")</f>
        <v>2015</v>
      </c>
      <c r="O3209" t="b">
        <v>0</v>
      </c>
      <c r="P3209">
        <v>36</v>
      </c>
      <c r="Q3209" t="b">
        <v>0</v>
      </c>
      <c r="R3209" t="s">
        <v>8304</v>
      </c>
      <c r="S3209" s="5">
        <f>Table1[[#This Row],[pledged]]/Table1[[#This Row],[goal]]</f>
        <v>0.46363636363636362</v>
      </c>
      <c r="T3209" s="6">
        <f>Table1[[#This Row],[pledged]]/Table1[[#This Row],[backers_count]]</f>
        <v>70.833333333333329</v>
      </c>
      <c r="U3209" t="s">
        <v>8316</v>
      </c>
      <c r="V3209" t="s">
        <v>8358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f>(Table1[[#This Row],[deadline]]/86400)+25569+(-5/24)</f>
        <v>41848.396724537037</v>
      </c>
      <c r="K3210" s="11" t="str">
        <f>TEXT(Table1[[#This Row],[deadline date time serial]],"yyyy")</f>
        <v>2014</v>
      </c>
      <c r="L3210">
        <v>1404743477</v>
      </c>
      <c r="M3210" s="10">
        <f>(Table1[[#This Row],[launched_at]]/86400)+25569+(-5/24)</f>
        <v>41827.396724537037</v>
      </c>
      <c r="N3210" s="9" t="str">
        <f>TEXT(Table1[[#This Row],[launched_at date time serial]], "yyyy")</f>
        <v>2014</v>
      </c>
      <c r="O3210" t="b">
        <v>1</v>
      </c>
      <c r="P3210">
        <v>82</v>
      </c>
      <c r="Q3210" t="b">
        <v>1</v>
      </c>
      <c r="R3210" t="s">
        <v>8270</v>
      </c>
      <c r="S3210" s="5">
        <f>Table1[[#This Row],[pledged]]/Table1[[#This Row],[goal]]</f>
        <v>1.0349999999999999</v>
      </c>
      <c r="T3210" s="6">
        <f>Table1[[#This Row],[pledged]]/Table1[[#This Row],[backers_count]]</f>
        <v>63.109756097560975</v>
      </c>
      <c r="U3210" t="s">
        <v>8316</v>
      </c>
      <c r="V3210" t="s">
        <v>8317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f>(Table1[[#This Row],[deadline]]/86400)+25569+(-5/24)</f>
        <v>41810.75</v>
      </c>
      <c r="K3211" s="11" t="str">
        <f>TEXT(Table1[[#This Row],[deadline date time serial]],"yyyy")</f>
        <v>2014</v>
      </c>
      <c r="L3211">
        <v>1400512658</v>
      </c>
      <c r="M3211" s="10">
        <f>(Table1[[#This Row],[launched_at]]/86400)+25569+(-5/24)</f>
        <v>41778.42891203703</v>
      </c>
      <c r="N3211" s="9" t="str">
        <f>TEXT(Table1[[#This Row],[launched_at date time serial]], "yyyy")</f>
        <v>2014</v>
      </c>
      <c r="O3211" t="b">
        <v>1</v>
      </c>
      <c r="P3211">
        <v>226</v>
      </c>
      <c r="Q3211" t="b">
        <v>1</v>
      </c>
      <c r="R3211" t="s">
        <v>8270</v>
      </c>
      <c r="S3211" s="5">
        <f>Table1[[#This Row],[pledged]]/Table1[[#This Row],[goal]]</f>
        <v>1.1932315789473684</v>
      </c>
      <c r="T3211" s="6">
        <f>Table1[[#This Row],[pledged]]/Table1[[#This Row],[backers_count]]</f>
        <v>50.157964601769912</v>
      </c>
      <c r="U3211" t="s">
        <v>8316</v>
      </c>
      <c r="V3211" t="s">
        <v>8317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f>(Table1[[#This Row],[deadline]]/86400)+25569+(-5/24)</f>
        <v>41060.957638888889</v>
      </c>
      <c r="K3212" s="11" t="str">
        <f>TEXT(Table1[[#This Row],[deadline date time serial]],"yyyy")</f>
        <v>2012</v>
      </c>
      <c r="L3212">
        <v>1334442519</v>
      </c>
      <c r="M3212" s="10">
        <f>(Table1[[#This Row],[launched_at]]/86400)+25569+(-5/24)</f>
        <v>41013.728229166663</v>
      </c>
      <c r="N3212" s="9" t="str">
        <f>TEXT(Table1[[#This Row],[launched_at date time serial]], "yyyy")</f>
        <v>2012</v>
      </c>
      <c r="O3212" t="b">
        <v>1</v>
      </c>
      <c r="P3212">
        <v>60</v>
      </c>
      <c r="Q3212" t="b">
        <v>1</v>
      </c>
      <c r="R3212" t="s">
        <v>8270</v>
      </c>
      <c r="S3212" s="5">
        <f>Table1[[#This Row],[pledged]]/Table1[[#This Row],[goal]]</f>
        <v>1.2576666666666667</v>
      </c>
      <c r="T3212" s="6">
        <f>Table1[[#This Row],[pledged]]/Table1[[#This Row],[backers_count]]</f>
        <v>62.883333333333333</v>
      </c>
      <c r="U3212" t="s">
        <v>8316</v>
      </c>
      <c r="V3212" t="s">
        <v>8317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f>(Table1[[#This Row],[deadline]]/86400)+25569+(-5/24)</f>
        <v>41865.875</v>
      </c>
      <c r="K3213" s="11" t="str">
        <f>TEXT(Table1[[#This Row],[deadline date time serial]],"yyyy")</f>
        <v>2014</v>
      </c>
      <c r="L3213">
        <v>1405346680</v>
      </c>
      <c r="M3213" s="10">
        <f>(Table1[[#This Row],[launched_at]]/86400)+25569+(-5/24)</f>
        <v>41834.378240740734</v>
      </c>
      <c r="N3213" s="9" t="str">
        <f>TEXT(Table1[[#This Row],[launched_at date time serial]], "yyyy")</f>
        <v>2014</v>
      </c>
      <c r="O3213" t="b">
        <v>1</v>
      </c>
      <c r="P3213">
        <v>322</v>
      </c>
      <c r="Q3213" t="b">
        <v>1</v>
      </c>
      <c r="R3213" t="s">
        <v>8270</v>
      </c>
      <c r="S3213" s="5">
        <f>Table1[[#This Row],[pledged]]/Table1[[#This Row],[goal]]</f>
        <v>1.1974347826086957</v>
      </c>
      <c r="T3213" s="6">
        <f>Table1[[#This Row],[pledged]]/Table1[[#This Row],[backers_count]]</f>
        <v>85.531055900621112</v>
      </c>
      <c r="U3213" t="s">
        <v>8316</v>
      </c>
      <c r="V3213" t="s">
        <v>8317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f>(Table1[[#This Row],[deadline]]/86400)+25569+(-5/24)</f>
        <v>41859.587395833332</v>
      </c>
      <c r="K3214" s="11" t="str">
        <f>TEXT(Table1[[#This Row],[deadline date time serial]],"yyyy")</f>
        <v>2014</v>
      </c>
      <c r="L3214">
        <v>1404932751</v>
      </c>
      <c r="M3214" s="10">
        <f>(Table1[[#This Row],[launched_at]]/86400)+25569+(-5/24)</f>
        <v>41829.587395833332</v>
      </c>
      <c r="N3214" s="9" t="str">
        <f>TEXT(Table1[[#This Row],[launched_at date time serial]], "yyyy")</f>
        <v>2014</v>
      </c>
      <c r="O3214" t="b">
        <v>1</v>
      </c>
      <c r="P3214">
        <v>94</v>
      </c>
      <c r="Q3214" t="b">
        <v>1</v>
      </c>
      <c r="R3214" t="s">
        <v>8270</v>
      </c>
      <c r="S3214" s="5">
        <f>Table1[[#This Row],[pledged]]/Table1[[#This Row],[goal]]</f>
        <v>1.2625</v>
      </c>
      <c r="T3214" s="6">
        <f>Table1[[#This Row],[pledged]]/Table1[[#This Row],[backers_count]]</f>
        <v>53.723404255319146</v>
      </c>
      <c r="U3214" t="s">
        <v>8316</v>
      </c>
      <c r="V3214" t="s">
        <v>8317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f>(Table1[[#This Row],[deadline]]/86400)+25569+(-5/24)</f>
        <v>42211.555081018516</v>
      </c>
      <c r="K3215" s="11" t="str">
        <f>TEXT(Table1[[#This Row],[deadline date time serial]],"yyyy")</f>
        <v>2015</v>
      </c>
      <c r="L3215">
        <v>1434478759</v>
      </c>
      <c r="M3215" s="10">
        <f>(Table1[[#This Row],[launched_at]]/86400)+25569+(-5/24)</f>
        <v>42171.555081018516</v>
      </c>
      <c r="N3215" s="9" t="str">
        <f>TEXT(Table1[[#This Row],[launched_at date time serial]], "yyyy")</f>
        <v>2015</v>
      </c>
      <c r="O3215" t="b">
        <v>1</v>
      </c>
      <c r="P3215">
        <v>47</v>
      </c>
      <c r="Q3215" t="b">
        <v>1</v>
      </c>
      <c r="R3215" t="s">
        <v>8270</v>
      </c>
      <c r="S3215" s="5">
        <f>Table1[[#This Row],[pledged]]/Table1[[#This Row],[goal]]</f>
        <v>1.0011666666666668</v>
      </c>
      <c r="T3215" s="6">
        <f>Table1[[#This Row],[pledged]]/Table1[[#This Row],[backers_count]]</f>
        <v>127.80851063829788</v>
      </c>
      <c r="U3215" t="s">
        <v>8316</v>
      </c>
      <c r="V3215" t="s">
        <v>8317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f>(Table1[[#This Row],[deadline]]/86400)+25569+(-5/24)</f>
        <v>42374.788194444445</v>
      </c>
      <c r="K3216" s="11" t="str">
        <f>TEXT(Table1[[#This Row],[deadline date time serial]],"yyyy")</f>
        <v>2016</v>
      </c>
      <c r="L3216">
        <v>1448823673</v>
      </c>
      <c r="M3216" s="10">
        <f>(Table1[[#This Row],[launched_at]]/86400)+25569+(-5/24)</f>
        <v>42337.584178240737</v>
      </c>
      <c r="N3216" s="9" t="str">
        <f>TEXT(Table1[[#This Row],[launched_at date time serial]], "yyyy")</f>
        <v>2015</v>
      </c>
      <c r="O3216" t="b">
        <v>1</v>
      </c>
      <c r="P3216">
        <v>115</v>
      </c>
      <c r="Q3216" t="b">
        <v>1</v>
      </c>
      <c r="R3216" t="s">
        <v>8270</v>
      </c>
      <c r="S3216" s="5">
        <f>Table1[[#This Row],[pledged]]/Table1[[#This Row],[goal]]</f>
        <v>1.0213333333333334</v>
      </c>
      <c r="T3216" s="6">
        <f>Table1[[#This Row],[pledged]]/Table1[[#This Row],[backers_count]]</f>
        <v>106.57391304347826</v>
      </c>
      <c r="U3216" t="s">
        <v>8316</v>
      </c>
      <c r="V3216" t="s">
        <v>8317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f>(Table1[[#This Row],[deadline]]/86400)+25569+(-5/24)</f>
        <v>42256.957638888889</v>
      </c>
      <c r="K3217" s="11" t="str">
        <f>TEXT(Table1[[#This Row],[deadline date time serial]],"yyyy")</f>
        <v>2015</v>
      </c>
      <c r="L3217">
        <v>1438617471</v>
      </c>
      <c r="M3217" s="10">
        <f>(Table1[[#This Row],[launched_at]]/86400)+25569+(-5/24)</f>
        <v>42219.456840277773</v>
      </c>
      <c r="N3217" s="9" t="str">
        <f>TEXT(Table1[[#This Row],[launched_at date time serial]], "yyyy")</f>
        <v>2015</v>
      </c>
      <c r="O3217" t="b">
        <v>1</v>
      </c>
      <c r="P3217">
        <v>134</v>
      </c>
      <c r="Q3217" t="b">
        <v>1</v>
      </c>
      <c r="R3217" t="s">
        <v>8270</v>
      </c>
      <c r="S3217" s="5">
        <f>Table1[[#This Row],[pledged]]/Table1[[#This Row],[goal]]</f>
        <v>1.0035142857142858</v>
      </c>
      <c r="T3217" s="6">
        <f>Table1[[#This Row],[pledged]]/Table1[[#This Row],[backers_count]]</f>
        <v>262.11194029850748</v>
      </c>
      <c r="U3217" t="s">
        <v>8316</v>
      </c>
      <c r="V3217" t="s">
        <v>8317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f>(Table1[[#This Row],[deadline]]/86400)+25569+(-5/24)</f>
        <v>42196.395833333336</v>
      </c>
      <c r="K3218" s="11" t="str">
        <f>TEXT(Table1[[#This Row],[deadline date time serial]],"yyyy")</f>
        <v>2015</v>
      </c>
      <c r="L3218">
        <v>1433934371</v>
      </c>
      <c r="M3218" s="10">
        <f>(Table1[[#This Row],[launched_at]]/86400)+25569+(-5/24)</f>
        <v>42165.254293981481</v>
      </c>
      <c r="N3218" s="9" t="str">
        <f>TEXT(Table1[[#This Row],[launched_at date time serial]], "yyyy")</f>
        <v>2015</v>
      </c>
      <c r="O3218" t="b">
        <v>1</v>
      </c>
      <c r="P3218">
        <v>35</v>
      </c>
      <c r="Q3218" t="b">
        <v>1</v>
      </c>
      <c r="R3218" t="s">
        <v>8270</v>
      </c>
      <c r="S3218" s="5">
        <f>Table1[[#This Row],[pledged]]/Table1[[#This Row],[goal]]</f>
        <v>1.0004999999999999</v>
      </c>
      <c r="T3218" s="6">
        <f>Table1[[#This Row],[pledged]]/Table1[[#This Row],[backers_count]]</f>
        <v>57.171428571428571</v>
      </c>
      <c r="U3218" t="s">
        <v>8316</v>
      </c>
      <c r="V3218" t="s">
        <v>8317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f>(Table1[[#This Row],[deadline]]/86400)+25569+(-5/24)</f>
        <v>42678.337777777771</v>
      </c>
      <c r="K3219" s="11" t="str">
        <f>TEXT(Table1[[#This Row],[deadline date time serial]],"yyyy")</f>
        <v>2016</v>
      </c>
      <c r="L3219">
        <v>1475672784</v>
      </c>
      <c r="M3219" s="10">
        <f>(Table1[[#This Row],[launched_at]]/86400)+25569+(-5/24)</f>
        <v>42648.337777777771</v>
      </c>
      <c r="N3219" s="9" t="str">
        <f>TEXT(Table1[[#This Row],[launched_at date time serial]], "yyyy")</f>
        <v>2016</v>
      </c>
      <c r="O3219" t="b">
        <v>1</v>
      </c>
      <c r="P3219">
        <v>104</v>
      </c>
      <c r="Q3219" t="b">
        <v>1</v>
      </c>
      <c r="R3219" t="s">
        <v>8270</v>
      </c>
      <c r="S3219" s="5">
        <f>Table1[[#This Row],[pledged]]/Table1[[#This Row],[goal]]</f>
        <v>1.1602222222222223</v>
      </c>
      <c r="T3219" s="6">
        <f>Table1[[#This Row],[pledged]]/Table1[[#This Row],[backers_count]]</f>
        <v>50.20192307692308</v>
      </c>
      <c r="U3219" t="s">
        <v>8316</v>
      </c>
      <c r="V3219" t="s">
        <v>8317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f>(Table1[[#This Row],[deadline]]/86400)+25569+(-5/24)</f>
        <v>42003.791666666664</v>
      </c>
      <c r="K3220" s="11" t="str">
        <f>TEXT(Table1[[#This Row],[deadline date time serial]],"yyyy")</f>
        <v>2014</v>
      </c>
      <c r="L3220">
        <v>1417132986</v>
      </c>
      <c r="M3220" s="10">
        <f>(Table1[[#This Row],[launched_at]]/86400)+25569+(-5/24)</f>
        <v>41970.793819444443</v>
      </c>
      <c r="N3220" s="9" t="str">
        <f>TEXT(Table1[[#This Row],[launched_at date time serial]], "yyyy")</f>
        <v>2014</v>
      </c>
      <c r="O3220" t="b">
        <v>1</v>
      </c>
      <c r="P3220">
        <v>184</v>
      </c>
      <c r="Q3220" t="b">
        <v>1</v>
      </c>
      <c r="R3220" t="s">
        <v>8270</v>
      </c>
      <c r="S3220" s="5">
        <f>Table1[[#This Row],[pledged]]/Table1[[#This Row],[goal]]</f>
        <v>1.0209999999999999</v>
      </c>
      <c r="T3220" s="6">
        <f>Table1[[#This Row],[pledged]]/Table1[[#This Row],[backers_count]]</f>
        <v>66.586956521739125</v>
      </c>
      <c r="U3220" t="s">
        <v>8316</v>
      </c>
      <c r="V3220" t="s">
        <v>8317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f>(Table1[[#This Row],[deadline]]/86400)+25569+(-5/24)</f>
        <v>42085.733182870368</v>
      </c>
      <c r="K3221" s="11" t="str">
        <f>TEXT(Table1[[#This Row],[deadline date time serial]],"yyyy")</f>
        <v>2015</v>
      </c>
      <c r="L3221">
        <v>1424043347</v>
      </c>
      <c r="M3221" s="10">
        <f>(Table1[[#This Row],[launched_at]]/86400)+25569+(-5/24)</f>
        <v>42050.77484953704</v>
      </c>
      <c r="N3221" s="9" t="str">
        <f>TEXT(Table1[[#This Row],[launched_at date time serial]], "yyyy")</f>
        <v>2015</v>
      </c>
      <c r="O3221" t="b">
        <v>1</v>
      </c>
      <c r="P3221">
        <v>119</v>
      </c>
      <c r="Q3221" t="b">
        <v>1</v>
      </c>
      <c r="R3221" t="s">
        <v>8270</v>
      </c>
      <c r="S3221" s="5">
        <f>Table1[[#This Row],[pledged]]/Table1[[#This Row],[goal]]</f>
        <v>1.0011000000000001</v>
      </c>
      <c r="T3221" s="6">
        <f>Table1[[#This Row],[pledged]]/Table1[[#This Row],[backers_count]]</f>
        <v>168.25210084033614</v>
      </c>
      <c r="U3221" t="s">
        <v>8316</v>
      </c>
      <c r="V3221" t="s">
        <v>8317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f>(Table1[[#This Row],[deadline]]/86400)+25569+(-5/24)</f>
        <v>42806.666666666664</v>
      </c>
      <c r="K3222" s="11" t="str">
        <f>TEXT(Table1[[#This Row],[deadline date time serial]],"yyyy")</f>
        <v>2017</v>
      </c>
      <c r="L3222">
        <v>1486411204</v>
      </c>
      <c r="M3222" s="10">
        <f>(Table1[[#This Row],[launched_at]]/86400)+25569+(-5/24)</f>
        <v>42772.625046296293</v>
      </c>
      <c r="N3222" s="9" t="str">
        <f>TEXT(Table1[[#This Row],[launched_at date time serial]], "yyyy")</f>
        <v>2017</v>
      </c>
      <c r="O3222" t="b">
        <v>1</v>
      </c>
      <c r="P3222">
        <v>59</v>
      </c>
      <c r="Q3222" t="b">
        <v>1</v>
      </c>
      <c r="R3222" t="s">
        <v>8270</v>
      </c>
      <c r="S3222" s="5">
        <f>Table1[[#This Row],[pledged]]/Table1[[#This Row],[goal]]</f>
        <v>1.0084</v>
      </c>
      <c r="T3222" s="6">
        <f>Table1[[#This Row],[pledged]]/Table1[[#This Row],[backers_count]]</f>
        <v>256.37288135593218</v>
      </c>
      <c r="U3222" t="s">
        <v>8316</v>
      </c>
      <c r="V3222" t="s">
        <v>8317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f>(Table1[[#This Row],[deadline]]/86400)+25569+(-5/24)</f>
        <v>42190.488460648143</v>
      </c>
      <c r="K3223" s="11" t="str">
        <f>TEXT(Table1[[#This Row],[deadline date time serial]],"yyyy")</f>
        <v>2015</v>
      </c>
      <c r="L3223">
        <v>1433090603</v>
      </c>
      <c r="M3223" s="10">
        <f>(Table1[[#This Row],[launched_at]]/86400)+25569+(-5/24)</f>
        <v>42155.488460648143</v>
      </c>
      <c r="N3223" s="9" t="str">
        <f>TEXT(Table1[[#This Row],[launched_at date time serial]], "yyyy")</f>
        <v>2015</v>
      </c>
      <c r="O3223" t="b">
        <v>1</v>
      </c>
      <c r="P3223">
        <v>113</v>
      </c>
      <c r="Q3223" t="b">
        <v>1</v>
      </c>
      <c r="R3223" t="s">
        <v>8270</v>
      </c>
      <c r="S3223" s="5">
        <f>Table1[[#This Row],[pledged]]/Table1[[#This Row],[goal]]</f>
        <v>1.0342499999999999</v>
      </c>
      <c r="T3223" s="6">
        <f>Table1[[#This Row],[pledged]]/Table1[[#This Row],[backers_count]]</f>
        <v>36.610619469026545</v>
      </c>
      <c r="U3223" t="s">
        <v>8316</v>
      </c>
      <c r="V3223" t="s">
        <v>8317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f>(Table1[[#This Row],[deadline]]/86400)+25569+(-5/24)</f>
        <v>42301.686805555553</v>
      </c>
      <c r="K3224" s="11" t="str">
        <f>TEXT(Table1[[#This Row],[deadline date time serial]],"yyyy")</f>
        <v>2015</v>
      </c>
      <c r="L3224">
        <v>1443016697</v>
      </c>
      <c r="M3224" s="10">
        <f>(Table1[[#This Row],[launched_at]]/86400)+25569+(-5/24)</f>
        <v>42270.373807870368</v>
      </c>
      <c r="N3224" s="9" t="str">
        <f>TEXT(Table1[[#This Row],[launched_at date time serial]], "yyyy")</f>
        <v>2015</v>
      </c>
      <c r="O3224" t="b">
        <v>1</v>
      </c>
      <c r="P3224">
        <v>84</v>
      </c>
      <c r="Q3224" t="b">
        <v>1</v>
      </c>
      <c r="R3224" t="s">
        <v>8270</v>
      </c>
      <c r="S3224" s="5">
        <f>Table1[[#This Row],[pledged]]/Table1[[#This Row],[goal]]</f>
        <v>1.248</v>
      </c>
      <c r="T3224" s="6">
        <f>Table1[[#This Row],[pledged]]/Table1[[#This Row],[backers_count]]</f>
        <v>37.142857142857146</v>
      </c>
      <c r="U3224" t="s">
        <v>8316</v>
      </c>
      <c r="V3224" t="s">
        <v>8317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f>(Table1[[#This Row],[deadline]]/86400)+25569+(-5/24)</f>
        <v>42236.627037037033</v>
      </c>
      <c r="K3225" s="11" t="str">
        <f>TEXT(Table1[[#This Row],[deadline date time serial]],"yyyy")</f>
        <v>2015</v>
      </c>
      <c r="L3225">
        <v>1437508976</v>
      </c>
      <c r="M3225" s="10">
        <f>(Table1[[#This Row],[launched_at]]/86400)+25569+(-5/24)</f>
        <v>42206.627037037033</v>
      </c>
      <c r="N3225" s="9" t="str">
        <f>TEXT(Table1[[#This Row],[launched_at date time serial]], "yyyy")</f>
        <v>2015</v>
      </c>
      <c r="O3225" t="b">
        <v>1</v>
      </c>
      <c r="P3225">
        <v>74</v>
      </c>
      <c r="Q3225" t="b">
        <v>1</v>
      </c>
      <c r="R3225" t="s">
        <v>8270</v>
      </c>
      <c r="S3225" s="5">
        <f>Table1[[#This Row],[pledged]]/Table1[[#This Row],[goal]]</f>
        <v>1.0951612903225807</v>
      </c>
      <c r="T3225" s="6">
        <f>Table1[[#This Row],[pledged]]/Table1[[#This Row],[backers_count]]</f>
        <v>45.878378378378379</v>
      </c>
      <c r="U3225" t="s">
        <v>8316</v>
      </c>
      <c r="V3225" t="s">
        <v>8317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f>(Table1[[#This Row],[deadline]]/86400)+25569+(-5/24)</f>
        <v>42744.999999999993</v>
      </c>
      <c r="K3226" s="11" t="str">
        <f>TEXT(Table1[[#This Row],[deadline date time serial]],"yyyy")</f>
        <v>2017</v>
      </c>
      <c r="L3226">
        <v>1479932713</v>
      </c>
      <c r="M3226" s="10">
        <f>(Table1[[#This Row],[launched_at]]/86400)+25569+(-5/24)</f>
        <v>42697.642511574071</v>
      </c>
      <c r="N3226" s="9" t="str">
        <f>TEXT(Table1[[#This Row],[launched_at date time serial]], "yyyy")</f>
        <v>2016</v>
      </c>
      <c r="O3226" t="b">
        <v>1</v>
      </c>
      <c r="P3226">
        <v>216</v>
      </c>
      <c r="Q3226" t="b">
        <v>1</v>
      </c>
      <c r="R3226" t="s">
        <v>8270</v>
      </c>
      <c r="S3226" s="5">
        <f>Table1[[#This Row],[pledged]]/Table1[[#This Row],[goal]]</f>
        <v>1.0203333333333333</v>
      </c>
      <c r="T3226" s="6">
        <f>Table1[[#This Row],[pledged]]/Table1[[#This Row],[backers_count]]</f>
        <v>141.71296296296296</v>
      </c>
      <c r="U3226" t="s">
        <v>8316</v>
      </c>
      <c r="V3226" t="s">
        <v>8317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f>(Table1[[#This Row],[deadline]]/86400)+25569+(-5/24)</f>
        <v>42524.666666666664</v>
      </c>
      <c r="K3227" s="11" t="str">
        <f>TEXT(Table1[[#This Row],[deadline date time serial]],"yyyy")</f>
        <v>2016</v>
      </c>
      <c r="L3227">
        <v>1463145938</v>
      </c>
      <c r="M3227" s="10">
        <f>(Table1[[#This Row],[launched_at]]/86400)+25569+(-5/24)</f>
        <v>42503.351134259261</v>
      </c>
      <c r="N3227" s="9" t="str">
        <f>TEXT(Table1[[#This Row],[launched_at date time serial]], "yyyy")</f>
        <v>2016</v>
      </c>
      <c r="O3227" t="b">
        <v>1</v>
      </c>
      <c r="P3227">
        <v>39</v>
      </c>
      <c r="Q3227" t="b">
        <v>1</v>
      </c>
      <c r="R3227" t="s">
        <v>8270</v>
      </c>
      <c r="S3227" s="5">
        <f>Table1[[#This Row],[pledged]]/Table1[[#This Row],[goal]]</f>
        <v>1.0235000000000001</v>
      </c>
      <c r="T3227" s="6">
        <f>Table1[[#This Row],[pledged]]/Table1[[#This Row],[backers_count]]</f>
        <v>52.487179487179489</v>
      </c>
      <c r="U3227" t="s">
        <v>8316</v>
      </c>
      <c r="V3227" t="s">
        <v>8317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f>(Table1[[#This Row],[deadline]]/86400)+25569+(-5/24)</f>
        <v>42307.375138888885</v>
      </c>
      <c r="K3228" s="11" t="str">
        <f>TEXT(Table1[[#This Row],[deadline date time serial]],"yyyy")</f>
        <v>2015</v>
      </c>
      <c r="L3228">
        <v>1443621612</v>
      </c>
      <c r="M3228" s="10">
        <f>(Table1[[#This Row],[launched_at]]/86400)+25569+(-5/24)</f>
        <v>42277.375138888885</v>
      </c>
      <c r="N3228" s="9" t="str">
        <f>TEXT(Table1[[#This Row],[launched_at date time serial]], "yyyy")</f>
        <v>2015</v>
      </c>
      <c r="O3228" t="b">
        <v>1</v>
      </c>
      <c r="P3228">
        <v>21</v>
      </c>
      <c r="Q3228" t="b">
        <v>1</v>
      </c>
      <c r="R3228" t="s">
        <v>8270</v>
      </c>
      <c r="S3228" s="5">
        <f>Table1[[#This Row],[pledged]]/Table1[[#This Row],[goal]]</f>
        <v>1.0416666666666667</v>
      </c>
      <c r="T3228" s="6">
        <f>Table1[[#This Row],[pledged]]/Table1[[#This Row],[backers_count]]</f>
        <v>59.523809523809526</v>
      </c>
      <c r="U3228" t="s">
        <v>8316</v>
      </c>
      <c r="V3228" t="s">
        <v>8317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f>(Table1[[#This Row],[deadline]]/86400)+25569+(-5/24)</f>
        <v>42752.674027777779</v>
      </c>
      <c r="K3229" s="11" t="str">
        <f>TEXT(Table1[[#This Row],[deadline date time serial]],"yyyy")</f>
        <v>2017</v>
      </c>
      <c r="L3229">
        <v>1482095436</v>
      </c>
      <c r="M3229" s="10">
        <f>(Table1[[#This Row],[launched_at]]/86400)+25569+(-5/24)</f>
        <v>42722.674027777779</v>
      </c>
      <c r="N3229" s="9" t="str">
        <f>TEXT(Table1[[#This Row],[launched_at date time serial]], "yyyy")</f>
        <v>2016</v>
      </c>
      <c r="O3229" t="b">
        <v>0</v>
      </c>
      <c r="P3229">
        <v>30</v>
      </c>
      <c r="Q3229" t="b">
        <v>1</v>
      </c>
      <c r="R3229" t="s">
        <v>8270</v>
      </c>
      <c r="S3229" s="5">
        <f>Table1[[#This Row],[pledged]]/Table1[[#This Row],[goal]]</f>
        <v>1.25</v>
      </c>
      <c r="T3229" s="6">
        <f>Table1[[#This Row],[pledged]]/Table1[[#This Row],[backers_count]]</f>
        <v>50</v>
      </c>
      <c r="U3229" t="s">
        <v>8316</v>
      </c>
      <c r="V3229" t="s">
        <v>8317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f>(Table1[[#This Row],[deadline]]/86400)+25569+(-5/24)</f>
        <v>42354.999305555553</v>
      </c>
      <c r="K3230" s="11" t="str">
        <f>TEXT(Table1[[#This Row],[deadline date time serial]],"yyyy")</f>
        <v>2015</v>
      </c>
      <c r="L3230">
        <v>1447606884</v>
      </c>
      <c r="M3230" s="10">
        <f>(Table1[[#This Row],[launched_at]]/86400)+25569+(-5/24)</f>
        <v>42323.500972222224</v>
      </c>
      <c r="N3230" s="9" t="str">
        <f>TEXT(Table1[[#This Row],[launched_at date time serial]], "yyyy")</f>
        <v>2015</v>
      </c>
      <c r="O3230" t="b">
        <v>1</v>
      </c>
      <c r="P3230">
        <v>37</v>
      </c>
      <c r="Q3230" t="b">
        <v>1</v>
      </c>
      <c r="R3230" t="s">
        <v>8270</v>
      </c>
      <c r="S3230" s="5">
        <f>Table1[[#This Row],[pledged]]/Table1[[#This Row],[goal]]</f>
        <v>1.0234285714285714</v>
      </c>
      <c r="T3230" s="6">
        <f>Table1[[#This Row],[pledged]]/Table1[[#This Row],[backers_count]]</f>
        <v>193.62162162162161</v>
      </c>
      <c r="U3230" t="s">
        <v>8316</v>
      </c>
      <c r="V3230" t="s">
        <v>8317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f>(Table1[[#This Row],[deadline]]/86400)+25569+(-5/24)</f>
        <v>41963.124976851854</v>
      </c>
      <c r="K3231" s="11" t="str">
        <f>TEXT(Table1[[#This Row],[deadline date time serial]],"yyyy")</f>
        <v>2014</v>
      </c>
      <c r="L3231">
        <v>1413874798</v>
      </c>
      <c r="M3231" s="10">
        <f>(Table1[[#This Row],[launched_at]]/86400)+25569+(-5/24)</f>
        <v>41933.083310185182</v>
      </c>
      <c r="N3231" s="9" t="str">
        <f>TEXT(Table1[[#This Row],[launched_at date time serial]], "yyyy")</f>
        <v>2014</v>
      </c>
      <c r="O3231" t="b">
        <v>1</v>
      </c>
      <c r="P3231">
        <v>202</v>
      </c>
      <c r="Q3231" t="b">
        <v>1</v>
      </c>
      <c r="R3231" t="s">
        <v>8270</v>
      </c>
      <c r="S3231" s="5">
        <f>Table1[[#This Row],[pledged]]/Table1[[#This Row],[goal]]</f>
        <v>1.0786500000000001</v>
      </c>
      <c r="T3231" s="6">
        <f>Table1[[#This Row],[pledged]]/Table1[[#This Row],[backers_count]]</f>
        <v>106.79702970297029</v>
      </c>
      <c r="U3231" t="s">
        <v>8316</v>
      </c>
      <c r="V3231" t="s">
        <v>8317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f>(Table1[[#This Row],[deadline]]/86400)+25569+(-5/24)</f>
        <v>41912.957638888889</v>
      </c>
      <c r="K3232" s="11" t="str">
        <f>TEXT(Table1[[#This Row],[deadline date time serial]],"yyyy")</f>
        <v>2014</v>
      </c>
      <c r="L3232">
        <v>1410840126</v>
      </c>
      <c r="M3232" s="10">
        <f>(Table1[[#This Row],[launched_at]]/86400)+25569+(-5/24)</f>
        <v>41897.959791666661</v>
      </c>
      <c r="N3232" s="9" t="str">
        <f>TEXT(Table1[[#This Row],[launched_at date time serial]], "yyyy")</f>
        <v>2014</v>
      </c>
      <c r="O3232" t="b">
        <v>1</v>
      </c>
      <c r="P3232">
        <v>37</v>
      </c>
      <c r="Q3232" t="b">
        <v>1</v>
      </c>
      <c r="R3232" t="s">
        <v>8270</v>
      </c>
      <c r="S3232" s="5">
        <f>Table1[[#This Row],[pledged]]/Table1[[#This Row],[goal]]</f>
        <v>1.0988461538461538</v>
      </c>
      <c r="T3232" s="6">
        <f>Table1[[#This Row],[pledged]]/Table1[[#This Row],[backers_count]]</f>
        <v>77.21621621621621</v>
      </c>
      <c r="U3232" t="s">
        <v>8316</v>
      </c>
      <c r="V3232" t="s">
        <v>8317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f>(Table1[[#This Row],[deadline]]/86400)+25569+(-5/24)</f>
        <v>42476.735497685186</v>
      </c>
      <c r="K3233" s="11" t="str">
        <f>TEXT(Table1[[#This Row],[deadline date time serial]],"yyyy")</f>
        <v>2016</v>
      </c>
      <c r="L3233">
        <v>1458254347</v>
      </c>
      <c r="M3233" s="10">
        <f>(Table1[[#This Row],[launched_at]]/86400)+25569+(-5/24)</f>
        <v>42446.735497685186</v>
      </c>
      <c r="N3233" s="9" t="str">
        <f>TEXT(Table1[[#This Row],[launched_at date time serial]], "yyyy")</f>
        <v>2016</v>
      </c>
      <c r="O3233" t="b">
        <v>0</v>
      </c>
      <c r="P3233">
        <v>28</v>
      </c>
      <c r="Q3233" t="b">
        <v>1</v>
      </c>
      <c r="R3233" t="s">
        <v>8270</v>
      </c>
      <c r="S3233" s="5">
        <f>Table1[[#This Row],[pledged]]/Table1[[#This Row],[goal]]</f>
        <v>1.61</v>
      </c>
      <c r="T3233" s="6">
        <f>Table1[[#This Row],[pledged]]/Table1[[#This Row],[backers_count]]</f>
        <v>57.5</v>
      </c>
      <c r="U3233" t="s">
        <v>8316</v>
      </c>
      <c r="V3233" t="s">
        <v>8317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f>(Table1[[#This Row],[deadline]]/86400)+25569+(-5/24)</f>
        <v>42493.957638888889</v>
      </c>
      <c r="K3234" s="11" t="str">
        <f>TEXT(Table1[[#This Row],[deadline date time serial]],"yyyy")</f>
        <v>2016</v>
      </c>
      <c r="L3234">
        <v>1459711917</v>
      </c>
      <c r="M3234" s="10">
        <f>(Table1[[#This Row],[launched_at]]/86400)+25569+(-5/24)</f>
        <v>42463.605520833335</v>
      </c>
      <c r="N3234" s="9" t="str">
        <f>TEXT(Table1[[#This Row],[launched_at date time serial]], "yyyy")</f>
        <v>2016</v>
      </c>
      <c r="O3234" t="b">
        <v>1</v>
      </c>
      <c r="P3234">
        <v>26</v>
      </c>
      <c r="Q3234" t="b">
        <v>1</v>
      </c>
      <c r="R3234" t="s">
        <v>8270</v>
      </c>
      <c r="S3234" s="5">
        <f>Table1[[#This Row],[pledged]]/Table1[[#This Row],[goal]]</f>
        <v>1.3120000000000001</v>
      </c>
      <c r="T3234" s="6">
        <f>Table1[[#This Row],[pledged]]/Table1[[#This Row],[backers_count]]</f>
        <v>50.46153846153846</v>
      </c>
      <c r="U3234" t="s">
        <v>8316</v>
      </c>
      <c r="V3234" t="s">
        <v>8317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f>(Table1[[#This Row],[deadline]]/86400)+25569+(-5/24)</f>
        <v>42796.596701388888</v>
      </c>
      <c r="K3235" s="11" t="str">
        <f>TEXT(Table1[[#This Row],[deadline date time serial]],"yyyy")</f>
        <v>2017</v>
      </c>
      <c r="L3235">
        <v>1485890355</v>
      </c>
      <c r="M3235" s="10">
        <f>(Table1[[#This Row],[launched_at]]/86400)+25569+(-5/24)</f>
        <v>42766.596701388888</v>
      </c>
      <c r="N3235" s="9" t="str">
        <f>TEXT(Table1[[#This Row],[launched_at date time serial]], "yyyy")</f>
        <v>2017</v>
      </c>
      <c r="O3235" t="b">
        <v>0</v>
      </c>
      <c r="P3235">
        <v>61</v>
      </c>
      <c r="Q3235" t="b">
        <v>1</v>
      </c>
      <c r="R3235" t="s">
        <v>8270</v>
      </c>
      <c r="S3235" s="5">
        <f>Table1[[#This Row],[pledged]]/Table1[[#This Row],[goal]]</f>
        <v>1.1879999999999999</v>
      </c>
      <c r="T3235" s="6">
        <f>Table1[[#This Row],[pledged]]/Table1[[#This Row],[backers_count]]</f>
        <v>97.377049180327873</v>
      </c>
      <c r="U3235" t="s">
        <v>8316</v>
      </c>
      <c r="V3235" t="s">
        <v>8317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f>(Table1[[#This Row],[deadline]]/86400)+25569+(-5/24)</f>
        <v>42767.771527777775</v>
      </c>
      <c r="K3236" s="11" t="str">
        <f>TEXT(Table1[[#This Row],[deadline date time serial]],"yyyy")</f>
        <v>2017</v>
      </c>
      <c r="L3236">
        <v>1483124208</v>
      </c>
      <c r="M3236" s="10">
        <f>(Table1[[#This Row],[launched_at]]/86400)+25569+(-5/24)</f>
        <v>42734.581111111103</v>
      </c>
      <c r="N3236" s="9" t="str">
        <f>TEXT(Table1[[#This Row],[launched_at date time serial]], "yyyy")</f>
        <v>2016</v>
      </c>
      <c r="O3236" t="b">
        <v>0</v>
      </c>
      <c r="P3236">
        <v>115</v>
      </c>
      <c r="Q3236" t="b">
        <v>1</v>
      </c>
      <c r="R3236" t="s">
        <v>8270</v>
      </c>
      <c r="S3236" s="5">
        <f>Table1[[#This Row],[pledged]]/Table1[[#This Row],[goal]]</f>
        <v>1.0039275000000001</v>
      </c>
      <c r="T3236" s="6">
        <f>Table1[[#This Row],[pledged]]/Table1[[#This Row],[backers_count]]</f>
        <v>34.91921739130435</v>
      </c>
      <c r="U3236" t="s">
        <v>8316</v>
      </c>
      <c r="V3236" t="s">
        <v>8317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f>(Table1[[#This Row],[deadline]]/86400)+25569+(-5/24)</f>
        <v>42552.139479166661</v>
      </c>
      <c r="K3237" s="11" t="str">
        <f>TEXT(Table1[[#This Row],[deadline date time serial]],"yyyy")</f>
        <v>2016</v>
      </c>
      <c r="L3237">
        <v>1464769251</v>
      </c>
      <c r="M3237" s="10">
        <f>(Table1[[#This Row],[launched_at]]/86400)+25569+(-5/24)</f>
        <v>42522.139479166661</v>
      </c>
      <c r="N3237" s="9" t="str">
        <f>TEXT(Table1[[#This Row],[launched_at date time serial]], "yyyy")</f>
        <v>2016</v>
      </c>
      <c r="O3237" t="b">
        <v>1</v>
      </c>
      <c r="P3237">
        <v>181</v>
      </c>
      <c r="Q3237" t="b">
        <v>1</v>
      </c>
      <c r="R3237" t="s">
        <v>8270</v>
      </c>
      <c r="S3237" s="5">
        <f>Table1[[#This Row],[pledged]]/Table1[[#This Row],[goal]]</f>
        <v>1.0320666666666667</v>
      </c>
      <c r="T3237" s="6">
        <f>Table1[[#This Row],[pledged]]/Table1[[#This Row],[backers_count]]</f>
        <v>85.530386740331494</v>
      </c>
      <c r="U3237" t="s">
        <v>8316</v>
      </c>
      <c r="V3237" t="s">
        <v>8317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f>(Table1[[#This Row],[deadline]]/86400)+25569+(-5/24)</f>
        <v>42732.708715277775</v>
      </c>
      <c r="K3238" s="11" t="str">
        <f>TEXT(Table1[[#This Row],[deadline date time serial]],"yyyy")</f>
        <v>2016</v>
      </c>
      <c r="L3238">
        <v>1480370433</v>
      </c>
      <c r="M3238" s="10">
        <f>(Table1[[#This Row],[launched_at]]/86400)+25569+(-5/24)</f>
        <v>42702.708715277775</v>
      </c>
      <c r="N3238" s="9" t="str">
        <f>TEXT(Table1[[#This Row],[launched_at date time serial]], "yyyy")</f>
        <v>2016</v>
      </c>
      <c r="O3238" t="b">
        <v>0</v>
      </c>
      <c r="P3238">
        <v>110</v>
      </c>
      <c r="Q3238" t="b">
        <v>1</v>
      </c>
      <c r="R3238" t="s">
        <v>8270</v>
      </c>
      <c r="S3238" s="5">
        <f>Table1[[#This Row],[pledged]]/Table1[[#This Row],[goal]]</f>
        <v>1.006</v>
      </c>
      <c r="T3238" s="6">
        <f>Table1[[#This Row],[pledged]]/Table1[[#This Row],[backers_count]]</f>
        <v>182.90909090909091</v>
      </c>
      <c r="U3238" t="s">
        <v>8316</v>
      </c>
      <c r="V3238" t="s">
        <v>8317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f>(Table1[[#This Row],[deadline]]/86400)+25569+(-5/24)</f>
        <v>42275.957638888889</v>
      </c>
      <c r="K3239" s="11" t="str">
        <f>TEXT(Table1[[#This Row],[deadline date time serial]],"yyyy")</f>
        <v>2015</v>
      </c>
      <c r="L3239">
        <v>1441452184</v>
      </c>
      <c r="M3239" s="10">
        <f>(Table1[[#This Row],[launched_at]]/86400)+25569+(-5/24)</f>
        <v>42252.266018518516</v>
      </c>
      <c r="N3239" s="9" t="str">
        <f>TEXT(Table1[[#This Row],[launched_at date time serial]], "yyyy")</f>
        <v>2015</v>
      </c>
      <c r="O3239" t="b">
        <v>1</v>
      </c>
      <c r="P3239">
        <v>269</v>
      </c>
      <c r="Q3239" t="b">
        <v>1</v>
      </c>
      <c r="R3239" t="s">
        <v>8270</v>
      </c>
      <c r="S3239" s="5">
        <f>Table1[[#This Row],[pledged]]/Table1[[#This Row],[goal]]</f>
        <v>1.0078754285714286</v>
      </c>
      <c r="T3239" s="6">
        <f>Table1[[#This Row],[pledged]]/Table1[[#This Row],[backers_count]]</f>
        <v>131.13620817843866</v>
      </c>
      <c r="U3239" t="s">
        <v>8316</v>
      </c>
      <c r="V3239" t="s">
        <v>8317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f>(Table1[[#This Row],[deadline]]/86400)+25569+(-5/24)</f>
        <v>42186.302060185182</v>
      </c>
      <c r="K3240" s="11" t="str">
        <f>TEXT(Table1[[#This Row],[deadline date time serial]],"yyyy")</f>
        <v>2015</v>
      </c>
      <c r="L3240">
        <v>1433160898</v>
      </c>
      <c r="M3240" s="10">
        <f>(Table1[[#This Row],[launched_at]]/86400)+25569+(-5/24)</f>
        <v>42156.302060185182</v>
      </c>
      <c r="N3240" s="9" t="str">
        <f>TEXT(Table1[[#This Row],[launched_at date time serial]], "yyyy")</f>
        <v>2015</v>
      </c>
      <c r="O3240" t="b">
        <v>1</v>
      </c>
      <c r="P3240">
        <v>79</v>
      </c>
      <c r="Q3240" t="b">
        <v>1</v>
      </c>
      <c r="R3240" t="s">
        <v>8270</v>
      </c>
      <c r="S3240" s="5">
        <f>Table1[[#This Row],[pledged]]/Table1[[#This Row],[goal]]</f>
        <v>1.1232142857142857</v>
      </c>
      <c r="T3240" s="6">
        <f>Table1[[#This Row],[pledged]]/Table1[[#This Row],[backers_count]]</f>
        <v>39.810126582278478</v>
      </c>
      <c r="U3240" t="s">
        <v>8316</v>
      </c>
      <c r="V3240" t="s">
        <v>8317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f>(Table1[[#This Row],[deadline]]/86400)+25569+(-5/24)</f>
        <v>42302.790972222218</v>
      </c>
      <c r="K3241" s="11" t="str">
        <f>TEXT(Table1[[#This Row],[deadline date time serial]],"yyyy")</f>
        <v>2015</v>
      </c>
      <c r="L3241">
        <v>1443665293</v>
      </c>
      <c r="M3241" s="10">
        <f>(Table1[[#This Row],[launched_at]]/86400)+25569+(-5/24)</f>
        <v>42277.880706018514</v>
      </c>
      <c r="N3241" s="9" t="str">
        <f>TEXT(Table1[[#This Row],[launched_at date time serial]], "yyyy")</f>
        <v>2015</v>
      </c>
      <c r="O3241" t="b">
        <v>1</v>
      </c>
      <c r="P3241">
        <v>104</v>
      </c>
      <c r="Q3241" t="b">
        <v>1</v>
      </c>
      <c r="R3241" t="s">
        <v>8270</v>
      </c>
      <c r="S3241" s="5">
        <f>Table1[[#This Row],[pledged]]/Table1[[#This Row],[goal]]</f>
        <v>1.0591914022517912</v>
      </c>
      <c r="T3241" s="6">
        <f>Table1[[#This Row],[pledged]]/Table1[[#This Row],[backers_count]]</f>
        <v>59.701730769230764</v>
      </c>
      <c r="U3241" t="s">
        <v>8316</v>
      </c>
      <c r="V3241" t="s">
        <v>8317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f>(Table1[[#This Row],[deadline]]/86400)+25569+(-5/24)</f>
        <v>42782.749999999993</v>
      </c>
      <c r="K3242" s="11" t="str">
        <f>TEXT(Table1[[#This Row],[deadline date time serial]],"yyyy")</f>
        <v>2017</v>
      </c>
      <c r="L3242">
        <v>1484843948</v>
      </c>
      <c r="M3242" s="10">
        <f>(Table1[[#This Row],[launched_at]]/86400)+25569+(-5/24)</f>
        <v>42754.485509259255</v>
      </c>
      <c r="N3242" s="9" t="str">
        <f>TEXT(Table1[[#This Row],[launched_at date time serial]], "yyyy")</f>
        <v>2017</v>
      </c>
      <c r="O3242" t="b">
        <v>0</v>
      </c>
      <c r="P3242">
        <v>34</v>
      </c>
      <c r="Q3242" t="b">
        <v>1</v>
      </c>
      <c r="R3242" t="s">
        <v>8270</v>
      </c>
      <c r="S3242" s="5">
        <f>Table1[[#This Row],[pledged]]/Table1[[#This Row],[goal]]</f>
        <v>1.0056666666666667</v>
      </c>
      <c r="T3242" s="6">
        <f>Table1[[#This Row],[pledged]]/Table1[[#This Row],[backers_count]]</f>
        <v>88.735294117647058</v>
      </c>
      <c r="U3242" t="s">
        <v>8316</v>
      </c>
      <c r="V3242" t="s">
        <v>8317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f>(Table1[[#This Row],[deadline]]/86400)+25569+(-5/24)</f>
        <v>41926.082638888889</v>
      </c>
      <c r="K3243" s="11" t="str">
        <f>TEXT(Table1[[#This Row],[deadline date time serial]],"yyyy")</f>
        <v>2014</v>
      </c>
      <c r="L3243">
        <v>1410421670</v>
      </c>
      <c r="M3243" s="10">
        <f>(Table1[[#This Row],[launched_at]]/86400)+25569+(-5/24)</f>
        <v>41893.116550925923</v>
      </c>
      <c r="N3243" s="9" t="str">
        <f>TEXT(Table1[[#This Row],[launched_at date time serial]], "yyyy")</f>
        <v>2014</v>
      </c>
      <c r="O3243" t="b">
        <v>1</v>
      </c>
      <c r="P3243">
        <v>167</v>
      </c>
      <c r="Q3243" t="b">
        <v>1</v>
      </c>
      <c r="R3243" t="s">
        <v>8270</v>
      </c>
      <c r="S3243" s="5">
        <f>Table1[[#This Row],[pledged]]/Table1[[#This Row],[goal]]</f>
        <v>1.1530588235294117</v>
      </c>
      <c r="T3243" s="6">
        <f>Table1[[#This Row],[pledged]]/Table1[[#This Row],[backers_count]]</f>
        <v>58.688622754491021</v>
      </c>
      <c r="U3243" t="s">
        <v>8316</v>
      </c>
      <c r="V3243" t="s">
        <v>8317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f>(Table1[[#This Row],[deadline]]/86400)+25569+(-5/24)</f>
        <v>41901.547361111108</v>
      </c>
      <c r="K3244" s="11" t="str">
        <f>TEXT(Table1[[#This Row],[deadline date time serial]],"yyyy")</f>
        <v>2014</v>
      </c>
      <c r="L3244">
        <v>1408558092</v>
      </c>
      <c r="M3244" s="10">
        <f>(Table1[[#This Row],[launched_at]]/86400)+25569+(-5/24)</f>
        <v>41871.547361111108</v>
      </c>
      <c r="N3244" s="9" t="str">
        <f>TEXT(Table1[[#This Row],[launched_at date time serial]], "yyyy")</f>
        <v>2014</v>
      </c>
      <c r="O3244" t="b">
        <v>1</v>
      </c>
      <c r="P3244">
        <v>183</v>
      </c>
      <c r="Q3244" t="b">
        <v>1</v>
      </c>
      <c r="R3244" t="s">
        <v>8270</v>
      </c>
      <c r="S3244" s="5">
        <f>Table1[[#This Row],[pledged]]/Table1[[#This Row],[goal]]</f>
        <v>1.273042</v>
      </c>
      <c r="T3244" s="6">
        <f>Table1[[#This Row],[pledged]]/Table1[[#This Row],[backers_count]]</f>
        <v>69.56513661202186</v>
      </c>
      <c r="U3244" t="s">
        <v>8316</v>
      </c>
      <c r="V3244" t="s">
        <v>8317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f>(Table1[[#This Row],[deadline]]/86400)+25569+(-5/24)</f>
        <v>42285.791666666664</v>
      </c>
      <c r="K3245" s="11" t="str">
        <f>TEXT(Table1[[#This Row],[deadline date time serial]],"yyyy")</f>
        <v>2015</v>
      </c>
      <c r="L3245">
        <v>1442283562</v>
      </c>
      <c r="M3245" s="10">
        <f>(Table1[[#This Row],[launched_at]]/86400)+25569+(-5/24)</f>
        <v>42261.888449074067</v>
      </c>
      <c r="N3245" s="9" t="str">
        <f>TEXT(Table1[[#This Row],[launched_at date time serial]], "yyyy")</f>
        <v>2015</v>
      </c>
      <c r="O3245" t="b">
        <v>1</v>
      </c>
      <c r="P3245">
        <v>71</v>
      </c>
      <c r="Q3245" t="b">
        <v>1</v>
      </c>
      <c r="R3245" t="s">
        <v>8270</v>
      </c>
      <c r="S3245" s="5">
        <f>Table1[[#This Row],[pledged]]/Table1[[#This Row],[goal]]</f>
        <v>1.028375</v>
      </c>
      <c r="T3245" s="6">
        <f>Table1[[#This Row],[pledged]]/Table1[[#This Row],[backers_count]]</f>
        <v>115.87323943661971</v>
      </c>
      <c r="U3245" t="s">
        <v>8316</v>
      </c>
      <c r="V3245" t="s">
        <v>8317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f>(Table1[[#This Row],[deadline]]/86400)+25569+(-5/24)</f>
        <v>42705.527569444443</v>
      </c>
      <c r="K3246" s="11" t="str">
        <f>TEXT(Table1[[#This Row],[deadline date time serial]],"yyyy")</f>
        <v>2016</v>
      </c>
      <c r="L3246">
        <v>1478018382</v>
      </c>
      <c r="M3246" s="10">
        <f>(Table1[[#This Row],[launched_at]]/86400)+25569+(-5/24)</f>
        <v>42675.485902777778</v>
      </c>
      <c r="N3246" s="9" t="str">
        <f>TEXT(Table1[[#This Row],[launched_at date time serial]], "yyyy")</f>
        <v>2016</v>
      </c>
      <c r="O3246" t="b">
        <v>0</v>
      </c>
      <c r="P3246">
        <v>69</v>
      </c>
      <c r="Q3246" t="b">
        <v>1</v>
      </c>
      <c r="R3246" t="s">
        <v>8270</v>
      </c>
      <c r="S3246" s="5">
        <f>Table1[[#This Row],[pledged]]/Table1[[#This Row],[goal]]</f>
        <v>1.0293749999999999</v>
      </c>
      <c r="T3246" s="6">
        <f>Table1[[#This Row],[pledged]]/Table1[[#This Row],[backers_count]]</f>
        <v>23.869565217391305</v>
      </c>
      <c r="U3246" t="s">
        <v>8316</v>
      </c>
      <c r="V3246" t="s">
        <v>8317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f>(Table1[[#This Row],[deadline]]/86400)+25569+(-5/24)</f>
        <v>42166.874999999993</v>
      </c>
      <c r="K3247" s="11" t="str">
        <f>TEXT(Table1[[#This Row],[deadline date time serial]],"yyyy")</f>
        <v>2015</v>
      </c>
      <c r="L3247">
        <v>1431354258</v>
      </c>
      <c r="M3247" s="10">
        <f>(Table1[[#This Row],[launched_at]]/86400)+25569+(-5/24)</f>
        <v>42135.391874999994</v>
      </c>
      <c r="N3247" s="9" t="str">
        <f>TEXT(Table1[[#This Row],[launched_at date time serial]], "yyyy")</f>
        <v>2015</v>
      </c>
      <c r="O3247" t="b">
        <v>0</v>
      </c>
      <c r="P3247">
        <v>270</v>
      </c>
      <c r="Q3247" t="b">
        <v>1</v>
      </c>
      <c r="R3247" t="s">
        <v>8270</v>
      </c>
      <c r="S3247" s="5">
        <f>Table1[[#This Row],[pledged]]/Table1[[#This Row],[goal]]</f>
        <v>1.043047619047619</v>
      </c>
      <c r="T3247" s="6">
        <f>Table1[[#This Row],[pledged]]/Table1[[#This Row],[backers_count]]</f>
        <v>81.125925925925927</v>
      </c>
      <c r="U3247" t="s">
        <v>8316</v>
      </c>
      <c r="V3247" t="s">
        <v>8317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f>(Table1[[#This Row],[deadline]]/86400)+25569+(-5/24)</f>
        <v>42258.957638888889</v>
      </c>
      <c r="K3248" s="11" t="str">
        <f>TEXT(Table1[[#This Row],[deadline date time serial]],"yyyy")</f>
        <v>2015</v>
      </c>
      <c r="L3248">
        <v>1439551200</v>
      </c>
      <c r="M3248" s="10">
        <f>(Table1[[#This Row],[launched_at]]/86400)+25569+(-5/24)</f>
        <v>42230.263888888883</v>
      </c>
      <c r="N3248" s="9" t="str">
        <f>TEXT(Table1[[#This Row],[launched_at date time serial]], "yyyy")</f>
        <v>2015</v>
      </c>
      <c r="O3248" t="b">
        <v>1</v>
      </c>
      <c r="P3248">
        <v>193</v>
      </c>
      <c r="Q3248" t="b">
        <v>1</v>
      </c>
      <c r="R3248" t="s">
        <v>8270</v>
      </c>
      <c r="S3248" s="5">
        <f>Table1[[#This Row],[pledged]]/Table1[[#This Row],[goal]]</f>
        <v>1.1122000000000001</v>
      </c>
      <c r="T3248" s="6">
        <f>Table1[[#This Row],[pledged]]/Table1[[#This Row],[backers_count]]</f>
        <v>57.626943005181346</v>
      </c>
      <c r="U3248" t="s">
        <v>8316</v>
      </c>
      <c r="V3248" t="s">
        <v>8317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f>(Table1[[#This Row],[deadline]]/86400)+25569+(-5/24)</f>
        <v>42197.22583333333</v>
      </c>
      <c r="K3249" s="11" t="str">
        <f>TEXT(Table1[[#This Row],[deadline date time serial]],"yyyy")</f>
        <v>2015</v>
      </c>
      <c r="L3249">
        <v>1434104712</v>
      </c>
      <c r="M3249" s="10">
        <f>(Table1[[#This Row],[launched_at]]/86400)+25569+(-5/24)</f>
        <v>42167.22583333333</v>
      </c>
      <c r="N3249" s="9" t="str">
        <f>TEXT(Table1[[#This Row],[launched_at date time serial]], "yyyy")</f>
        <v>2015</v>
      </c>
      <c r="O3249" t="b">
        <v>1</v>
      </c>
      <c r="P3249">
        <v>57</v>
      </c>
      <c r="Q3249" t="b">
        <v>1</v>
      </c>
      <c r="R3249" t="s">
        <v>8270</v>
      </c>
      <c r="S3249" s="5">
        <f>Table1[[#This Row],[pledged]]/Table1[[#This Row],[goal]]</f>
        <v>1.0586</v>
      </c>
      <c r="T3249" s="6">
        <f>Table1[[#This Row],[pledged]]/Table1[[#This Row],[backers_count]]</f>
        <v>46.429824561403507</v>
      </c>
      <c r="U3249" t="s">
        <v>8316</v>
      </c>
      <c r="V3249" t="s">
        <v>8317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f>(Table1[[#This Row],[deadline]]/86400)+25569+(-5/24)</f>
        <v>42098.638391203705</v>
      </c>
      <c r="K3250" s="11" t="str">
        <f>TEXT(Table1[[#This Row],[deadline date time serial]],"yyyy")</f>
        <v>2015</v>
      </c>
      <c r="L3250">
        <v>1425590357</v>
      </c>
      <c r="M3250" s="10">
        <f>(Table1[[#This Row],[launched_at]]/86400)+25569+(-5/24)</f>
        <v>42068.68005787037</v>
      </c>
      <c r="N3250" s="9" t="str">
        <f>TEXT(Table1[[#This Row],[launched_at date time serial]], "yyyy")</f>
        <v>2015</v>
      </c>
      <c r="O3250" t="b">
        <v>1</v>
      </c>
      <c r="P3250">
        <v>200</v>
      </c>
      <c r="Q3250" t="b">
        <v>1</v>
      </c>
      <c r="R3250" t="s">
        <v>8270</v>
      </c>
      <c r="S3250" s="5">
        <f>Table1[[#This Row],[pledged]]/Table1[[#This Row],[goal]]</f>
        <v>1.0079166666666666</v>
      </c>
      <c r="T3250" s="6">
        <f>Table1[[#This Row],[pledged]]/Table1[[#This Row],[backers_count]]</f>
        <v>60.475000000000001</v>
      </c>
      <c r="U3250" t="s">
        <v>8316</v>
      </c>
      <c r="V3250" t="s">
        <v>8317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f>(Table1[[#This Row],[deadline]]/86400)+25569+(-5/24)</f>
        <v>42175.538356481477</v>
      </c>
      <c r="K3251" s="11" t="str">
        <f>TEXT(Table1[[#This Row],[deadline date time serial]],"yyyy")</f>
        <v>2015</v>
      </c>
      <c r="L3251">
        <v>1432230914</v>
      </c>
      <c r="M3251" s="10">
        <f>(Table1[[#This Row],[launched_at]]/86400)+25569+(-5/24)</f>
        <v>42145.538356481477</v>
      </c>
      <c r="N3251" s="9" t="str">
        <f>TEXT(Table1[[#This Row],[launched_at date time serial]], "yyyy")</f>
        <v>2015</v>
      </c>
      <c r="O3251" t="b">
        <v>1</v>
      </c>
      <c r="P3251">
        <v>88</v>
      </c>
      <c r="Q3251" t="b">
        <v>1</v>
      </c>
      <c r="R3251" t="s">
        <v>8270</v>
      </c>
      <c r="S3251" s="5">
        <f>Table1[[#This Row],[pledged]]/Table1[[#This Row],[goal]]</f>
        <v>1.0492727272727274</v>
      </c>
      <c r="T3251" s="6">
        <f>Table1[[#This Row],[pledged]]/Table1[[#This Row],[backers_count]]</f>
        <v>65.579545454545453</v>
      </c>
      <c r="U3251" t="s">
        <v>8316</v>
      </c>
      <c r="V3251" t="s">
        <v>8317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f>(Table1[[#This Row],[deadline]]/86400)+25569+(-5/24)</f>
        <v>41948.575509259259</v>
      </c>
      <c r="K3252" s="11" t="str">
        <f>TEXT(Table1[[#This Row],[deadline date time serial]],"yyyy")</f>
        <v>2014</v>
      </c>
      <c r="L3252">
        <v>1412617724</v>
      </c>
      <c r="M3252" s="10">
        <f>(Table1[[#This Row],[launched_at]]/86400)+25569+(-5/24)</f>
        <v>41918.533842592587</v>
      </c>
      <c r="N3252" s="9" t="str">
        <f>TEXT(Table1[[#This Row],[launched_at date time serial]], "yyyy")</f>
        <v>2014</v>
      </c>
      <c r="O3252" t="b">
        <v>1</v>
      </c>
      <c r="P3252">
        <v>213</v>
      </c>
      <c r="Q3252" t="b">
        <v>1</v>
      </c>
      <c r="R3252" t="s">
        <v>8270</v>
      </c>
      <c r="S3252" s="5">
        <f>Table1[[#This Row],[pledged]]/Table1[[#This Row],[goal]]</f>
        <v>1.01552</v>
      </c>
      <c r="T3252" s="6">
        <f>Table1[[#This Row],[pledged]]/Table1[[#This Row],[backers_count]]</f>
        <v>119.1924882629108</v>
      </c>
      <c r="U3252" t="s">
        <v>8316</v>
      </c>
      <c r="V3252" t="s">
        <v>8317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f>(Table1[[#This Row],[deadline]]/86400)+25569+(-5/24)</f>
        <v>42176.52275462963</v>
      </c>
      <c r="K3253" s="11" t="str">
        <f>TEXT(Table1[[#This Row],[deadline date time serial]],"yyyy")</f>
        <v>2015</v>
      </c>
      <c r="L3253">
        <v>1432315966</v>
      </c>
      <c r="M3253" s="10">
        <f>(Table1[[#This Row],[launched_at]]/86400)+25569+(-5/24)</f>
        <v>42146.52275462963</v>
      </c>
      <c r="N3253" s="9" t="str">
        <f>TEXT(Table1[[#This Row],[launched_at date time serial]], "yyyy")</f>
        <v>2015</v>
      </c>
      <c r="O3253" t="b">
        <v>1</v>
      </c>
      <c r="P3253">
        <v>20</v>
      </c>
      <c r="Q3253" t="b">
        <v>1</v>
      </c>
      <c r="R3253" t="s">
        <v>8270</v>
      </c>
      <c r="S3253" s="5">
        <f>Table1[[#This Row],[pledged]]/Table1[[#This Row],[goal]]</f>
        <v>1.1073333333333333</v>
      </c>
      <c r="T3253" s="6">
        <f>Table1[[#This Row],[pledged]]/Table1[[#This Row],[backers_count]]</f>
        <v>83.05</v>
      </c>
      <c r="U3253" t="s">
        <v>8316</v>
      </c>
      <c r="V3253" t="s">
        <v>8317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f>(Table1[[#This Row],[deadline]]/86400)+25569+(-5/24)</f>
        <v>42620.264351851853</v>
      </c>
      <c r="K3254" s="11" t="str">
        <f>TEXT(Table1[[#This Row],[deadline date time serial]],"yyyy")</f>
        <v>2016</v>
      </c>
      <c r="L3254">
        <v>1470655240</v>
      </c>
      <c r="M3254" s="10">
        <f>(Table1[[#This Row],[launched_at]]/86400)+25569+(-5/24)</f>
        <v>42590.264351851853</v>
      </c>
      <c r="N3254" s="9" t="str">
        <f>TEXT(Table1[[#This Row],[launched_at date time serial]], "yyyy")</f>
        <v>2016</v>
      </c>
      <c r="O3254" t="b">
        <v>1</v>
      </c>
      <c r="P3254">
        <v>50</v>
      </c>
      <c r="Q3254" t="b">
        <v>1</v>
      </c>
      <c r="R3254" t="s">
        <v>8270</v>
      </c>
      <c r="S3254" s="5">
        <f>Table1[[#This Row],[pledged]]/Table1[[#This Row],[goal]]</f>
        <v>1.2782222222222221</v>
      </c>
      <c r="T3254" s="6">
        <f>Table1[[#This Row],[pledged]]/Table1[[#This Row],[backers_count]]</f>
        <v>57.52</v>
      </c>
      <c r="U3254" t="s">
        <v>8316</v>
      </c>
      <c r="V3254" t="s">
        <v>8317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f>(Table1[[#This Row],[deadline]]/86400)+25569+(-5/24)</f>
        <v>42620.947916666664</v>
      </c>
      <c r="K3255" s="11" t="str">
        <f>TEXT(Table1[[#This Row],[deadline date time serial]],"yyyy")</f>
        <v>2016</v>
      </c>
      <c r="L3255">
        <v>1471701028</v>
      </c>
      <c r="M3255" s="10">
        <f>(Table1[[#This Row],[launched_at]]/86400)+25569+(-5/24)</f>
        <v>42602.368379629632</v>
      </c>
      <c r="N3255" s="9" t="str">
        <f>TEXT(Table1[[#This Row],[launched_at date time serial]], "yyyy")</f>
        <v>2016</v>
      </c>
      <c r="O3255" t="b">
        <v>1</v>
      </c>
      <c r="P3255">
        <v>115</v>
      </c>
      <c r="Q3255" t="b">
        <v>1</v>
      </c>
      <c r="R3255" t="s">
        <v>8270</v>
      </c>
      <c r="S3255" s="5">
        <f>Table1[[#This Row],[pledged]]/Table1[[#This Row],[goal]]</f>
        <v>1.0182500000000001</v>
      </c>
      <c r="T3255" s="6">
        <f>Table1[[#This Row],[pledged]]/Table1[[#This Row],[backers_count]]</f>
        <v>177.08695652173913</v>
      </c>
      <c r="U3255" t="s">
        <v>8316</v>
      </c>
      <c r="V3255" t="s">
        <v>8317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f>(Table1[[#This Row],[deadline]]/86400)+25569+(-5/24)</f>
        <v>42088.835752314808</v>
      </c>
      <c r="K3256" s="11" t="str">
        <f>TEXT(Table1[[#This Row],[deadline date time serial]],"yyyy")</f>
        <v>2015</v>
      </c>
      <c r="L3256">
        <v>1424743409</v>
      </c>
      <c r="M3256" s="10">
        <f>(Table1[[#This Row],[launched_at]]/86400)+25569+(-5/24)</f>
        <v>42058.877418981479</v>
      </c>
      <c r="N3256" s="9" t="str">
        <f>TEXT(Table1[[#This Row],[launched_at date time serial]], "yyyy")</f>
        <v>2015</v>
      </c>
      <c r="O3256" t="b">
        <v>1</v>
      </c>
      <c r="P3256">
        <v>186</v>
      </c>
      <c r="Q3256" t="b">
        <v>1</v>
      </c>
      <c r="R3256" t="s">
        <v>8270</v>
      </c>
      <c r="S3256" s="5">
        <f>Table1[[#This Row],[pledged]]/Table1[[#This Row],[goal]]</f>
        <v>1.012576923076923</v>
      </c>
      <c r="T3256" s="6">
        <f>Table1[[#This Row],[pledged]]/Table1[[#This Row],[backers_count]]</f>
        <v>70.771505376344081</v>
      </c>
      <c r="U3256" t="s">
        <v>8316</v>
      </c>
      <c r="V3256" t="s">
        <v>8317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f>(Table1[[#This Row],[deadline]]/86400)+25569+(-5/24)</f>
        <v>41919.559895833328</v>
      </c>
      <c r="K3257" s="11" t="str">
        <f>TEXT(Table1[[#This Row],[deadline date time serial]],"yyyy")</f>
        <v>2014</v>
      </c>
      <c r="L3257">
        <v>1410114375</v>
      </c>
      <c r="M3257" s="10">
        <f>(Table1[[#This Row],[launched_at]]/86400)+25569+(-5/24)</f>
        <v>41889.559895833328</v>
      </c>
      <c r="N3257" s="9" t="str">
        <f>TEXT(Table1[[#This Row],[launched_at date time serial]], "yyyy")</f>
        <v>2014</v>
      </c>
      <c r="O3257" t="b">
        <v>1</v>
      </c>
      <c r="P3257">
        <v>18</v>
      </c>
      <c r="Q3257" t="b">
        <v>1</v>
      </c>
      <c r="R3257" t="s">
        <v>8270</v>
      </c>
      <c r="S3257" s="5">
        <f>Table1[[#This Row],[pledged]]/Table1[[#This Row],[goal]]</f>
        <v>1.75</v>
      </c>
      <c r="T3257" s="6">
        <f>Table1[[#This Row],[pledged]]/Table1[[#This Row],[backers_count]]</f>
        <v>29.166666666666668</v>
      </c>
      <c r="U3257" t="s">
        <v>8316</v>
      </c>
      <c r="V3257" t="s">
        <v>8317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f>(Table1[[#This Row],[deadline]]/86400)+25569+(-5/24)</f>
        <v>42165.957638888889</v>
      </c>
      <c r="K3258" s="11" t="str">
        <f>TEXT(Table1[[#This Row],[deadline date time serial]],"yyyy")</f>
        <v>2015</v>
      </c>
      <c r="L3258">
        <v>1432129577</v>
      </c>
      <c r="M3258" s="10">
        <f>(Table1[[#This Row],[launched_at]]/86400)+25569+(-5/24)</f>
        <v>42144.365474537037</v>
      </c>
      <c r="N3258" s="9" t="str">
        <f>TEXT(Table1[[#This Row],[launched_at date time serial]], "yyyy")</f>
        <v>2015</v>
      </c>
      <c r="O3258" t="b">
        <v>1</v>
      </c>
      <c r="P3258">
        <v>176</v>
      </c>
      <c r="Q3258" t="b">
        <v>1</v>
      </c>
      <c r="R3258" t="s">
        <v>8270</v>
      </c>
      <c r="S3258" s="5">
        <f>Table1[[#This Row],[pledged]]/Table1[[#This Row],[goal]]</f>
        <v>1.2806</v>
      </c>
      <c r="T3258" s="6">
        <f>Table1[[#This Row],[pledged]]/Table1[[#This Row],[backers_count]]</f>
        <v>72.76136363636364</v>
      </c>
      <c r="U3258" t="s">
        <v>8316</v>
      </c>
      <c r="V3258" t="s">
        <v>8317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f>(Table1[[#This Row],[deadline]]/86400)+25569+(-5/24)</f>
        <v>42788.351296296292</v>
      </c>
      <c r="K3259" s="11" t="str">
        <f>TEXT(Table1[[#This Row],[deadline date time serial]],"yyyy")</f>
        <v>2017</v>
      </c>
      <c r="L3259">
        <v>1485177952</v>
      </c>
      <c r="M3259" s="10">
        <f>(Table1[[#This Row],[launched_at]]/86400)+25569+(-5/24)</f>
        <v>42758.351296296292</v>
      </c>
      <c r="N3259" s="9" t="str">
        <f>TEXT(Table1[[#This Row],[launched_at date time serial]], "yyyy")</f>
        <v>2017</v>
      </c>
      <c r="O3259" t="b">
        <v>0</v>
      </c>
      <c r="P3259">
        <v>41</v>
      </c>
      <c r="Q3259" t="b">
        <v>1</v>
      </c>
      <c r="R3259" t="s">
        <v>8270</v>
      </c>
      <c r="S3259" s="5">
        <f>Table1[[#This Row],[pledged]]/Table1[[#This Row],[goal]]</f>
        <v>1.0629949999999999</v>
      </c>
      <c r="T3259" s="6">
        <f>Table1[[#This Row],[pledged]]/Table1[[#This Row],[backers_count]]</f>
        <v>51.853414634146333</v>
      </c>
      <c r="U3259" t="s">
        <v>8316</v>
      </c>
      <c r="V3259" t="s">
        <v>8317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f>(Table1[[#This Row],[deadline]]/86400)+25569+(-5/24)</f>
        <v>42012.678946759253</v>
      </c>
      <c r="K3260" s="11" t="str">
        <f>TEXT(Table1[[#This Row],[deadline date time serial]],"yyyy")</f>
        <v>2015</v>
      </c>
      <c r="L3260">
        <v>1418159861</v>
      </c>
      <c r="M3260" s="10">
        <f>(Table1[[#This Row],[launched_at]]/86400)+25569+(-5/24)</f>
        <v>41982.678946759253</v>
      </c>
      <c r="N3260" s="9" t="str">
        <f>TEXT(Table1[[#This Row],[launched_at date time serial]], "yyyy")</f>
        <v>2014</v>
      </c>
      <c r="O3260" t="b">
        <v>1</v>
      </c>
      <c r="P3260">
        <v>75</v>
      </c>
      <c r="Q3260" t="b">
        <v>1</v>
      </c>
      <c r="R3260" t="s">
        <v>8270</v>
      </c>
      <c r="S3260" s="5">
        <f>Table1[[#This Row],[pledged]]/Table1[[#This Row],[goal]]</f>
        <v>1.052142857142857</v>
      </c>
      <c r="T3260" s="6">
        <f>Table1[[#This Row],[pledged]]/Table1[[#This Row],[backers_count]]</f>
        <v>98.2</v>
      </c>
      <c r="U3260" t="s">
        <v>8316</v>
      </c>
      <c r="V3260" t="s">
        <v>8317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f>(Table1[[#This Row],[deadline]]/86400)+25569+(-5/24)</f>
        <v>42643.957638888889</v>
      </c>
      <c r="K3261" s="11" t="str">
        <f>TEXT(Table1[[#This Row],[deadline date time serial]],"yyyy")</f>
        <v>2016</v>
      </c>
      <c r="L3261">
        <v>1472753745</v>
      </c>
      <c r="M3261" s="10">
        <f>(Table1[[#This Row],[launched_at]]/86400)+25569+(-5/24)</f>
        <v>42614.552604166667</v>
      </c>
      <c r="N3261" s="9" t="str">
        <f>TEXT(Table1[[#This Row],[launched_at date time serial]], "yyyy")</f>
        <v>2016</v>
      </c>
      <c r="O3261" t="b">
        <v>1</v>
      </c>
      <c r="P3261">
        <v>97</v>
      </c>
      <c r="Q3261" t="b">
        <v>1</v>
      </c>
      <c r="R3261" t="s">
        <v>8270</v>
      </c>
      <c r="S3261" s="5">
        <f>Table1[[#This Row],[pledged]]/Table1[[#This Row],[goal]]</f>
        <v>1.0616782608695652</v>
      </c>
      <c r="T3261" s="6">
        <f>Table1[[#This Row],[pledged]]/Table1[[#This Row],[backers_count]]</f>
        <v>251.7381443298969</v>
      </c>
      <c r="U3261" t="s">
        <v>8316</v>
      </c>
      <c r="V3261" t="s">
        <v>8317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f>(Table1[[#This Row],[deadline]]/86400)+25569+(-5/24)</f>
        <v>42338.505995370368</v>
      </c>
      <c r="K3262" s="11" t="str">
        <f>TEXT(Table1[[#This Row],[deadline date time serial]],"yyyy")</f>
        <v>2015</v>
      </c>
      <c r="L3262">
        <v>1445875718</v>
      </c>
      <c r="M3262" s="10">
        <f>(Table1[[#This Row],[launched_at]]/86400)+25569+(-5/24)</f>
        <v>42303.464328703696</v>
      </c>
      <c r="N3262" s="9" t="str">
        <f>TEXT(Table1[[#This Row],[launched_at date time serial]], "yyyy")</f>
        <v>2015</v>
      </c>
      <c r="O3262" t="b">
        <v>1</v>
      </c>
      <c r="P3262">
        <v>73</v>
      </c>
      <c r="Q3262" t="b">
        <v>1</v>
      </c>
      <c r="R3262" t="s">
        <v>8270</v>
      </c>
      <c r="S3262" s="5">
        <f>Table1[[#This Row],[pledged]]/Table1[[#This Row],[goal]]</f>
        <v>1.0924</v>
      </c>
      <c r="T3262" s="6">
        <f>Table1[[#This Row],[pledged]]/Table1[[#This Row],[backers_count]]</f>
        <v>74.821917808219183</v>
      </c>
      <c r="U3262" t="s">
        <v>8316</v>
      </c>
      <c r="V3262" t="s">
        <v>8317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f>(Table1[[#This Row],[deadline]]/86400)+25569+(-5/24)</f>
        <v>42201.517083333332</v>
      </c>
      <c r="K3263" s="11" t="str">
        <f>TEXT(Table1[[#This Row],[deadline date time serial]],"yyyy")</f>
        <v>2015</v>
      </c>
      <c r="L3263">
        <v>1434475476</v>
      </c>
      <c r="M3263" s="10">
        <f>(Table1[[#This Row],[launched_at]]/86400)+25569+(-5/24)</f>
        <v>42171.517083333332</v>
      </c>
      <c r="N3263" s="9" t="str">
        <f>TEXT(Table1[[#This Row],[launched_at date time serial]], "yyyy")</f>
        <v>2015</v>
      </c>
      <c r="O3263" t="b">
        <v>1</v>
      </c>
      <c r="P3263">
        <v>49</v>
      </c>
      <c r="Q3263" t="b">
        <v>1</v>
      </c>
      <c r="R3263" t="s">
        <v>8270</v>
      </c>
      <c r="S3263" s="5">
        <f>Table1[[#This Row],[pledged]]/Table1[[#This Row],[goal]]</f>
        <v>1.0045454545454546</v>
      </c>
      <c r="T3263" s="6">
        <f>Table1[[#This Row],[pledged]]/Table1[[#This Row],[backers_count]]</f>
        <v>67.65306122448979</v>
      </c>
      <c r="U3263" t="s">
        <v>8316</v>
      </c>
      <c r="V3263" t="s">
        <v>8317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f>(Table1[[#This Row],[deadline]]/86400)+25569+(-5/24)</f>
        <v>41994.958333333336</v>
      </c>
      <c r="K3264" s="11" t="str">
        <f>TEXT(Table1[[#This Row],[deadline date time serial]],"yyyy")</f>
        <v>2014</v>
      </c>
      <c r="L3264">
        <v>1416555262</v>
      </c>
      <c r="M3264" s="10">
        <f>(Table1[[#This Row],[launched_at]]/86400)+25569+(-5/24)</f>
        <v>41964.107199074067</v>
      </c>
      <c r="N3264" s="9" t="str">
        <f>TEXT(Table1[[#This Row],[launched_at date time serial]], "yyyy")</f>
        <v>2014</v>
      </c>
      <c r="O3264" t="b">
        <v>1</v>
      </c>
      <c r="P3264">
        <v>134</v>
      </c>
      <c r="Q3264" t="b">
        <v>1</v>
      </c>
      <c r="R3264" t="s">
        <v>8270</v>
      </c>
      <c r="S3264" s="5">
        <f>Table1[[#This Row],[pledged]]/Table1[[#This Row],[goal]]</f>
        <v>1.0304098360655738</v>
      </c>
      <c r="T3264" s="6">
        <f>Table1[[#This Row],[pledged]]/Table1[[#This Row],[backers_count]]</f>
        <v>93.81343283582089</v>
      </c>
      <c r="U3264" t="s">
        <v>8316</v>
      </c>
      <c r="V3264" t="s">
        <v>8317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f>(Table1[[#This Row],[deadline]]/86400)+25569+(-5/24)</f>
        <v>42307.666666666664</v>
      </c>
      <c r="K3265" s="11" t="str">
        <f>TEXT(Table1[[#This Row],[deadline date time serial]],"yyyy")</f>
        <v>2015</v>
      </c>
      <c r="L3265">
        <v>1444220588</v>
      </c>
      <c r="M3265" s="10">
        <f>(Table1[[#This Row],[launched_at]]/86400)+25569+(-5/24)</f>
        <v>42284.30773148148</v>
      </c>
      <c r="N3265" s="9" t="str">
        <f>TEXT(Table1[[#This Row],[launched_at date time serial]], "yyyy")</f>
        <v>2015</v>
      </c>
      <c r="O3265" t="b">
        <v>1</v>
      </c>
      <c r="P3265">
        <v>68</v>
      </c>
      <c r="Q3265" t="b">
        <v>1</v>
      </c>
      <c r="R3265" t="s">
        <v>8270</v>
      </c>
      <c r="S3265" s="5">
        <f>Table1[[#This Row],[pledged]]/Table1[[#This Row],[goal]]</f>
        <v>1.121664</v>
      </c>
      <c r="T3265" s="6">
        <f>Table1[[#This Row],[pledged]]/Table1[[#This Row],[backers_count]]</f>
        <v>41.237647058823526</v>
      </c>
      <c r="U3265" t="s">
        <v>8316</v>
      </c>
      <c r="V3265" t="s">
        <v>8317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f>(Table1[[#This Row],[deadline]]/86400)+25569+(-5/24)</f>
        <v>42032.708333333336</v>
      </c>
      <c r="K3266" s="11" t="str">
        <f>TEXT(Table1[[#This Row],[deadline date time serial]],"yyyy")</f>
        <v>2015</v>
      </c>
      <c r="L3266">
        <v>1421089938</v>
      </c>
      <c r="M3266" s="10">
        <f>(Table1[[#This Row],[launched_at]]/86400)+25569+(-5/24)</f>
        <v>42016.591874999998</v>
      </c>
      <c r="N3266" s="9" t="str">
        <f>TEXT(Table1[[#This Row],[launched_at date time serial]], "yyyy")</f>
        <v>2015</v>
      </c>
      <c r="O3266" t="b">
        <v>1</v>
      </c>
      <c r="P3266">
        <v>49</v>
      </c>
      <c r="Q3266" t="b">
        <v>1</v>
      </c>
      <c r="R3266" t="s">
        <v>8270</v>
      </c>
      <c r="S3266" s="5">
        <f>Table1[[#This Row],[pledged]]/Table1[[#This Row],[goal]]</f>
        <v>1.03</v>
      </c>
      <c r="T3266" s="6">
        <f>Table1[[#This Row],[pledged]]/Table1[[#This Row],[backers_count]]</f>
        <v>52.551020408163268</v>
      </c>
      <c r="U3266" t="s">
        <v>8316</v>
      </c>
      <c r="V3266" t="s">
        <v>8317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f>(Table1[[#This Row],[deadline]]/86400)+25569+(-5/24)</f>
        <v>42341.499999999993</v>
      </c>
      <c r="K3267" s="11" t="str">
        <f>TEXT(Table1[[#This Row],[deadline date time serial]],"yyyy")</f>
        <v>2015</v>
      </c>
      <c r="L3267">
        <v>1446570315</v>
      </c>
      <c r="M3267" s="10">
        <f>(Table1[[#This Row],[launched_at]]/86400)+25569+(-5/24)</f>
        <v>42311.503645833327</v>
      </c>
      <c r="N3267" s="9" t="str">
        <f>TEXT(Table1[[#This Row],[launched_at date time serial]], "yyyy")</f>
        <v>2015</v>
      </c>
      <c r="O3267" t="b">
        <v>1</v>
      </c>
      <c r="P3267">
        <v>63</v>
      </c>
      <c r="Q3267" t="b">
        <v>1</v>
      </c>
      <c r="R3267" t="s">
        <v>8270</v>
      </c>
      <c r="S3267" s="5">
        <f>Table1[[#This Row],[pledged]]/Table1[[#This Row],[goal]]</f>
        <v>1.64</v>
      </c>
      <c r="T3267" s="6">
        <f>Table1[[#This Row],[pledged]]/Table1[[#This Row],[backers_count]]</f>
        <v>70.285714285714292</v>
      </c>
      <c r="U3267" t="s">
        <v>8316</v>
      </c>
      <c r="V3267" t="s">
        <v>8317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f>(Table1[[#This Row],[deadline]]/86400)+25569+(-5/24)</f>
        <v>42167.666666666664</v>
      </c>
      <c r="K3268" s="11" t="str">
        <f>TEXT(Table1[[#This Row],[deadline date time serial]],"yyyy")</f>
        <v>2015</v>
      </c>
      <c r="L3268">
        <v>1431435122</v>
      </c>
      <c r="M3268" s="10">
        <f>(Table1[[#This Row],[launched_at]]/86400)+25569+(-5/24)</f>
        <v>42136.327800925923</v>
      </c>
      <c r="N3268" s="9" t="str">
        <f>TEXT(Table1[[#This Row],[launched_at date time serial]], "yyyy")</f>
        <v>2015</v>
      </c>
      <c r="O3268" t="b">
        <v>1</v>
      </c>
      <c r="P3268">
        <v>163</v>
      </c>
      <c r="Q3268" t="b">
        <v>1</v>
      </c>
      <c r="R3268" t="s">
        <v>8270</v>
      </c>
      <c r="S3268" s="5">
        <f>Table1[[#This Row],[pledged]]/Table1[[#This Row],[goal]]</f>
        <v>1.3128333333333333</v>
      </c>
      <c r="T3268" s="6">
        <f>Table1[[#This Row],[pledged]]/Table1[[#This Row],[backers_count]]</f>
        <v>48.325153374233132</v>
      </c>
      <c r="U3268" t="s">
        <v>8316</v>
      </c>
      <c r="V3268" t="s">
        <v>8317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f>(Table1[[#This Row],[deadline]]/86400)+25569+(-5/24)</f>
        <v>42202.549305555549</v>
      </c>
      <c r="K3269" s="11" t="str">
        <f>TEXT(Table1[[#This Row],[deadline date time serial]],"yyyy")</f>
        <v>2015</v>
      </c>
      <c r="L3269">
        <v>1434564660</v>
      </c>
      <c r="M3269" s="10">
        <f>(Table1[[#This Row],[launched_at]]/86400)+25569+(-5/24)</f>
        <v>42172.549305555549</v>
      </c>
      <c r="N3269" s="9" t="str">
        <f>TEXT(Table1[[#This Row],[launched_at date time serial]], "yyyy")</f>
        <v>2015</v>
      </c>
      <c r="O3269" t="b">
        <v>1</v>
      </c>
      <c r="P3269">
        <v>288</v>
      </c>
      <c r="Q3269" t="b">
        <v>1</v>
      </c>
      <c r="R3269" t="s">
        <v>8270</v>
      </c>
      <c r="S3269" s="5">
        <f>Table1[[#This Row],[pledged]]/Table1[[#This Row],[goal]]</f>
        <v>1.0209999999999999</v>
      </c>
      <c r="T3269" s="6">
        <f>Table1[[#This Row],[pledged]]/Table1[[#This Row],[backers_count]]</f>
        <v>53.177083333333336</v>
      </c>
      <c r="U3269" t="s">
        <v>8316</v>
      </c>
      <c r="V3269" t="s">
        <v>8317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f>(Table1[[#This Row],[deadline]]/86400)+25569+(-5/24)</f>
        <v>42606.695925925924</v>
      </c>
      <c r="K3270" s="11" t="str">
        <f>TEXT(Table1[[#This Row],[deadline date time serial]],"yyyy")</f>
        <v>2016</v>
      </c>
      <c r="L3270">
        <v>1470692528</v>
      </c>
      <c r="M3270" s="10">
        <f>(Table1[[#This Row],[launched_at]]/86400)+25569+(-5/24)</f>
        <v>42590.695925925924</v>
      </c>
      <c r="N3270" s="9" t="str">
        <f>TEXT(Table1[[#This Row],[launched_at date time serial]], "yyyy")</f>
        <v>2016</v>
      </c>
      <c r="O3270" t="b">
        <v>1</v>
      </c>
      <c r="P3270">
        <v>42</v>
      </c>
      <c r="Q3270" t="b">
        <v>1</v>
      </c>
      <c r="R3270" t="s">
        <v>8270</v>
      </c>
      <c r="S3270" s="5">
        <f>Table1[[#This Row],[pledged]]/Table1[[#This Row],[goal]]</f>
        <v>1.28</v>
      </c>
      <c r="T3270" s="6">
        <f>Table1[[#This Row],[pledged]]/Table1[[#This Row],[backers_count]]</f>
        <v>60.952380952380949</v>
      </c>
      <c r="U3270" t="s">
        <v>8316</v>
      </c>
      <c r="V3270" t="s">
        <v>8317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f>(Table1[[#This Row],[deadline]]/86400)+25569+(-5/24)</f>
        <v>42171.249999999993</v>
      </c>
      <c r="K3271" s="11" t="str">
        <f>TEXT(Table1[[#This Row],[deadline date time serial]],"yyyy")</f>
        <v>2015</v>
      </c>
      <c r="L3271">
        <v>1431509397</v>
      </c>
      <c r="M3271" s="10">
        <f>(Table1[[#This Row],[launched_at]]/86400)+25569+(-5/24)</f>
        <v>42137.187465277777</v>
      </c>
      <c r="N3271" s="9" t="str">
        <f>TEXT(Table1[[#This Row],[launched_at date time serial]], "yyyy")</f>
        <v>2015</v>
      </c>
      <c r="O3271" t="b">
        <v>1</v>
      </c>
      <c r="P3271">
        <v>70</v>
      </c>
      <c r="Q3271" t="b">
        <v>1</v>
      </c>
      <c r="R3271" t="s">
        <v>8270</v>
      </c>
      <c r="S3271" s="5">
        <f>Table1[[#This Row],[pledged]]/Table1[[#This Row],[goal]]</f>
        <v>1.0149999999999999</v>
      </c>
      <c r="T3271" s="6">
        <f>Table1[[#This Row],[pledged]]/Table1[[#This Row],[backers_count]]</f>
        <v>116</v>
      </c>
      <c r="U3271" t="s">
        <v>8316</v>
      </c>
      <c r="V3271" t="s">
        <v>8317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f>(Table1[[#This Row],[deadline]]/86400)+25569+(-5/24)</f>
        <v>42197.324826388889</v>
      </c>
      <c r="K3272" s="11" t="str">
        <f>TEXT(Table1[[#This Row],[deadline date time serial]],"yyyy")</f>
        <v>2015</v>
      </c>
      <c r="L3272">
        <v>1434113265</v>
      </c>
      <c r="M3272" s="10">
        <f>(Table1[[#This Row],[launched_at]]/86400)+25569+(-5/24)</f>
        <v>42167.324826388889</v>
      </c>
      <c r="N3272" s="9" t="str">
        <f>TEXT(Table1[[#This Row],[launched_at date time serial]], "yyyy")</f>
        <v>2015</v>
      </c>
      <c r="O3272" t="b">
        <v>1</v>
      </c>
      <c r="P3272">
        <v>30</v>
      </c>
      <c r="Q3272" t="b">
        <v>1</v>
      </c>
      <c r="R3272" t="s">
        <v>8270</v>
      </c>
      <c r="S3272" s="5">
        <f>Table1[[#This Row],[pledged]]/Table1[[#This Row],[goal]]</f>
        <v>1.0166666666666666</v>
      </c>
      <c r="T3272" s="6">
        <f>Table1[[#This Row],[pledged]]/Table1[[#This Row],[backers_count]]</f>
        <v>61</v>
      </c>
      <c r="U3272" t="s">
        <v>8316</v>
      </c>
      <c r="V3272" t="s">
        <v>8317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f>(Table1[[#This Row],[deadline]]/86400)+25569+(-5/24)</f>
        <v>41945.270543981482</v>
      </c>
      <c r="K3273" s="11" t="str">
        <f>TEXT(Table1[[#This Row],[deadline date time serial]],"yyyy")</f>
        <v>2014</v>
      </c>
      <c r="L3273">
        <v>1412332175</v>
      </c>
      <c r="M3273" s="10">
        <f>(Table1[[#This Row],[launched_at]]/86400)+25569+(-5/24)</f>
        <v>41915.22887731481</v>
      </c>
      <c r="N3273" s="9" t="str">
        <f>TEXT(Table1[[#This Row],[launched_at date time serial]], "yyyy")</f>
        <v>2014</v>
      </c>
      <c r="O3273" t="b">
        <v>1</v>
      </c>
      <c r="P3273">
        <v>51</v>
      </c>
      <c r="Q3273" t="b">
        <v>1</v>
      </c>
      <c r="R3273" t="s">
        <v>8270</v>
      </c>
      <c r="S3273" s="5">
        <f>Table1[[#This Row],[pledged]]/Table1[[#This Row],[goal]]</f>
        <v>1.3</v>
      </c>
      <c r="T3273" s="6">
        <f>Table1[[#This Row],[pledged]]/Table1[[#This Row],[backers_count]]</f>
        <v>38.235294117647058</v>
      </c>
      <c r="U3273" t="s">
        <v>8316</v>
      </c>
      <c r="V3273" t="s">
        <v>8317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f>(Table1[[#This Row],[deadline]]/86400)+25569+(-5/24)</f>
        <v>42314.333437499998</v>
      </c>
      <c r="K3274" s="11" t="str">
        <f>TEXT(Table1[[#This Row],[deadline date time serial]],"yyyy")</f>
        <v>2015</v>
      </c>
      <c r="L3274">
        <v>1444219209</v>
      </c>
      <c r="M3274" s="10">
        <f>(Table1[[#This Row],[launched_at]]/86400)+25569+(-5/24)</f>
        <v>42284.291770833333</v>
      </c>
      <c r="N3274" s="9" t="str">
        <f>TEXT(Table1[[#This Row],[launched_at date time serial]], "yyyy")</f>
        <v>2015</v>
      </c>
      <c r="O3274" t="b">
        <v>1</v>
      </c>
      <c r="P3274">
        <v>145</v>
      </c>
      <c r="Q3274" t="b">
        <v>1</v>
      </c>
      <c r="R3274" t="s">
        <v>8270</v>
      </c>
      <c r="S3274" s="5">
        <f>Table1[[#This Row],[pledged]]/Table1[[#This Row],[goal]]</f>
        <v>1.5443</v>
      </c>
      <c r="T3274" s="6">
        <f>Table1[[#This Row],[pledged]]/Table1[[#This Row],[backers_count]]</f>
        <v>106.50344827586207</v>
      </c>
      <c r="U3274" t="s">
        <v>8316</v>
      </c>
      <c r="V3274" t="s">
        <v>8317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f>(Table1[[#This Row],[deadline]]/86400)+25569+(-5/24)</f>
        <v>42627.583333333336</v>
      </c>
      <c r="K3275" s="11" t="str">
        <f>TEXT(Table1[[#This Row],[deadline date time serial]],"yyyy")</f>
        <v>2016</v>
      </c>
      <c r="L3275">
        <v>1472498042</v>
      </c>
      <c r="M3275" s="10">
        <f>(Table1[[#This Row],[launched_at]]/86400)+25569+(-5/24)</f>
        <v>42611.5930787037</v>
      </c>
      <c r="N3275" s="9" t="str">
        <f>TEXT(Table1[[#This Row],[launched_at date time serial]], "yyyy")</f>
        <v>2016</v>
      </c>
      <c r="O3275" t="b">
        <v>1</v>
      </c>
      <c r="P3275">
        <v>21</v>
      </c>
      <c r="Q3275" t="b">
        <v>1</v>
      </c>
      <c r="R3275" t="s">
        <v>8270</v>
      </c>
      <c r="S3275" s="5">
        <f>Table1[[#This Row],[pledged]]/Table1[[#This Row],[goal]]</f>
        <v>1.0740000000000001</v>
      </c>
      <c r="T3275" s="6">
        <f>Table1[[#This Row],[pledged]]/Table1[[#This Row],[backers_count]]</f>
        <v>204.57142857142858</v>
      </c>
      <c r="U3275" t="s">
        <v>8316</v>
      </c>
      <c r="V3275" t="s">
        <v>8317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f>(Table1[[#This Row],[deadline]]/86400)+25569+(-5/24)</f>
        <v>42444.666666666664</v>
      </c>
      <c r="K3276" s="11" t="str">
        <f>TEXT(Table1[[#This Row],[deadline date time serial]],"yyyy")</f>
        <v>2016</v>
      </c>
      <c r="L3276">
        <v>1454259272</v>
      </c>
      <c r="M3276" s="10">
        <f>(Table1[[#This Row],[launched_at]]/86400)+25569+(-5/24)</f>
        <v>42400.496203703697</v>
      </c>
      <c r="N3276" s="9" t="str">
        <f>TEXT(Table1[[#This Row],[launched_at date time serial]], "yyyy")</f>
        <v>2016</v>
      </c>
      <c r="O3276" t="b">
        <v>1</v>
      </c>
      <c r="P3276">
        <v>286</v>
      </c>
      <c r="Q3276" t="b">
        <v>1</v>
      </c>
      <c r="R3276" t="s">
        <v>8270</v>
      </c>
      <c r="S3276" s="5">
        <f>Table1[[#This Row],[pledged]]/Table1[[#This Row],[goal]]</f>
        <v>1.0132258064516129</v>
      </c>
      <c r="T3276" s="6">
        <f>Table1[[#This Row],[pledged]]/Table1[[#This Row],[backers_count]]</f>
        <v>54.912587412587413</v>
      </c>
      <c r="U3276" t="s">
        <v>8316</v>
      </c>
      <c r="V3276" t="s">
        <v>8317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f>(Table1[[#This Row],[deadline]]/86400)+25569+(-5/24)</f>
        <v>42043.979166666664</v>
      </c>
      <c r="K3277" s="11" t="str">
        <f>TEXT(Table1[[#This Row],[deadline date time serial]],"yyyy")</f>
        <v>2015</v>
      </c>
      <c r="L3277">
        <v>1421183271</v>
      </c>
      <c r="M3277" s="10">
        <f>(Table1[[#This Row],[launched_at]]/86400)+25569+(-5/24)</f>
        <v>42017.672118055554</v>
      </c>
      <c r="N3277" s="9" t="str">
        <f>TEXT(Table1[[#This Row],[launched_at date time serial]], "yyyy")</f>
        <v>2015</v>
      </c>
      <c r="O3277" t="b">
        <v>1</v>
      </c>
      <c r="P3277">
        <v>12</v>
      </c>
      <c r="Q3277" t="b">
        <v>1</v>
      </c>
      <c r="R3277" t="s">
        <v>8270</v>
      </c>
      <c r="S3277" s="5">
        <f>Table1[[#This Row],[pledged]]/Table1[[#This Row],[goal]]</f>
        <v>1.0027777777777778</v>
      </c>
      <c r="T3277" s="6">
        <f>Table1[[#This Row],[pledged]]/Table1[[#This Row],[backers_count]]</f>
        <v>150.41666666666666</v>
      </c>
      <c r="U3277" t="s">
        <v>8316</v>
      </c>
      <c r="V3277" t="s">
        <v>8317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f>(Table1[[#This Row],[deadline]]/86400)+25569+(-5/24)</f>
        <v>42460.957638888889</v>
      </c>
      <c r="K3278" s="11" t="str">
        <f>TEXT(Table1[[#This Row],[deadline date time serial]],"yyyy")</f>
        <v>2016</v>
      </c>
      <c r="L3278">
        <v>1456526879</v>
      </c>
      <c r="M3278" s="10">
        <f>(Table1[[#This Row],[launched_at]]/86400)+25569+(-5/24)</f>
        <v>42426.741655092592</v>
      </c>
      <c r="N3278" s="9" t="str">
        <f>TEXT(Table1[[#This Row],[launched_at date time serial]], "yyyy")</f>
        <v>2016</v>
      </c>
      <c r="O3278" t="b">
        <v>1</v>
      </c>
      <c r="P3278">
        <v>100</v>
      </c>
      <c r="Q3278" t="b">
        <v>1</v>
      </c>
      <c r="R3278" t="s">
        <v>8270</v>
      </c>
      <c r="S3278" s="5">
        <f>Table1[[#This Row],[pledged]]/Table1[[#This Row],[goal]]</f>
        <v>1.1684444444444444</v>
      </c>
      <c r="T3278" s="6">
        <f>Table1[[#This Row],[pledged]]/Table1[[#This Row],[backers_count]]</f>
        <v>52.58</v>
      </c>
      <c r="U3278" t="s">
        <v>8316</v>
      </c>
      <c r="V3278" t="s">
        <v>8317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f>(Table1[[#This Row],[deadline]]/86400)+25569+(-5/24)</f>
        <v>41961.516273148147</v>
      </c>
      <c r="K3279" s="11" t="str">
        <f>TEXT(Table1[[#This Row],[deadline date time serial]],"yyyy")</f>
        <v>2014</v>
      </c>
      <c r="L3279">
        <v>1413735806</v>
      </c>
      <c r="M3279" s="10">
        <f>(Table1[[#This Row],[launched_at]]/86400)+25569+(-5/24)</f>
        <v>41931.474606481475</v>
      </c>
      <c r="N3279" s="9" t="str">
        <f>TEXT(Table1[[#This Row],[launched_at date time serial]], "yyyy")</f>
        <v>2014</v>
      </c>
      <c r="O3279" t="b">
        <v>1</v>
      </c>
      <c r="P3279">
        <v>100</v>
      </c>
      <c r="Q3279" t="b">
        <v>1</v>
      </c>
      <c r="R3279" t="s">
        <v>8270</v>
      </c>
      <c r="S3279" s="5">
        <f>Table1[[#This Row],[pledged]]/Table1[[#This Row],[goal]]</f>
        <v>1.0860000000000001</v>
      </c>
      <c r="T3279" s="6">
        <f>Table1[[#This Row],[pledged]]/Table1[[#This Row],[backers_count]]</f>
        <v>54.3</v>
      </c>
      <c r="U3279" t="s">
        <v>8316</v>
      </c>
      <c r="V3279" t="s">
        <v>8317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f>(Table1[[#This Row],[deadline]]/86400)+25569+(-5/24)</f>
        <v>42154.640081018515</v>
      </c>
      <c r="K3280" s="11" t="str">
        <f>TEXT(Table1[[#This Row],[deadline date time serial]],"yyyy")</f>
        <v>2015</v>
      </c>
      <c r="L3280">
        <v>1430425303</v>
      </c>
      <c r="M3280" s="10">
        <f>(Table1[[#This Row],[launched_at]]/86400)+25569+(-5/24)</f>
        <v>42124.640081018515</v>
      </c>
      <c r="N3280" s="9" t="str">
        <f>TEXT(Table1[[#This Row],[launched_at date time serial]], "yyyy")</f>
        <v>2015</v>
      </c>
      <c r="O3280" t="b">
        <v>1</v>
      </c>
      <c r="P3280">
        <v>34</v>
      </c>
      <c r="Q3280" t="b">
        <v>1</v>
      </c>
      <c r="R3280" t="s">
        <v>8270</v>
      </c>
      <c r="S3280" s="5">
        <f>Table1[[#This Row],[pledged]]/Table1[[#This Row],[goal]]</f>
        <v>1.034</v>
      </c>
      <c r="T3280" s="6">
        <f>Table1[[#This Row],[pledged]]/Table1[[#This Row],[backers_count]]</f>
        <v>76.029411764705884</v>
      </c>
      <c r="U3280" t="s">
        <v>8316</v>
      </c>
      <c r="V3280" t="s">
        <v>8317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f>(Table1[[#This Row],[deadline]]/86400)+25569+(-5/24)</f>
        <v>42460.852534722224</v>
      </c>
      <c r="K3281" s="11" t="str">
        <f>TEXT(Table1[[#This Row],[deadline date time serial]],"yyyy")</f>
        <v>2016</v>
      </c>
      <c r="L3281">
        <v>1456885659</v>
      </c>
      <c r="M3281" s="10">
        <f>(Table1[[#This Row],[launched_at]]/86400)+25569+(-5/24)</f>
        <v>42430.894201388888</v>
      </c>
      <c r="N3281" s="9" t="str">
        <f>TEXT(Table1[[#This Row],[launched_at date time serial]], "yyyy")</f>
        <v>2016</v>
      </c>
      <c r="O3281" t="b">
        <v>0</v>
      </c>
      <c r="P3281">
        <v>63</v>
      </c>
      <c r="Q3281" t="b">
        <v>1</v>
      </c>
      <c r="R3281" t="s">
        <v>8270</v>
      </c>
      <c r="S3281" s="5">
        <f>Table1[[#This Row],[pledged]]/Table1[[#This Row],[goal]]</f>
        <v>1.1427586206896552</v>
      </c>
      <c r="T3281" s="6">
        <f>Table1[[#This Row],[pledged]]/Table1[[#This Row],[backers_count]]</f>
        <v>105.2063492063492</v>
      </c>
      <c r="U3281" t="s">
        <v>8316</v>
      </c>
      <c r="V3281" t="s">
        <v>8317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f>(Table1[[#This Row],[deadline]]/86400)+25569+(-5/24)</f>
        <v>42155.999999999993</v>
      </c>
      <c r="K3282" s="11" t="str">
        <f>TEXT(Table1[[#This Row],[deadline date time serial]],"yyyy")</f>
        <v>2015</v>
      </c>
      <c r="L3282">
        <v>1430158198</v>
      </c>
      <c r="M3282" s="10">
        <f>(Table1[[#This Row],[launched_at]]/86400)+25569+(-5/24)</f>
        <v>42121.548587962963</v>
      </c>
      <c r="N3282" s="9" t="str">
        <f>TEXT(Table1[[#This Row],[launched_at date time serial]], "yyyy")</f>
        <v>2015</v>
      </c>
      <c r="O3282" t="b">
        <v>0</v>
      </c>
      <c r="P3282">
        <v>30</v>
      </c>
      <c r="Q3282" t="b">
        <v>1</v>
      </c>
      <c r="R3282" t="s">
        <v>8270</v>
      </c>
      <c r="S3282" s="5">
        <f>Table1[[#This Row],[pledged]]/Table1[[#This Row],[goal]]</f>
        <v>1.03</v>
      </c>
      <c r="T3282" s="6">
        <f>Table1[[#This Row],[pledged]]/Table1[[#This Row],[backers_count]]</f>
        <v>68.666666666666671</v>
      </c>
      <c r="U3282" t="s">
        <v>8316</v>
      </c>
      <c r="V3282" t="s">
        <v>8317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f>(Table1[[#This Row],[deadline]]/86400)+25569+(-5/24)</f>
        <v>42248.811400462961</v>
      </c>
      <c r="K3283" s="11" t="str">
        <f>TEXT(Table1[[#This Row],[deadline date time serial]],"yyyy")</f>
        <v>2015</v>
      </c>
      <c r="L3283">
        <v>1438561705</v>
      </c>
      <c r="M3283" s="10">
        <f>(Table1[[#This Row],[launched_at]]/86400)+25569+(-5/24)</f>
        <v>42218.811400462961</v>
      </c>
      <c r="N3283" s="9" t="str">
        <f>TEXT(Table1[[#This Row],[launched_at date time serial]], "yyyy")</f>
        <v>2015</v>
      </c>
      <c r="O3283" t="b">
        <v>0</v>
      </c>
      <c r="P3283">
        <v>47</v>
      </c>
      <c r="Q3283" t="b">
        <v>1</v>
      </c>
      <c r="R3283" t="s">
        <v>8270</v>
      </c>
      <c r="S3283" s="5">
        <f>Table1[[#This Row],[pledged]]/Table1[[#This Row],[goal]]</f>
        <v>1.216</v>
      </c>
      <c r="T3283" s="6">
        <f>Table1[[#This Row],[pledged]]/Table1[[#This Row],[backers_count]]</f>
        <v>129.36170212765958</v>
      </c>
      <c r="U3283" t="s">
        <v>8316</v>
      </c>
      <c r="V3283" t="s">
        <v>8317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f>(Table1[[#This Row],[deadline]]/86400)+25569+(-5/24)</f>
        <v>42488.985972222225</v>
      </c>
      <c r="K3284" s="11" t="str">
        <f>TEXT(Table1[[#This Row],[deadline date time serial]],"yyyy")</f>
        <v>2016</v>
      </c>
      <c r="L3284">
        <v>1458103188</v>
      </c>
      <c r="M3284" s="10">
        <f>(Table1[[#This Row],[launched_at]]/86400)+25569+(-5/24)</f>
        <v>42444.985972222225</v>
      </c>
      <c r="N3284" s="9" t="str">
        <f>TEXT(Table1[[#This Row],[launched_at date time serial]], "yyyy")</f>
        <v>2016</v>
      </c>
      <c r="O3284" t="b">
        <v>0</v>
      </c>
      <c r="P3284">
        <v>237</v>
      </c>
      <c r="Q3284" t="b">
        <v>1</v>
      </c>
      <c r="R3284" t="s">
        <v>8270</v>
      </c>
      <c r="S3284" s="5">
        <f>Table1[[#This Row],[pledged]]/Table1[[#This Row],[goal]]</f>
        <v>1.026467741935484</v>
      </c>
      <c r="T3284" s="6">
        <f>Table1[[#This Row],[pledged]]/Table1[[#This Row],[backers_count]]</f>
        <v>134.26371308016877</v>
      </c>
      <c r="U3284" t="s">
        <v>8316</v>
      </c>
      <c r="V3284" t="s">
        <v>8317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f>(Table1[[#This Row],[deadline]]/86400)+25569+(-5/24)</f>
        <v>42410.666666666664</v>
      </c>
      <c r="K3285" s="11" t="str">
        <f>TEXT(Table1[[#This Row],[deadline date time serial]],"yyyy")</f>
        <v>2016</v>
      </c>
      <c r="L3285">
        <v>1452448298</v>
      </c>
      <c r="M3285" s="10">
        <f>(Table1[[#This Row],[launched_at]]/86400)+25569+(-5/24)</f>
        <v>42379.535856481474</v>
      </c>
      <c r="N3285" s="9" t="str">
        <f>TEXT(Table1[[#This Row],[launched_at date time serial]], "yyyy")</f>
        <v>2016</v>
      </c>
      <c r="O3285" t="b">
        <v>0</v>
      </c>
      <c r="P3285">
        <v>47</v>
      </c>
      <c r="Q3285" t="b">
        <v>1</v>
      </c>
      <c r="R3285" t="s">
        <v>8270</v>
      </c>
      <c r="S3285" s="5">
        <f>Table1[[#This Row],[pledged]]/Table1[[#This Row],[goal]]</f>
        <v>1.0475000000000001</v>
      </c>
      <c r="T3285" s="6">
        <f>Table1[[#This Row],[pledged]]/Table1[[#This Row],[backers_count]]</f>
        <v>17.829787234042552</v>
      </c>
      <c r="U3285" t="s">
        <v>8316</v>
      </c>
      <c r="V3285" t="s">
        <v>8317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f>(Table1[[#This Row],[deadline]]/86400)+25569+(-5/24)</f>
        <v>42398.040972222218</v>
      </c>
      <c r="K3286" s="11" t="str">
        <f>TEXT(Table1[[#This Row],[deadline date time serial]],"yyyy")</f>
        <v>2016</v>
      </c>
      <c r="L3286">
        <v>1452546853</v>
      </c>
      <c r="M3286" s="10">
        <f>(Table1[[#This Row],[launched_at]]/86400)+25569+(-5/24)</f>
        <v>42380.676539351851</v>
      </c>
      <c r="N3286" s="9" t="str">
        <f>TEXT(Table1[[#This Row],[launched_at date time serial]], "yyyy")</f>
        <v>2016</v>
      </c>
      <c r="O3286" t="b">
        <v>0</v>
      </c>
      <c r="P3286">
        <v>15</v>
      </c>
      <c r="Q3286" t="b">
        <v>1</v>
      </c>
      <c r="R3286" t="s">
        <v>8270</v>
      </c>
      <c r="S3286" s="5">
        <f>Table1[[#This Row],[pledged]]/Table1[[#This Row],[goal]]</f>
        <v>1.016</v>
      </c>
      <c r="T3286" s="6">
        <f>Table1[[#This Row],[pledged]]/Table1[[#This Row],[backers_count]]</f>
        <v>203.2</v>
      </c>
      <c r="U3286" t="s">
        <v>8316</v>
      </c>
      <c r="V3286" t="s">
        <v>8317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f>(Table1[[#This Row],[deadline]]/86400)+25569+(-5/24)</f>
        <v>42793.999999999993</v>
      </c>
      <c r="K3287" s="11" t="str">
        <f>TEXT(Table1[[#This Row],[deadline date time serial]],"yyyy")</f>
        <v>2017</v>
      </c>
      <c r="L3287">
        <v>1485556626</v>
      </c>
      <c r="M3287" s="10">
        <f>(Table1[[#This Row],[launched_at]]/86400)+25569+(-5/24)</f>
        <v>42762.734097222223</v>
      </c>
      <c r="N3287" s="9" t="str">
        <f>TEXT(Table1[[#This Row],[launched_at date time serial]], "yyyy")</f>
        <v>2017</v>
      </c>
      <c r="O3287" t="b">
        <v>0</v>
      </c>
      <c r="P3287">
        <v>81</v>
      </c>
      <c r="Q3287" t="b">
        <v>1</v>
      </c>
      <c r="R3287" t="s">
        <v>8270</v>
      </c>
      <c r="S3287" s="5">
        <f>Table1[[#This Row],[pledged]]/Table1[[#This Row],[goal]]</f>
        <v>1.1210242048409682</v>
      </c>
      <c r="T3287" s="6">
        <f>Table1[[#This Row],[pledged]]/Table1[[#This Row],[backers_count]]</f>
        <v>69.18518518518519</v>
      </c>
      <c r="U3287" t="s">
        <v>8316</v>
      </c>
      <c r="V3287" t="s">
        <v>8317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f>(Table1[[#This Row],[deadline]]/86400)+25569+(-5/24)</f>
        <v>42597.631736111107</v>
      </c>
      <c r="K3288" s="11" t="str">
        <f>TEXT(Table1[[#This Row],[deadline date time serial]],"yyyy")</f>
        <v>2016</v>
      </c>
      <c r="L3288">
        <v>1468699782</v>
      </c>
      <c r="M3288" s="10">
        <f>(Table1[[#This Row],[launched_at]]/86400)+25569+(-5/24)</f>
        <v>42567.631736111107</v>
      </c>
      <c r="N3288" s="9" t="str">
        <f>TEXT(Table1[[#This Row],[launched_at date time serial]], "yyyy")</f>
        <v>2016</v>
      </c>
      <c r="O3288" t="b">
        <v>0</v>
      </c>
      <c r="P3288">
        <v>122</v>
      </c>
      <c r="Q3288" t="b">
        <v>1</v>
      </c>
      <c r="R3288" t="s">
        <v>8270</v>
      </c>
      <c r="S3288" s="5">
        <f>Table1[[#This Row],[pledged]]/Table1[[#This Row],[goal]]</f>
        <v>1.0176666666666667</v>
      </c>
      <c r="T3288" s="6">
        <f>Table1[[#This Row],[pledged]]/Table1[[#This Row],[backers_count]]</f>
        <v>125.12295081967213</v>
      </c>
      <c r="U3288" t="s">
        <v>8316</v>
      </c>
      <c r="V3288" t="s">
        <v>8317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f>(Table1[[#This Row],[deadline]]/86400)+25569+(-5/24)</f>
        <v>42336.541990740741</v>
      </c>
      <c r="K3289" s="11" t="str">
        <f>TEXT(Table1[[#This Row],[deadline date time serial]],"yyyy")</f>
        <v>2015</v>
      </c>
      <c r="L3289">
        <v>1446573628</v>
      </c>
      <c r="M3289" s="10">
        <f>(Table1[[#This Row],[launched_at]]/86400)+25569+(-5/24)</f>
        <v>42311.541990740741</v>
      </c>
      <c r="N3289" s="9" t="str">
        <f>TEXT(Table1[[#This Row],[launched_at date time serial]], "yyyy")</f>
        <v>2015</v>
      </c>
      <c r="O3289" t="b">
        <v>0</v>
      </c>
      <c r="P3289">
        <v>34</v>
      </c>
      <c r="Q3289" t="b">
        <v>1</v>
      </c>
      <c r="R3289" t="s">
        <v>8270</v>
      </c>
      <c r="S3289" s="5">
        <f>Table1[[#This Row],[pledged]]/Table1[[#This Row],[goal]]</f>
        <v>1</v>
      </c>
      <c r="T3289" s="6">
        <f>Table1[[#This Row],[pledged]]/Table1[[#This Row],[backers_count]]</f>
        <v>73.529411764705884</v>
      </c>
      <c r="U3289" t="s">
        <v>8316</v>
      </c>
      <c r="V3289" t="s">
        <v>8317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f>(Table1[[#This Row],[deadline]]/86400)+25569+(-5/24)</f>
        <v>42541.749999999993</v>
      </c>
      <c r="K3290" s="11" t="str">
        <f>TEXT(Table1[[#This Row],[deadline date time serial]],"yyyy")</f>
        <v>2016</v>
      </c>
      <c r="L3290">
        <v>1463337315</v>
      </c>
      <c r="M3290" s="10">
        <f>(Table1[[#This Row],[launched_at]]/86400)+25569+(-5/24)</f>
        <v>42505.566145833327</v>
      </c>
      <c r="N3290" s="9" t="str">
        <f>TEXT(Table1[[#This Row],[launched_at date time serial]], "yyyy")</f>
        <v>2016</v>
      </c>
      <c r="O3290" t="b">
        <v>0</v>
      </c>
      <c r="P3290">
        <v>207</v>
      </c>
      <c r="Q3290" t="b">
        <v>1</v>
      </c>
      <c r="R3290" t="s">
        <v>8270</v>
      </c>
      <c r="S3290" s="5">
        <f>Table1[[#This Row],[pledged]]/Table1[[#This Row],[goal]]</f>
        <v>1.0026489999999999</v>
      </c>
      <c r="T3290" s="6">
        <f>Table1[[#This Row],[pledged]]/Table1[[#This Row],[backers_count]]</f>
        <v>48.437149758454105</v>
      </c>
      <c r="U3290" t="s">
        <v>8316</v>
      </c>
      <c r="V3290" t="s">
        <v>8317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f>(Table1[[#This Row],[deadline]]/86400)+25569+(-5/24)</f>
        <v>42786.159745370365</v>
      </c>
      <c r="K3291" s="11" t="str">
        <f>TEXT(Table1[[#This Row],[deadline date time serial]],"yyyy")</f>
        <v>2017</v>
      </c>
      <c r="L3291">
        <v>1485161402</v>
      </c>
      <c r="M3291" s="10">
        <f>(Table1[[#This Row],[launched_at]]/86400)+25569+(-5/24)</f>
        <v>42758.159745370365</v>
      </c>
      <c r="N3291" s="9" t="str">
        <f>TEXT(Table1[[#This Row],[launched_at date time serial]], "yyyy")</f>
        <v>2017</v>
      </c>
      <c r="O3291" t="b">
        <v>0</v>
      </c>
      <c r="P3291">
        <v>25</v>
      </c>
      <c r="Q3291" t="b">
        <v>1</v>
      </c>
      <c r="R3291" t="s">
        <v>8270</v>
      </c>
      <c r="S3291" s="5">
        <f>Table1[[#This Row],[pledged]]/Table1[[#This Row],[goal]]</f>
        <v>1.3304200000000002</v>
      </c>
      <c r="T3291" s="6">
        <f>Table1[[#This Row],[pledged]]/Table1[[#This Row],[backers_count]]</f>
        <v>26.608400000000003</v>
      </c>
      <c r="U3291" t="s">
        <v>8316</v>
      </c>
      <c r="V3291" t="s">
        <v>8317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f>(Table1[[#This Row],[deadline]]/86400)+25569+(-5/24)</f>
        <v>42805.306608796294</v>
      </c>
      <c r="K3292" s="11" t="str">
        <f>TEXT(Table1[[#This Row],[deadline date time serial]],"yyyy")</f>
        <v>2017</v>
      </c>
      <c r="L3292">
        <v>1486642891</v>
      </c>
      <c r="M3292" s="10">
        <f>(Table1[[#This Row],[launched_at]]/86400)+25569+(-5/24)</f>
        <v>42775.306608796294</v>
      </c>
      <c r="N3292" s="9" t="str">
        <f>TEXT(Table1[[#This Row],[launched_at date time serial]], "yyyy")</f>
        <v>2017</v>
      </c>
      <c r="O3292" t="b">
        <v>0</v>
      </c>
      <c r="P3292">
        <v>72</v>
      </c>
      <c r="Q3292" t="b">
        <v>1</v>
      </c>
      <c r="R3292" t="s">
        <v>8270</v>
      </c>
      <c r="S3292" s="5">
        <f>Table1[[#This Row],[pledged]]/Table1[[#This Row],[goal]]</f>
        <v>1.212</v>
      </c>
      <c r="T3292" s="6">
        <f>Table1[[#This Row],[pledged]]/Table1[[#This Row],[backers_count]]</f>
        <v>33.666666666666664</v>
      </c>
      <c r="U3292" t="s">
        <v>8316</v>
      </c>
      <c r="V3292" t="s">
        <v>8317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f>(Table1[[#This Row],[deadline]]/86400)+25569+(-5/24)</f>
        <v>42263.957638888889</v>
      </c>
      <c r="K3293" s="11" t="str">
        <f>TEXT(Table1[[#This Row],[deadline date time serial]],"yyyy")</f>
        <v>2015</v>
      </c>
      <c r="L3293">
        <v>1439743900</v>
      </c>
      <c r="M3293" s="10">
        <f>(Table1[[#This Row],[launched_at]]/86400)+25569+(-5/24)</f>
        <v>42232.494212962956</v>
      </c>
      <c r="N3293" s="9" t="str">
        <f>TEXT(Table1[[#This Row],[launched_at date time serial]], "yyyy")</f>
        <v>2015</v>
      </c>
      <c r="O3293" t="b">
        <v>0</v>
      </c>
      <c r="P3293">
        <v>14</v>
      </c>
      <c r="Q3293" t="b">
        <v>1</v>
      </c>
      <c r="R3293" t="s">
        <v>8270</v>
      </c>
      <c r="S3293" s="5">
        <f>Table1[[#This Row],[pledged]]/Table1[[#This Row],[goal]]</f>
        <v>1.1399999999999999</v>
      </c>
      <c r="T3293" s="6">
        <f>Table1[[#This Row],[pledged]]/Table1[[#This Row],[backers_count]]</f>
        <v>40.714285714285715</v>
      </c>
      <c r="U3293" t="s">
        <v>8316</v>
      </c>
      <c r="V3293" t="s">
        <v>8317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f>(Table1[[#This Row],[deadline]]/86400)+25569+(-5/24)</f>
        <v>42342.603564814817</v>
      </c>
      <c r="K3294" s="11" t="str">
        <f>TEXT(Table1[[#This Row],[deadline date time serial]],"yyyy")</f>
        <v>2015</v>
      </c>
      <c r="L3294">
        <v>1444069748</v>
      </c>
      <c r="M3294" s="10">
        <f>(Table1[[#This Row],[launched_at]]/86400)+25569+(-5/24)</f>
        <v>42282.561898148146</v>
      </c>
      <c r="N3294" s="9" t="str">
        <f>TEXT(Table1[[#This Row],[launched_at date time serial]], "yyyy")</f>
        <v>2015</v>
      </c>
      <c r="O3294" t="b">
        <v>0</v>
      </c>
      <c r="P3294">
        <v>15</v>
      </c>
      <c r="Q3294" t="b">
        <v>1</v>
      </c>
      <c r="R3294" t="s">
        <v>8270</v>
      </c>
      <c r="S3294" s="5">
        <f>Table1[[#This Row],[pledged]]/Table1[[#This Row],[goal]]</f>
        <v>2.8613861386138613</v>
      </c>
      <c r="T3294" s="6">
        <f>Table1[[#This Row],[pledged]]/Table1[[#This Row],[backers_count]]</f>
        <v>19.266666666666666</v>
      </c>
      <c r="U3294" t="s">
        <v>8316</v>
      </c>
      <c r="V3294" t="s">
        <v>8317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f>(Table1[[#This Row],[deadline]]/86400)+25569+(-5/24)</f>
        <v>42798.217037037037</v>
      </c>
      <c r="K3295" s="11" t="str">
        <f>TEXT(Table1[[#This Row],[deadline date time serial]],"yyyy")</f>
        <v>2017</v>
      </c>
      <c r="L3295">
        <v>1486030352</v>
      </c>
      <c r="M3295" s="10">
        <f>(Table1[[#This Row],[launched_at]]/86400)+25569+(-5/24)</f>
        <v>42768.217037037037</v>
      </c>
      <c r="N3295" s="9" t="str">
        <f>TEXT(Table1[[#This Row],[launched_at date time serial]], "yyyy")</f>
        <v>2017</v>
      </c>
      <c r="O3295" t="b">
        <v>0</v>
      </c>
      <c r="P3295">
        <v>91</v>
      </c>
      <c r="Q3295" t="b">
        <v>1</v>
      </c>
      <c r="R3295" t="s">
        <v>8270</v>
      </c>
      <c r="S3295" s="5">
        <f>Table1[[#This Row],[pledged]]/Table1[[#This Row],[goal]]</f>
        <v>1.7044444444444444</v>
      </c>
      <c r="T3295" s="6">
        <f>Table1[[#This Row],[pledged]]/Table1[[#This Row],[backers_count]]</f>
        <v>84.285714285714292</v>
      </c>
      <c r="U3295" t="s">
        <v>8316</v>
      </c>
      <c r="V3295" t="s">
        <v>8317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f>(Table1[[#This Row],[deadline]]/86400)+25569+(-5/24)</f>
        <v>42171.33280092592</v>
      </c>
      <c r="K3296" s="11" t="str">
        <f>TEXT(Table1[[#This Row],[deadline date time serial]],"yyyy")</f>
        <v>2015</v>
      </c>
      <c r="L3296">
        <v>1431867554</v>
      </c>
      <c r="M3296" s="10">
        <f>(Table1[[#This Row],[launched_at]]/86400)+25569+(-5/24)</f>
        <v>42141.33280092592</v>
      </c>
      <c r="N3296" s="9" t="str">
        <f>TEXT(Table1[[#This Row],[launched_at date time serial]], "yyyy")</f>
        <v>2015</v>
      </c>
      <c r="O3296" t="b">
        <v>0</v>
      </c>
      <c r="P3296">
        <v>24</v>
      </c>
      <c r="Q3296" t="b">
        <v>1</v>
      </c>
      <c r="R3296" t="s">
        <v>8270</v>
      </c>
      <c r="S3296" s="5">
        <f>Table1[[#This Row],[pledged]]/Table1[[#This Row],[goal]]</f>
        <v>1.1833333333333333</v>
      </c>
      <c r="T3296" s="6">
        <f>Table1[[#This Row],[pledged]]/Table1[[#This Row],[backers_count]]</f>
        <v>29.583333333333332</v>
      </c>
      <c r="U3296" t="s">
        <v>8316</v>
      </c>
      <c r="V3296" t="s">
        <v>8317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f>(Table1[[#This Row],[deadline]]/86400)+25569+(-5/24)</f>
        <v>42639.234131944446</v>
      </c>
      <c r="K3297" s="11" t="str">
        <f>TEXT(Table1[[#This Row],[deadline date time serial]],"yyyy")</f>
        <v>2016</v>
      </c>
      <c r="L3297">
        <v>1472294229</v>
      </c>
      <c r="M3297" s="10">
        <f>(Table1[[#This Row],[launched_at]]/86400)+25569+(-5/24)</f>
        <v>42609.234131944446</v>
      </c>
      <c r="N3297" s="9" t="str">
        <f>TEXT(Table1[[#This Row],[launched_at date time serial]], "yyyy")</f>
        <v>2016</v>
      </c>
      <c r="O3297" t="b">
        <v>0</v>
      </c>
      <c r="P3297">
        <v>27</v>
      </c>
      <c r="Q3297" t="b">
        <v>1</v>
      </c>
      <c r="R3297" t="s">
        <v>8270</v>
      </c>
      <c r="S3297" s="5">
        <f>Table1[[#This Row],[pledged]]/Table1[[#This Row],[goal]]</f>
        <v>1.0285857142857142</v>
      </c>
      <c r="T3297" s="6">
        <f>Table1[[#This Row],[pledged]]/Table1[[#This Row],[backers_count]]</f>
        <v>26.667037037037037</v>
      </c>
      <c r="U3297" t="s">
        <v>8316</v>
      </c>
      <c r="V3297" t="s">
        <v>8317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f>(Table1[[#This Row],[deadline]]/86400)+25569+(-5/24)</f>
        <v>42330.708333333336</v>
      </c>
      <c r="K3298" s="11" t="str">
        <f>TEXT(Table1[[#This Row],[deadline date time serial]],"yyyy")</f>
        <v>2015</v>
      </c>
      <c r="L3298">
        <v>1446401372</v>
      </c>
      <c r="M3298" s="10">
        <f>(Table1[[#This Row],[launched_at]]/86400)+25569+(-5/24)</f>
        <v>42309.54828703704</v>
      </c>
      <c r="N3298" s="9" t="str">
        <f>TEXT(Table1[[#This Row],[launched_at date time serial]], "yyyy")</f>
        <v>2015</v>
      </c>
      <c r="O3298" t="b">
        <v>0</v>
      </c>
      <c r="P3298">
        <v>47</v>
      </c>
      <c r="Q3298" t="b">
        <v>1</v>
      </c>
      <c r="R3298" t="s">
        <v>8270</v>
      </c>
      <c r="S3298" s="5">
        <f>Table1[[#This Row],[pledged]]/Table1[[#This Row],[goal]]</f>
        <v>1.4406666666666668</v>
      </c>
      <c r="T3298" s="6">
        <f>Table1[[#This Row],[pledged]]/Table1[[#This Row],[backers_count]]</f>
        <v>45.978723404255319</v>
      </c>
      <c r="U3298" t="s">
        <v>8316</v>
      </c>
      <c r="V3298" t="s">
        <v>8317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f>(Table1[[#This Row],[deadline]]/86400)+25569+(-5/24)</f>
        <v>42212.749305555553</v>
      </c>
      <c r="K3299" s="11" t="str">
        <f>TEXT(Table1[[#This Row],[deadline date time serial]],"yyyy")</f>
        <v>2015</v>
      </c>
      <c r="L3299">
        <v>1436380256</v>
      </c>
      <c r="M3299" s="10">
        <f>(Table1[[#This Row],[launched_at]]/86400)+25569+(-5/24)</f>
        <v>42193.563148148147</v>
      </c>
      <c r="N3299" s="9" t="str">
        <f>TEXT(Table1[[#This Row],[launched_at date time serial]], "yyyy")</f>
        <v>2015</v>
      </c>
      <c r="O3299" t="b">
        <v>0</v>
      </c>
      <c r="P3299">
        <v>44</v>
      </c>
      <c r="Q3299" t="b">
        <v>1</v>
      </c>
      <c r="R3299" t="s">
        <v>8270</v>
      </c>
      <c r="S3299" s="5">
        <f>Table1[[#This Row],[pledged]]/Table1[[#This Row],[goal]]</f>
        <v>1.0007272727272727</v>
      </c>
      <c r="T3299" s="6">
        <f>Table1[[#This Row],[pledged]]/Table1[[#This Row],[backers_count]]</f>
        <v>125.09090909090909</v>
      </c>
      <c r="U3299" t="s">
        <v>8316</v>
      </c>
      <c r="V3299" t="s">
        <v>8317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f>(Table1[[#This Row],[deadline]]/86400)+25569+(-5/24)</f>
        <v>42259.791666666664</v>
      </c>
      <c r="K3300" s="11" t="str">
        <f>TEXT(Table1[[#This Row],[deadline date time serial]],"yyyy")</f>
        <v>2015</v>
      </c>
      <c r="L3300">
        <v>1440370768</v>
      </c>
      <c r="M3300" s="10">
        <f>(Table1[[#This Row],[launched_at]]/86400)+25569+(-5/24)</f>
        <v>42239.749629629623</v>
      </c>
      <c r="N3300" s="9" t="str">
        <f>TEXT(Table1[[#This Row],[launched_at date time serial]], "yyyy")</f>
        <v>2015</v>
      </c>
      <c r="O3300" t="b">
        <v>0</v>
      </c>
      <c r="P3300">
        <v>72</v>
      </c>
      <c r="Q3300" t="b">
        <v>1</v>
      </c>
      <c r="R3300" t="s">
        <v>8270</v>
      </c>
      <c r="S3300" s="5">
        <f>Table1[[#This Row],[pledged]]/Table1[[#This Row],[goal]]</f>
        <v>1.0173000000000001</v>
      </c>
      <c r="T3300" s="6">
        <f>Table1[[#This Row],[pledged]]/Table1[[#This Row],[backers_count]]</f>
        <v>141.29166666666666</v>
      </c>
      <c r="U3300" t="s">
        <v>8316</v>
      </c>
      <c r="V3300" t="s">
        <v>8317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f>(Table1[[#This Row],[deadline]]/86400)+25569+(-5/24)</f>
        <v>42291.709062499998</v>
      </c>
      <c r="K3301" s="11" t="str">
        <f>TEXT(Table1[[#This Row],[deadline date time serial]],"yyyy")</f>
        <v>2015</v>
      </c>
      <c r="L3301">
        <v>1442268063</v>
      </c>
      <c r="M3301" s="10">
        <f>(Table1[[#This Row],[launched_at]]/86400)+25569+(-5/24)</f>
        <v>42261.709062499998</v>
      </c>
      <c r="N3301" s="9" t="str">
        <f>TEXT(Table1[[#This Row],[launched_at date time serial]], "yyyy")</f>
        <v>2015</v>
      </c>
      <c r="O3301" t="b">
        <v>0</v>
      </c>
      <c r="P3301">
        <v>63</v>
      </c>
      <c r="Q3301" t="b">
        <v>1</v>
      </c>
      <c r="R3301" t="s">
        <v>8270</v>
      </c>
      <c r="S3301" s="5">
        <f>Table1[[#This Row],[pledged]]/Table1[[#This Row],[goal]]</f>
        <v>1.1619999999999999</v>
      </c>
      <c r="T3301" s="6">
        <f>Table1[[#This Row],[pledged]]/Table1[[#This Row],[backers_count]]</f>
        <v>55.333333333333336</v>
      </c>
      <c r="U3301" t="s">
        <v>8316</v>
      </c>
      <c r="V3301" t="s">
        <v>8317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f>(Table1[[#This Row],[deadline]]/86400)+25569+(-5/24)</f>
        <v>42123.535439814812</v>
      </c>
      <c r="K3302" s="11" t="str">
        <f>TEXT(Table1[[#This Row],[deadline date time serial]],"yyyy")</f>
        <v>2015</v>
      </c>
      <c r="L3302">
        <v>1428515462</v>
      </c>
      <c r="M3302" s="10">
        <f>(Table1[[#This Row],[launched_at]]/86400)+25569+(-5/24)</f>
        <v>42102.535439814812</v>
      </c>
      <c r="N3302" s="9" t="str">
        <f>TEXT(Table1[[#This Row],[launched_at date time serial]], "yyyy")</f>
        <v>2015</v>
      </c>
      <c r="O3302" t="b">
        <v>0</v>
      </c>
      <c r="P3302">
        <v>88</v>
      </c>
      <c r="Q3302" t="b">
        <v>1</v>
      </c>
      <c r="R3302" t="s">
        <v>8270</v>
      </c>
      <c r="S3302" s="5">
        <f>Table1[[#This Row],[pledged]]/Table1[[#This Row],[goal]]</f>
        <v>1.3616666666666666</v>
      </c>
      <c r="T3302" s="6">
        <f>Table1[[#This Row],[pledged]]/Table1[[#This Row],[backers_count]]</f>
        <v>46.420454545454547</v>
      </c>
      <c r="U3302" t="s">
        <v>8316</v>
      </c>
      <c r="V3302" t="s">
        <v>8317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f>(Table1[[#This Row],[deadline]]/86400)+25569+(-5/24)</f>
        <v>42583.082638888889</v>
      </c>
      <c r="K3303" s="11" t="str">
        <f>TEXT(Table1[[#This Row],[deadline date time serial]],"yyyy")</f>
        <v>2016</v>
      </c>
      <c r="L3303">
        <v>1466185176</v>
      </c>
      <c r="M3303" s="10">
        <f>(Table1[[#This Row],[launched_at]]/86400)+25569+(-5/24)</f>
        <v>42538.527499999997</v>
      </c>
      <c r="N3303" s="9" t="str">
        <f>TEXT(Table1[[#This Row],[launched_at date time serial]], "yyyy")</f>
        <v>2016</v>
      </c>
      <c r="O3303" t="b">
        <v>0</v>
      </c>
      <c r="P3303">
        <v>70</v>
      </c>
      <c r="Q3303" t="b">
        <v>1</v>
      </c>
      <c r="R3303" t="s">
        <v>8270</v>
      </c>
      <c r="S3303" s="5">
        <f>Table1[[#This Row],[pledged]]/Table1[[#This Row],[goal]]</f>
        <v>1.3346666666666667</v>
      </c>
      <c r="T3303" s="6">
        <f>Table1[[#This Row],[pledged]]/Table1[[#This Row],[backers_count]]</f>
        <v>57.2</v>
      </c>
      <c r="U3303" t="s">
        <v>8316</v>
      </c>
      <c r="V3303" t="s">
        <v>8317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f>(Table1[[#This Row],[deadline]]/86400)+25569+(-5/24)</f>
        <v>42711.143240740734</v>
      </c>
      <c r="K3304" s="11" t="str">
        <f>TEXT(Table1[[#This Row],[deadline date time serial]],"yyyy")</f>
        <v>2016</v>
      </c>
      <c r="L3304">
        <v>1478507176</v>
      </c>
      <c r="M3304" s="10">
        <f>(Table1[[#This Row],[launched_at]]/86400)+25569+(-5/24)</f>
        <v>42681.143240740734</v>
      </c>
      <c r="N3304" s="9" t="str">
        <f>TEXT(Table1[[#This Row],[launched_at date time serial]], "yyyy")</f>
        <v>2016</v>
      </c>
      <c r="O3304" t="b">
        <v>0</v>
      </c>
      <c r="P3304">
        <v>50</v>
      </c>
      <c r="Q3304" t="b">
        <v>1</v>
      </c>
      <c r="R3304" t="s">
        <v>8270</v>
      </c>
      <c r="S3304" s="5">
        <f>Table1[[#This Row],[pledged]]/Table1[[#This Row],[goal]]</f>
        <v>1.0339285714285715</v>
      </c>
      <c r="T3304" s="6">
        <f>Table1[[#This Row],[pledged]]/Table1[[#This Row],[backers_count]]</f>
        <v>173.7</v>
      </c>
      <c r="U3304" t="s">
        <v>8316</v>
      </c>
      <c r="V3304" t="s">
        <v>8317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f>(Table1[[#This Row],[deadline]]/86400)+25569+(-5/24)</f>
        <v>42091.401435185187</v>
      </c>
      <c r="K3305" s="11" t="str">
        <f>TEXT(Table1[[#This Row],[deadline date time serial]],"yyyy")</f>
        <v>2015</v>
      </c>
      <c r="L3305">
        <v>1424533084</v>
      </c>
      <c r="M3305" s="10">
        <f>(Table1[[#This Row],[launched_at]]/86400)+25569+(-5/24)</f>
        <v>42056.443101851844</v>
      </c>
      <c r="N3305" s="9" t="str">
        <f>TEXT(Table1[[#This Row],[launched_at date time serial]], "yyyy")</f>
        <v>2015</v>
      </c>
      <c r="O3305" t="b">
        <v>0</v>
      </c>
      <c r="P3305">
        <v>35</v>
      </c>
      <c r="Q3305" t="b">
        <v>1</v>
      </c>
      <c r="R3305" t="s">
        <v>8270</v>
      </c>
      <c r="S3305" s="5">
        <f>Table1[[#This Row],[pledged]]/Table1[[#This Row],[goal]]</f>
        <v>1.1588888888888889</v>
      </c>
      <c r="T3305" s="6">
        <f>Table1[[#This Row],[pledged]]/Table1[[#This Row],[backers_count]]</f>
        <v>59.6</v>
      </c>
      <c r="U3305" t="s">
        <v>8316</v>
      </c>
      <c r="V3305" t="s">
        <v>8317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f>(Table1[[#This Row],[deadline]]/86400)+25569+(-5/24)</f>
        <v>42726.41611111111</v>
      </c>
      <c r="K3306" s="11" t="str">
        <f>TEXT(Table1[[#This Row],[deadline date time serial]],"yyyy")</f>
        <v>2016</v>
      </c>
      <c r="L3306">
        <v>1479826752</v>
      </c>
      <c r="M3306" s="10">
        <f>(Table1[[#This Row],[launched_at]]/86400)+25569+(-5/24)</f>
        <v>42696.41611111111</v>
      </c>
      <c r="N3306" s="9" t="str">
        <f>TEXT(Table1[[#This Row],[launched_at date time serial]], "yyyy")</f>
        <v>2016</v>
      </c>
      <c r="O3306" t="b">
        <v>0</v>
      </c>
      <c r="P3306">
        <v>175</v>
      </c>
      <c r="Q3306" t="b">
        <v>1</v>
      </c>
      <c r="R3306" t="s">
        <v>8270</v>
      </c>
      <c r="S3306" s="5">
        <f>Table1[[#This Row],[pledged]]/Table1[[#This Row],[goal]]</f>
        <v>1.0451666666666666</v>
      </c>
      <c r="T3306" s="6">
        <f>Table1[[#This Row],[pledged]]/Table1[[#This Row],[backers_count]]</f>
        <v>89.585714285714289</v>
      </c>
      <c r="U3306" t="s">
        <v>8316</v>
      </c>
      <c r="V3306" t="s">
        <v>8317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f>(Table1[[#This Row],[deadline]]/86400)+25569+(-5/24)</f>
        <v>42216.647546296292</v>
      </c>
      <c r="K3307" s="11" t="str">
        <f>TEXT(Table1[[#This Row],[deadline date time serial]],"yyyy")</f>
        <v>2015</v>
      </c>
      <c r="L3307">
        <v>1435782748</v>
      </c>
      <c r="M3307" s="10">
        <f>(Table1[[#This Row],[launched_at]]/86400)+25569+(-5/24)</f>
        <v>42186.647546296292</v>
      </c>
      <c r="N3307" s="9" t="str">
        <f>TEXT(Table1[[#This Row],[launched_at date time serial]], "yyyy")</f>
        <v>2015</v>
      </c>
      <c r="O3307" t="b">
        <v>0</v>
      </c>
      <c r="P3307">
        <v>20</v>
      </c>
      <c r="Q3307" t="b">
        <v>1</v>
      </c>
      <c r="R3307" t="s">
        <v>8270</v>
      </c>
      <c r="S3307" s="5">
        <f>Table1[[#This Row],[pledged]]/Table1[[#This Row],[goal]]</f>
        <v>1.0202500000000001</v>
      </c>
      <c r="T3307" s="6">
        <f>Table1[[#This Row],[pledged]]/Table1[[#This Row],[backers_count]]</f>
        <v>204.05</v>
      </c>
      <c r="U3307" t="s">
        <v>8316</v>
      </c>
      <c r="V3307" t="s">
        <v>8317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f>(Table1[[#This Row],[deadline]]/86400)+25569+(-5/24)</f>
        <v>42530.916666666664</v>
      </c>
      <c r="K3308" s="11" t="str">
        <f>TEXT(Table1[[#This Row],[deadline date time serial]],"yyyy")</f>
        <v>2016</v>
      </c>
      <c r="L3308">
        <v>1462252542</v>
      </c>
      <c r="M3308" s="10">
        <f>(Table1[[#This Row],[launched_at]]/86400)+25569+(-5/24)</f>
        <v>42493.010902777773</v>
      </c>
      <c r="N3308" s="9" t="str">
        <f>TEXT(Table1[[#This Row],[launched_at date time serial]], "yyyy")</f>
        <v>2016</v>
      </c>
      <c r="O3308" t="b">
        <v>0</v>
      </c>
      <c r="P3308">
        <v>54</v>
      </c>
      <c r="Q3308" t="b">
        <v>1</v>
      </c>
      <c r="R3308" t="s">
        <v>8270</v>
      </c>
      <c r="S3308" s="5">
        <f>Table1[[#This Row],[pledged]]/Table1[[#This Row],[goal]]</f>
        <v>1.7533333333333334</v>
      </c>
      <c r="T3308" s="6">
        <f>Table1[[#This Row],[pledged]]/Table1[[#This Row],[backers_count]]</f>
        <v>48.703703703703702</v>
      </c>
      <c r="U3308" t="s">
        <v>8316</v>
      </c>
      <c r="V3308" t="s">
        <v>8317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f>(Table1[[#This Row],[deadline]]/86400)+25569+(-5/24)</f>
        <v>42504.848831018513</v>
      </c>
      <c r="K3309" s="11" t="str">
        <f>TEXT(Table1[[#This Row],[deadline date time serial]],"yyyy")</f>
        <v>2016</v>
      </c>
      <c r="L3309">
        <v>1460683339</v>
      </c>
      <c r="M3309" s="10">
        <f>(Table1[[#This Row],[launched_at]]/86400)+25569+(-5/24)</f>
        <v>42474.848831018513</v>
      </c>
      <c r="N3309" s="9" t="str">
        <f>TEXT(Table1[[#This Row],[launched_at date time serial]], "yyyy")</f>
        <v>2016</v>
      </c>
      <c r="O3309" t="b">
        <v>0</v>
      </c>
      <c r="P3309">
        <v>20</v>
      </c>
      <c r="Q3309" t="b">
        <v>1</v>
      </c>
      <c r="R3309" t="s">
        <v>8270</v>
      </c>
      <c r="S3309" s="5">
        <f>Table1[[#This Row],[pledged]]/Table1[[#This Row],[goal]]</f>
        <v>1.0668</v>
      </c>
      <c r="T3309" s="6">
        <f>Table1[[#This Row],[pledged]]/Table1[[#This Row],[backers_count]]</f>
        <v>53.339999999999996</v>
      </c>
      <c r="U3309" t="s">
        <v>8316</v>
      </c>
      <c r="V3309" t="s">
        <v>8317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f>(Table1[[#This Row],[deadline]]/86400)+25569+(-5/24)</f>
        <v>42473.668576388889</v>
      </c>
      <c r="K3310" s="11" t="str">
        <f>TEXT(Table1[[#This Row],[deadline date time serial]],"yyyy")</f>
        <v>2016</v>
      </c>
      <c r="L3310">
        <v>1458766965</v>
      </c>
      <c r="M3310" s="10">
        <f>(Table1[[#This Row],[launched_at]]/86400)+25569+(-5/24)</f>
        <v>42452.668576388889</v>
      </c>
      <c r="N3310" s="9" t="str">
        <f>TEXT(Table1[[#This Row],[launched_at date time serial]], "yyyy")</f>
        <v>2016</v>
      </c>
      <c r="O3310" t="b">
        <v>0</v>
      </c>
      <c r="P3310">
        <v>57</v>
      </c>
      <c r="Q3310" t="b">
        <v>1</v>
      </c>
      <c r="R3310" t="s">
        <v>8270</v>
      </c>
      <c r="S3310" s="5">
        <f>Table1[[#This Row],[pledged]]/Table1[[#This Row],[goal]]</f>
        <v>1.2228571428571429</v>
      </c>
      <c r="T3310" s="6">
        <f>Table1[[#This Row],[pledged]]/Table1[[#This Row],[backers_count]]</f>
        <v>75.087719298245617</v>
      </c>
      <c r="U3310" t="s">
        <v>8316</v>
      </c>
      <c r="V3310" t="s">
        <v>8317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f>(Table1[[#This Row],[deadline]]/86400)+25569+(-5/24)</f>
        <v>42659.441874999997</v>
      </c>
      <c r="K3311" s="11" t="str">
        <f>TEXT(Table1[[#This Row],[deadline date time serial]],"yyyy")</f>
        <v>2016</v>
      </c>
      <c r="L3311">
        <v>1473953778</v>
      </c>
      <c r="M3311" s="10">
        <f>(Table1[[#This Row],[launched_at]]/86400)+25569+(-5/24)</f>
        <v>42628.441874999997</v>
      </c>
      <c r="N3311" s="9" t="str">
        <f>TEXT(Table1[[#This Row],[launched_at date time serial]], "yyyy")</f>
        <v>2016</v>
      </c>
      <c r="O3311" t="b">
        <v>0</v>
      </c>
      <c r="P3311">
        <v>31</v>
      </c>
      <c r="Q3311" t="b">
        <v>1</v>
      </c>
      <c r="R3311" t="s">
        <v>8270</v>
      </c>
      <c r="S3311" s="5">
        <f>Table1[[#This Row],[pledged]]/Table1[[#This Row],[goal]]</f>
        <v>1.5942857142857143</v>
      </c>
      <c r="T3311" s="6">
        <f>Table1[[#This Row],[pledged]]/Table1[[#This Row],[backers_count]]</f>
        <v>18</v>
      </c>
      <c r="U3311" t="s">
        <v>8316</v>
      </c>
      <c r="V3311" t="s">
        <v>8317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f>(Table1[[#This Row],[deadline]]/86400)+25569+(-5/24)</f>
        <v>42283.720196759255</v>
      </c>
      <c r="K3312" s="11" t="str">
        <f>TEXT(Table1[[#This Row],[deadline date time serial]],"yyyy")</f>
        <v>2015</v>
      </c>
      <c r="L3312">
        <v>1441577825</v>
      </c>
      <c r="M3312" s="10">
        <f>(Table1[[#This Row],[launched_at]]/86400)+25569+(-5/24)</f>
        <v>42253.720196759255</v>
      </c>
      <c r="N3312" s="9" t="str">
        <f>TEXT(Table1[[#This Row],[launched_at date time serial]], "yyyy")</f>
        <v>2015</v>
      </c>
      <c r="O3312" t="b">
        <v>0</v>
      </c>
      <c r="P3312">
        <v>31</v>
      </c>
      <c r="Q3312" t="b">
        <v>1</v>
      </c>
      <c r="R3312" t="s">
        <v>8270</v>
      </c>
      <c r="S3312" s="5">
        <f>Table1[[#This Row],[pledged]]/Table1[[#This Row],[goal]]</f>
        <v>1.0007692307692309</v>
      </c>
      <c r="T3312" s="6">
        <f>Table1[[#This Row],[pledged]]/Table1[[#This Row],[backers_count]]</f>
        <v>209.83870967741936</v>
      </c>
      <c r="U3312" t="s">
        <v>8316</v>
      </c>
      <c r="V3312" t="s">
        <v>8317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f>(Table1[[#This Row],[deadline]]/86400)+25569+(-5/24)</f>
        <v>42294.083449074074</v>
      </c>
      <c r="K3313" s="11" t="str">
        <f>TEXT(Table1[[#This Row],[deadline date time serial]],"yyyy")</f>
        <v>2015</v>
      </c>
      <c r="L3313">
        <v>1442473210</v>
      </c>
      <c r="M3313" s="10">
        <f>(Table1[[#This Row],[launched_at]]/86400)+25569+(-5/24)</f>
        <v>42264.083449074074</v>
      </c>
      <c r="N3313" s="9" t="str">
        <f>TEXT(Table1[[#This Row],[launched_at date time serial]], "yyyy")</f>
        <v>2015</v>
      </c>
      <c r="O3313" t="b">
        <v>0</v>
      </c>
      <c r="P3313">
        <v>45</v>
      </c>
      <c r="Q3313" t="b">
        <v>1</v>
      </c>
      <c r="R3313" t="s">
        <v>8270</v>
      </c>
      <c r="S3313" s="5">
        <f>Table1[[#This Row],[pledged]]/Table1[[#This Row],[goal]]</f>
        <v>1.0984</v>
      </c>
      <c r="T3313" s="6">
        <f>Table1[[#This Row],[pledged]]/Table1[[#This Row],[backers_count]]</f>
        <v>61.022222222222226</v>
      </c>
      <c r="U3313" t="s">
        <v>8316</v>
      </c>
      <c r="V3313" t="s">
        <v>8317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f>(Table1[[#This Row],[deadline]]/86400)+25569+(-5/24)</f>
        <v>42685.708333333336</v>
      </c>
      <c r="K3314" s="11" t="str">
        <f>TEXT(Table1[[#This Row],[deadline date time serial]],"yyyy")</f>
        <v>2016</v>
      </c>
      <c r="L3314">
        <v>1477077946</v>
      </c>
      <c r="M3314" s="10">
        <f>(Table1[[#This Row],[launched_at]]/86400)+25569+(-5/24)</f>
        <v>42664.601226851846</v>
      </c>
      <c r="N3314" s="9" t="str">
        <f>TEXT(Table1[[#This Row],[launched_at date time serial]], "yyyy")</f>
        <v>2016</v>
      </c>
      <c r="O3314" t="b">
        <v>0</v>
      </c>
      <c r="P3314">
        <v>41</v>
      </c>
      <c r="Q3314" t="b">
        <v>1</v>
      </c>
      <c r="R3314" t="s">
        <v>8270</v>
      </c>
      <c r="S3314" s="5">
        <f>Table1[[#This Row],[pledged]]/Table1[[#This Row],[goal]]</f>
        <v>1.0004</v>
      </c>
      <c r="T3314" s="6">
        <f>Table1[[#This Row],[pledged]]/Table1[[#This Row],[backers_count]]</f>
        <v>61</v>
      </c>
      <c r="U3314" t="s">
        <v>8316</v>
      </c>
      <c r="V3314" t="s">
        <v>8317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f>(Table1[[#This Row],[deadline]]/86400)+25569+(-5/24)</f>
        <v>42395.833333333336</v>
      </c>
      <c r="K3315" s="11" t="str">
        <f>TEXT(Table1[[#This Row],[deadline date time serial]],"yyyy")</f>
        <v>2016</v>
      </c>
      <c r="L3315">
        <v>1452664317</v>
      </c>
      <c r="M3315" s="10">
        <f>(Table1[[#This Row],[launched_at]]/86400)+25569+(-5/24)</f>
        <v>42382.036076388882</v>
      </c>
      <c r="N3315" s="9" t="str">
        <f>TEXT(Table1[[#This Row],[launched_at date time serial]], "yyyy")</f>
        <v>2016</v>
      </c>
      <c r="O3315" t="b">
        <v>0</v>
      </c>
      <c r="P3315">
        <v>29</v>
      </c>
      <c r="Q3315" t="b">
        <v>1</v>
      </c>
      <c r="R3315" t="s">
        <v>8270</v>
      </c>
      <c r="S3315" s="5">
        <f>Table1[[#This Row],[pledged]]/Table1[[#This Row],[goal]]</f>
        <v>1.1605000000000001</v>
      </c>
      <c r="T3315" s="6">
        <f>Table1[[#This Row],[pledged]]/Table1[[#This Row],[backers_count]]</f>
        <v>80.034482758620683</v>
      </c>
      <c r="U3315" t="s">
        <v>8316</v>
      </c>
      <c r="V3315" t="s">
        <v>8317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f>(Table1[[#This Row],[deadline]]/86400)+25569+(-5/24)</f>
        <v>42132.628472222219</v>
      </c>
      <c r="K3316" s="11" t="str">
        <f>TEXT(Table1[[#This Row],[deadline date time serial]],"yyyy")</f>
        <v>2015</v>
      </c>
      <c r="L3316">
        <v>1428733511</v>
      </c>
      <c r="M3316" s="10">
        <f>(Table1[[#This Row],[launched_at]]/86400)+25569+(-5/24)</f>
        <v>42105.059155092589</v>
      </c>
      <c r="N3316" s="9" t="str">
        <f>TEXT(Table1[[#This Row],[launched_at date time serial]], "yyyy")</f>
        <v>2015</v>
      </c>
      <c r="O3316" t="b">
        <v>0</v>
      </c>
      <c r="P3316">
        <v>58</v>
      </c>
      <c r="Q3316" t="b">
        <v>1</v>
      </c>
      <c r="R3316" t="s">
        <v>8270</v>
      </c>
      <c r="S3316" s="5">
        <f>Table1[[#This Row],[pledged]]/Table1[[#This Row],[goal]]</f>
        <v>2.1074999999999999</v>
      </c>
      <c r="T3316" s="6">
        <f>Table1[[#This Row],[pledged]]/Table1[[#This Row],[backers_count]]</f>
        <v>29.068965517241381</v>
      </c>
      <c r="U3316" t="s">
        <v>8316</v>
      </c>
      <c r="V3316" t="s">
        <v>8317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f>(Table1[[#This Row],[deadline]]/86400)+25569+(-5/24)</f>
        <v>42496.09538194444</v>
      </c>
      <c r="K3317" s="11" t="str">
        <f>TEXT(Table1[[#This Row],[deadline date time serial]],"yyyy")</f>
        <v>2016</v>
      </c>
      <c r="L3317">
        <v>1459927041</v>
      </c>
      <c r="M3317" s="10">
        <f>(Table1[[#This Row],[launched_at]]/86400)+25569+(-5/24)</f>
        <v>42466.09538194444</v>
      </c>
      <c r="N3317" s="9" t="str">
        <f>TEXT(Table1[[#This Row],[launched_at date time serial]], "yyyy")</f>
        <v>2016</v>
      </c>
      <c r="O3317" t="b">
        <v>0</v>
      </c>
      <c r="P3317">
        <v>89</v>
      </c>
      <c r="Q3317" t="b">
        <v>1</v>
      </c>
      <c r="R3317" t="s">
        <v>8270</v>
      </c>
      <c r="S3317" s="5">
        <f>Table1[[#This Row],[pledged]]/Table1[[#This Row],[goal]]</f>
        <v>1.1000000000000001</v>
      </c>
      <c r="T3317" s="6">
        <f>Table1[[#This Row],[pledged]]/Table1[[#This Row],[backers_count]]</f>
        <v>49.438202247191015</v>
      </c>
      <c r="U3317" t="s">
        <v>8316</v>
      </c>
      <c r="V3317" t="s">
        <v>8317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f>(Table1[[#This Row],[deadline]]/86400)+25569+(-5/24)</f>
        <v>41859.370833333327</v>
      </c>
      <c r="K3318" s="11" t="str">
        <f>TEXT(Table1[[#This Row],[deadline date time serial]],"yyyy")</f>
        <v>2014</v>
      </c>
      <c r="L3318">
        <v>1404680075</v>
      </c>
      <c r="M3318" s="10">
        <f>(Table1[[#This Row],[launched_at]]/86400)+25569+(-5/24)</f>
        <v>41826.662905092591</v>
      </c>
      <c r="N3318" s="9" t="str">
        <f>TEXT(Table1[[#This Row],[launched_at date time serial]], "yyyy")</f>
        <v>2014</v>
      </c>
      <c r="O3318" t="b">
        <v>0</v>
      </c>
      <c r="P3318">
        <v>125</v>
      </c>
      <c r="Q3318" t="b">
        <v>1</v>
      </c>
      <c r="R3318" t="s">
        <v>8270</v>
      </c>
      <c r="S3318" s="5">
        <f>Table1[[#This Row],[pledged]]/Table1[[#This Row],[goal]]</f>
        <v>1.0008673425918038</v>
      </c>
      <c r="T3318" s="6">
        <f>Table1[[#This Row],[pledged]]/Table1[[#This Row],[backers_count]]</f>
        <v>93.977440000000001</v>
      </c>
      <c r="U3318" t="s">
        <v>8316</v>
      </c>
      <c r="V3318" t="s">
        <v>8317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f>(Table1[[#This Row],[deadline]]/86400)+25569+(-5/24)</f>
        <v>42528.831296296295</v>
      </c>
      <c r="K3319" s="11" t="str">
        <f>TEXT(Table1[[#This Row],[deadline date time serial]],"yyyy")</f>
        <v>2016</v>
      </c>
      <c r="L3319">
        <v>1462755424</v>
      </c>
      <c r="M3319" s="10">
        <f>(Table1[[#This Row],[launched_at]]/86400)+25569+(-5/24)</f>
        <v>42498.831296296295</v>
      </c>
      <c r="N3319" s="9" t="str">
        <f>TEXT(Table1[[#This Row],[launched_at date time serial]], "yyyy")</f>
        <v>2016</v>
      </c>
      <c r="O3319" t="b">
        <v>0</v>
      </c>
      <c r="P3319">
        <v>18</v>
      </c>
      <c r="Q3319" t="b">
        <v>1</v>
      </c>
      <c r="R3319" t="s">
        <v>8270</v>
      </c>
      <c r="S3319" s="5">
        <f>Table1[[#This Row],[pledged]]/Table1[[#This Row],[goal]]</f>
        <v>1.0619047619047619</v>
      </c>
      <c r="T3319" s="6">
        <f>Table1[[#This Row],[pledged]]/Table1[[#This Row],[backers_count]]</f>
        <v>61.944444444444443</v>
      </c>
      <c r="U3319" t="s">
        <v>8316</v>
      </c>
      <c r="V3319" t="s">
        <v>8317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f>(Table1[[#This Row],[deadline]]/86400)+25569+(-5/24)</f>
        <v>42470.895833333336</v>
      </c>
      <c r="K3320" s="11" t="str">
        <f>TEXT(Table1[[#This Row],[deadline date time serial]],"yyyy")</f>
        <v>2016</v>
      </c>
      <c r="L3320">
        <v>1456902893</v>
      </c>
      <c r="M3320" s="10">
        <f>(Table1[[#This Row],[launched_at]]/86400)+25569+(-5/24)</f>
        <v>42431.093668981477</v>
      </c>
      <c r="N3320" s="9" t="str">
        <f>TEXT(Table1[[#This Row],[launched_at date time serial]], "yyyy")</f>
        <v>2016</v>
      </c>
      <c r="O3320" t="b">
        <v>0</v>
      </c>
      <c r="P3320">
        <v>32</v>
      </c>
      <c r="Q3320" t="b">
        <v>1</v>
      </c>
      <c r="R3320" t="s">
        <v>8270</v>
      </c>
      <c r="S3320" s="5">
        <f>Table1[[#This Row],[pledged]]/Table1[[#This Row],[goal]]</f>
        <v>1.256</v>
      </c>
      <c r="T3320" s="6">
        <f>Table1[[#This Row],[pledged]]/Table1[[#This Row],[backers_count]]</f>
        <v>78.5</v>
      </c>
      <c r="U3320" t="s">
        <v>8316</v>
      </c>
      <c r="V3320" t="s">
        <v>8317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f>(Table1[[#This Row],[deadline]]/86400)+25569+(-5/24)</f>
        <v>42035.377152777779</v>
      </c>
      <c r="K3321" s="11" t="str">
        <f>TEXT(Table1[[#This Row],[deadline date time serial]],"yyyy")</f>
        <v>2015</v>
      </c>
      <c r="L3321">
        <v>1418824986</v>
      </c>
      <c r="M3321" s="10">
        <f>(Table1[[#This Row],[launched_at]]/86400)+25569+(-5/24)</f>
        <v>41990.377152777779</v>
      </c>
      <c r="N3321" s="9" t="str">
        <f>TEXT(Table1[[#This Row],[launched_at date time serial]], "yyyy")</f>
        <v>2014</v>
      </c>
      <c r="O3321" t="b">
        <v>0</v>
      </c>
      <c r="P3321">
        <v>16</v>
      </c>
      <c r="Q3321" t="b">
        <v>1</v>
      </c>
      <c r="R3321" t="s">
        <v>8270</v>
      </c>
      <c r="S3321" s="5">
        <f>Table1[[#This Row],[pledged]]/Table1[[#This Row],[goal]]</f>
        <v>1.08</v>
      </c>
      <c r="T3321" s="6">
        <f>Table1[[#This Row],[pledged]]/Table1[[#This Row],[backers_count]]</f>
        <v>33.75</v>
      </c>
      <c r="U3321" t="s">
        <v>8316</v>
      </c>
      <c r="V3321" t="s">
        <v>8317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f>(Table1[[#This Row],[deadline]]/86400)+25569+(-5/24)</f>
        <v>42542.837465277778</v>
      </c>
      <c r="K3322" s="11" t="str">
        <f>TEXT(Table1[[#This Row],[deadline date time serial]],"yyyy")</f>
        <v>2016</v>
      </c>
      <c r="L3322">
        <v>1463965557</v>
      </c>
      <c r="M3322" s="10">
        <f>(Table1[[#This Row],[launched_at]]/86400)+25569+(-5/24)</f>
        <v>42512.837465277778</v>
      </c>
      <c r="N3322" s="9" t="str">
        <f>TEXT(Table1[[#This Row],[launched_at date time serial]], "yyyy")</f>
        <v>2016</v>
      </c>
      <c r="O3322" t="b">
        <v>0</v>
      </c>
      <c r="P3322">
        <v>38</v>
      </c>
      <c r="Q3322" t="b">
        <v>1</v>
      </c>
      <c r="R3322" t="s">
        <v>8270</v>
      </c>
      <c r="S3322" s="5">
        <f>Table1[[#This Row],[pledged]]/Table1[[#This Row],[goal]]</f>
        <v>1.01</v>
      </c>
      <c r="T3322" s="6">
        <f>Table1[[#This Row],[pledged]]/Table1[[#This Row],[backers_count]]</f>
        <v>66.44736842105263</v>
      </c>
      <c r="U3322" t="s">
        <v>8316</v>
      </c>
      <c r="V3322" t="s">
        <v>8317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f>(Table1[[#This Row],[deadline]]/86400)+25569+(-5/24)</f>
        <v>41927.957638888889</v>
      </c>
      <c r="K3323" s="11" t="str">
        <f>TEXT(Table1[[#This Row],[deadline date time serial]],"yyyy")</f>
        <v>2014</v>
      </c>
      <c r="L3323">
        <v>1412216665</v>
      </c>
      <c r="M3323" s="10">
        <f>(Table1[[#This Row],[launched_at]]/86400)+25569+(-5/24)</f>
        <v>41913.891956018517</v>
      </c>
      <c r="N3323" s="9" t="str">
        <f>TEXT(Table1[[#This Row],[launched_at date time serial]], "yyyy")</f>
        <v>2014</v>
      </c>
      <c r="O3323" t="b">
        <v>0</v>
      </c>
      <c r="P3323">
        <v>15</v>
      </c>
      <c r="Q3323" t="b">
        <v>1</v>
      </c>
      <c r="R3323" t="s">
        <v>8270</v>
      </c>
      <c r="S3323" s="5">
        <f>Table1[[#This Row],[pledged]]/Table1[[#This Row],[goal]]</f>
        <v>1.0740000000000001</v>
      </c>
      <c r="T3323" s="6">
        <f>Table1[[#This Row],[pledged]]/Table1[[#This Row],[backers_count]]</f>
        <v>35.799999999999997</v>
      </c>
      <c r="U3323" t="s">
        <v>8316</v>
      </c>
      <c r="V3323" t="s">
        <v>8317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f>(Table1[[#This Row],[deadline]]/86400)+25569+(-5/24)</f>
        <v>42542.954861111109</v>
      </c>
      <c r="K3324" s="11" t="str">
        <f>TEXT(Table1[[#This Row],[deadline date time serial]],"yyyy")</f>
        <v>2016</v>
      </c>
      <c r="L3324">
        <v>1464653696</v>
      </c>
      <c r="M3324" s="10">
        <f>(Table1[[#This Row],[launched_at]]/86400)+25569+(-5/24)</f>
        <v>42520.802037037036</v>
      </c>
      <c r="N3324" s="9" t="str">
        <f>TEXT(Table1[[#This Row],[launched_at date time serial]], "yyyy")</f>
        <v>2016</v>
      </c>
      <c r="O3324" t="b">
        <v>0</v>
      </c>
      <c r="P3324">
        <v>23</v>
      </c>
      <c r="Q3324" t="b">
        <v>1</v>
      </c>
      <c r="R3324" t="s">
        <v>8270</v>
      </c>
      <c r="S3324" s="5">
        <f>Table1[[#This Row],[pledged]]/Table1[[#This Row],[goal]]</f>
        <v>1.0151515151515151</v>
      </c>
      <c r="T3324" s="6">
        <f>Table1[[#This Row],[pledged]]/Table1[[#This Row],[backers_count]]</f>
        <v>145.65217391304347</v>
      </c>
      <c r="U3324" t="s">
        <v>8316</v>
      </c>
      <c r="V3324" t="s">
        <v>8317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f>(Table1[[#This Row],[deadline]]/86400)+25569+(-5/24)</f>
        <v>42638.157499999994</v>
      </c>
      <c r="K3325" s="11" t="str">
        <f>TEXT(Table1[[#This Row],[deadline date time serial]],"yyyy")</f>
        <v>2016</v>
      </c>
      <c r="L3325">
        <v>1472201208</v>
      </c>
      <c r="M3325" s="10">
        <f>(Table1[[#This Row],[launched_at]]/86400)+25569+(-5/24)</f>
        <v>42608.157499999994</v>
      </c>
      <c r="N3325" s="9" t="str">
        <f>TEXT(Table1[[#This Row],[launched_at date time serial]], "yyyy")</f>
        <v>2016</v>
      </c>
      <c r="O3325" t="b">
        <v>0</v>
      </c>
      <c r="P3325">
        <v>49</v>
      </c>
      <c r="Q3325" t="b">
        <v>1</v>
      </c>
      <c r="R3325" t="s">
        <v>8270</v>
      </c>
      <c r="S3325" s="5">
        <f>Table1[[#This Row],[pledged]]/Table1[[#This Row],[goal]]</f>
        <v>1.2589999999999999</v>
      </c>
      <c r="T3325" s="6">
        <f>Table1[[#This Row],[pledged]]/Table1[[#This Row],[backers_count]]</f>
        <v>25.693877551020407</v>
      </c>
      <c r="U3325" t="s">
        <v>8316</v>
      </c>
      <c r="V3325" t="s">
        <v>8317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f>(Table1[[#This Row],[deadline]]/86400)+25569+(-5/24)</f>
        <v>42526.374884259254</v>
      </c>
      <c r="K3326" s="11" t="str">
        <f>TEXT(Table1[[#This Row],[deadline date time serial]],"yyyy")</f>
        <v>2016</v>
      </c>
      <c r="L3326">
        <v>1463925590</v>
      </c>
      <c r="M3326" s="10">
        <f>(Table1[[#This Row],[launched_at]]/86400)+25569+(-5/24)</f>
        <v>42512.374884259254</v>
      </c>
      <c r="N3326" s="9" t="str">
        <f>TEXT(Table1[[#This Row],[launched_at date time serial]], "yyyy")</f>
        <v>2016</v>
      </c>
      <c r="O3326" t="b">
        <v>0</v>
      </c>
      <c r="P3326">
        <v>10</v>
      </c>
      <c r="Q3326" t="b">
        <v>1</v>
      </c>
      <c r="R3326" t="s">
        <v>8270</v>
      </c>
      <c r="S3326" s="5">
        <f>Table1[[#This Row],[pledged]]/Table1[[#This Row],[goal]]</f>
        <v>1.0166666666666666</v>
      </c>
      <c r="T3326" s="6">
        <f>Table1[[#This Row],[pledged]]/Table1[[#This Row],[backers_count]]</f>
        <v>152.5</v>
      </c>
      <c r="U3326" t="s">
        <v>8316</v>
      </c>
      <c r="V3326" t="s">
        <v>8317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f>(Table1[[#This Row],[deadline]]/86400)+25569+(-5/24)</f>
        <v>42099.535613425927</v>
      </c>
      <c r="K3327" s="11" t="str">
        <f>TEXT(Table1[[#This Row],[deadline date time serial]],"yyyy")</f>
        <v>2015</v>
      </c>
      <c r="L3327">
        <v>1425235877</v>
      </c>
      <c r="M3327" s="10">
        <f>(Table1[[#This Row],[launched_at]]/86400)+25569+(-5/24)</f>
        <v>42064.577280092592</v>
      </c>
      <c r="N3327" s="9" t="str">
        <f>TEXT(Table1[[#This Row],[launched_at date time serial]], "yyyy")</f>
        <v>2015</v>
      </c>
      <c r="O3327" t="b">
        <v>0</v>
      </c>
      <c r="P3327">
        <v>15</v>
      </c>
      <c r="Q3327" t="b">
        <v>1</v>
      </c>
      <c r="R3327" t="s">
        <v>8270</v>
      </c>
      <c r="S3327" s="5">
        <f>Table1[[#This Row],[pledged]]/Table1[[#This Row],[goal]]</f>
        <v>1.125</v>
      </c>
      <c r="T3327" s="6">
        <f>Table1[[#This Row],[pledged]]/Table1[[#This Row],[backers_count]]</f>
        <v>30</v>
      </c>
      <c r="U3327" t="s">
        <v>8316</v>
      </c>
      <c r="V3327" t="s">
        <v>8317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f>(Table1[[#This Row],[deadline]]/86400)+25569+(-5/24)</f>
        <v>42071.464178240734</v>
      </c>
      <c r="K3328" s="11" t="str">
        <f>TEXT(Table1[[#This Row],[deadline date time serial]],"yyyy")</f>
        <v>2015</v>
      </c>
      <c r="L3328">
        <v>1423242505</v>
      </c>
      <c r="M3328" s="10">
        <f>(Table1[[#This Row],[launched_at]]/86400)+25569+(-5/24)</f>
        <v>42041.505844907406</v>
      </c>
      <c r="N3328" s="9" t="str">
        <f>TEXT(Table1[[#This Row],[launched_at date time serial]], "yyyy")</f>
        <v>2015</v>
      </c>
      <c r="O3328" t="b">
        <v>0</v>
      </c>
      <c r="P3328">
        <v>57</v>
      </c>
      <c r="Q3328" t="b">
        <v>1</v>
      </c>
      <c r="R3328" t="s">
        <v>8270</v>
      </c>
      <c r="S3328" s="5">
        <f>Table1[[#This Row],[pledged]]/Table1[[#This Row],[goal]]</f>
        <v>1.0137499999999999</v>
      </c>
      <c r="T3328" s="6">
        <f>Table1[[#This Row],[pledged]]/Table1[[#This Row],[backers_count]]</f>
        <v>142.28070175438597</v>
      </c>
      <c r="U3328" t="s">
        <v>8316</v>
      </c>
      <c r="V3328" t="s">
        <v>8317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f>(Table1[[#This Row],[deadline]]/86400)+25569+(-5/24)</f>
        <v>42498.166273148141</v>
      </c>
      <c r="K3329" s="11" t="str">
        <f>TEXT(Table1[[#This Row],[deadline date time serial]],"yyyy")</f>
        <v>2016</v>
      </c>
      <c r="L3329">
        <v>1460105966</v>
      </c>
      <c r="M3329" s="10">
        <f>(Table1[[#This Row],[launched_at]]/86400)+25569+(-5/24)</f>
        <v>42468.166273148141</v>
      </c>
      <c r="N3329" s="9" t="str">
        <f>TEXT(Table1[[#This Row],[launched_at date time serial]], "yyyy")</f>
        <v>2016</v>
      </c>
      <c r="O3329" t="b">
        <v>0</v>
      </c>
      <c r="P3329">
        <v>33</v>
      </c>
      <c r="Q3329" t="b">
        <v>1</v>
      </c>
      <c r="R3329" t="s">
        <v>8270</v>
      </c>
      <c r="S3329" s="5">
        <f>Table1[[#This Row],[pledged]]/Table1[[#This Row],[goal]]</f>
        <v>1.0125</v>
      </c>
      <c r="T3329" s="6">
        <f>Table1[[#This Row],[pledged]]/Table1[[#This Row],[backers_count]]</f>
        <v>24.545454545454547</v>
      </c>
      <c r="U3329" t="s">
        <v>8316</v>
      </c>
      <c r="V3329" t="s">
        <v>8317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f>(Table1[[#This Row],[deadline]]/86400)+25569+(-5/24)</f>
        <v>41824.833333333328</v>
      </c>
      <c r="K3330" s="11" t="str">
        <f>TEXT(Table1[[#This Row],[deadline date time serial]],"yyyy")</f>
        <v>2014</v>
      </c>
      <c r="L3330">
        <v>1404308883</v>
      </c>
      <c r="M3330" s="10">
        <f>(Table1[[#This Row],[launched_at]]/86400)+25569+(-5/24)</f>
        <v>41822.366701388884</v>
      </c>
      <c r="N3330" s="9" t="str">
        <f>TEXT(Table1[[#This Row],[launched_at date time serial]], "yyyy")</f>
        <v>2014</v>
      </c>
      <c r="O3330" t="b">
        <v>0</v>
      </c>
      <c r="P3330">
        <v>9</v>
      </c>
      <c r="Q3330" t="b">
        <v>1</v>
      </c>
      <c r="R3330" t="s">
        <v>8270</v>
      </c>
      <c r="S3330" s="5">
        <f>Table1[[#This Row],[pledged]]/Table1[[#This Row],[goal]]</f>
        <v>1.4638888888888888</v>
      </c>
      <c r="T3330" s="6">
        <f>Table1[[#This Row],[pledged]]/Table1[[#This Row],[backers_count]]</f>
        <v>292.77777777777777</v>
      </c>
      <c r="U3330" t="s">
        <v>8316</v>
      </c>
      <c r="V3330" t="s">
        <v>8317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f>(Table1[[#This Row],[deadline]]/86400)+25569+(-5/24)</f>
        <v>41847.75</v>
      </c>
      <c r="K3331" s="11" t="str">
        <f>TEXT(Table1[[#This Row],[deadline date time serial]],"yyyy")</f>
        <v>2014</v>
      </c>
      <c r="L3331">
        <v>1405583108</v>
      </c>
      <c r="M3331" s="10">
        <f>(Table1[[#This Row],[launched_at]]/86400)+25569+(-5/24)</f>
        <v>41837.114675925921</v>
      </c>
      <c r="N3331" s="9" t="str">
        <f>TEXT(Table1[[#This Row],[launched_at date time serial]], "yyyy")</f>
        <v>2014</v>
      </c>
      <c r="O3331" t="b">
        <v>0</v>
      </c>
      <c r="P3331">
        <v>26</v>
      </c>
      <c r="Q3331" t="b">
        <v>1</v>
      </c>
      <c r="R3331" t="s">
        <v>8270</v>
      </c>
      <c r="S3331" s="5">
        <f>Table1[[#This Row],[pledged]]/Table1[[#This Row],[goal]]</f>
        <v>1.1679999999999999</v>
      </c>
      <c r="T3331" s="6">
        <f>Table1[[#This Row],[pledged]]/Table1[[#This Row],[backers_count]]</f>
        <v>44.92307692307692</v>
      </c>
      <c r="U3331" t="s">
        <v>8316</v>
      </c>
      <c r="V3331" t="s">
        <v>8317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f>(Table1[[#This Row],[deadline]]/86400)+25569+(-5/24)</f>
        <v>42095.637361111112</v>
      </c>
      <c r="K3332" s="11" t="str">
        <f>TEXT(Table1[[#This Row],[deadline date time serial]],"yyyy")</f>
        <v>2015</v>
      </c>
      <c r="L3332">
        <v>1425331068</v>
      </c>
      <c r="M3332" s="10">
        <f>(Table1[[#This Row],[launched_at]]/86400)+25569+(-5/24)</f>
        <v>42065.679027777776</v>
      </c>
      <c r="N3332" s="9" t="str">
        <f>TEXT(Table1[[#This Row],[launched_at date time serial]], "yyyy")</f>
        <v>2015</v>
      </c>
      <c r="O3332" t="b">
        <v>0</v>
      </c>
      <c r="P3332">
        <v>69</v>
      </c>
      <c r="Q3332" t="b">
        <v>1</v>
      </c>
      <c r="R3332" t="s">
        <v>8270</v>
      </c>
      <c r="S3332" s="5">
        <f>Table1[[#This Row],[pledged]]/Table1[[#This Row],[goal]]</f>
        <v>1.0626666666666666</v>
      </c>
      <c r="T3332" s="6">
        <f>Table1[[#This Row],[pledged]]/Table1[[#This Row],[backers_count]]</f>
        <v>23.10144927536232</v>
      </c>
      <c r="U3332" t="s">
        <v>8316</v>
      </c>
      <c r="V3332" t="s">
        <v>8317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f>(Table1[[#This Row],[deadline]]/86400)+25569+(-5/24)</f>
        <v>42283.48942129629</v>
      </c>
      <c r="K3333" s="11" t="str">
        <f>TEXT(Table1[[#This Row],[deadline date time serial]],"yyyy")</f>
        <v>2015</v>
      </c>
      <c r="L3333">
        <v>1441125886</v>
      </c>
      <c r="M3333" s="10">
        <f>(Table1[[#This Row],[launched_at]]/86400)+25569+(-5/24)</f>
        <v>42248.48942129629</v>
      </c>
      <c r="N3333" s="9" t="str">
        <f>TEXT(Table1[[#This Row],[launched_at date time serial]], "yyyy")</f>
        <v>2015</v>
      </c>
      <c r="O3333" t="b">
        <v>0</v>
      </c>
      <c r="P3333">
        <v>65</v>
      </c>
      <c r="Q3333" t="b">
        <v>1</v>
      </c>
      <c r="R3333" t="s">
        <v>8270</v>
      </c>
      <c r="S3333" s="5">
        <f>Table1[[#This Row],[pledged]]/Table1[[#This Row],[goal]]</f>
        <v>1.0451999999999999</v>
      </c>
      <c r="T3333" s="6">
        <f>Table1[[#This Row],[pledged]]/Table1[[#This Row],[backers_count]]</f>
        <v>80.400000000000006</v>
      </c>
      <c r="U3333" t="s">
        <v>8316</v>
      </c>
      <c r="V3333" t="s">
        <v>8317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f>(Table1[[#This Row],[deadline]]/86400)+25569+(-5/24)</f>
        <v>41839.651967592588</v>
      </c>
      <c r="K3334" s="11" t="str">
        <f>TEXT(Table1[[#This Row],[deadline date time serial]],"yyyy")</f>
        <v>2014</v>
      </c>
      <c r="L3334">
        <v>1403210330</v>
      </c>
      <c r="M3334" s="10">
        <f>(Table1[[#This Row],[launched_at]]/86400)+25569+(-5/24)</f>
        <v>41809.651967592588</v>
      </c>
      <c r="N3334" s="9" t="str">
        <f>TEXT(Table1[[#This Row],[launched_at date time serial]], "yyyy")</f>
        <v>2014</v>
      </c>
      <c r="O3334" t="b">
        <v>0</v>
      </c>
      <c r="P3334">
        <v>83</v>
      </c>
      <c r="Q3334" t="b">
        <v>1</v>
      </c>
      <c r="R3334" t="s">
        <v>8270</v>
      </c>
      <c r="S3334" s="5">
        <f>Table1[[#This Row],[pledged]]/Table1[[#This Row],[goal]]</f>
        <v>1</v>
      </c>
      <c r="T3334" s="6">
        <f>Table1[[#This Row],[pledged]]/Table1[[#This Row],[backers_count]]</f>
        <v>72.289156626506028</v>
      </c>
      <c r="U3334" t="s">
        <v>8316</v>
      </c>
      <c r="V3334" t="s">
        <v>8317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f>(Table1[[#This Row],[deadline]]/86400)+25569+(-5/24)</f>
        <v>42170.468518518515</v>
      </c>
      <c r="K3335" s="11" t="str">
        <f>TEXT(Table1[[#This Row],[deadline date time serial]],"yyyy")</f>
        <v>2015</v>
      </c>
      <c r="L3335">
        <v>1432484080</v>
      </c>
      <c r="M3335" s="10">
        <f>(Table1[[#This Row],[launched_at]]/86400)+25569+(-5/24)</f>
        <v>42148.468518518515</v>
      </c>
      <c r="N3335" s="9" t="str">
        <f>TEXT(Table1[[#This Row],[launched_at date time serial]], "yyyy")</f>
        <v>2015</v>
      </c>
      <c r="O3335" t="b">
        <v>0</v>
      </c>
      <c r="P3335">
        <v>111</v>
      </c>
      <c r="Q3335" t="b">
        <v>1</v>
      </c>
      <c r="R3335" t="s">
        <v>8270</v>
      </c>
      <c r="S3335" s="5">
        <f>Table1[[#This Row],[pledged]]/Table1[[#This Row],[goal]]</f>
        <v>1.0457142857142858</v>
      </c>
      <c r="T3335" s="6">
        <f>Table1[[#This Row],[pledged]]/Table1[[#This Row],[backers_count]]</f>
        <v>32.972972972972975</v>
      </c>
      <c r="U3335" t="s">
        <v>8316</v>
      </c>
      <c r="V3335" t="s">
        <v>8317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f>(Table1[[#This Row],[deadline]]/86400)+25569+(-5/24)</f>
        <v>42215.312754629624</v>
      </c>
      <c r="K3336" s="11" t="str">
        <f>TEXT(Table1[[#This Row],[deadline date time serial]],"yyyy")</f>
        <v>2015</v>
      </c>
      <c r="L3336">
        <v>1435667422</v>
      </c>
      <c r="M3336" s="10">
        <f>(Table1[[#This Row],[launched_at]]/86400)+25569+(-5/24)</f>
        <v>42185.312754629624</v>
      </c>
      <c r="N3336" s="9" t="str">
        <f>TEXT(Table1[[#This Row],[launched_at date time serial]], "yyyy")</f>
        <v>2015</v>
      </c>
      <c r="O3336" t="b">
        <v>0</v>
      </c>
      <c r="P3336">
        <v>46</v>
      </c>
      <c r="Q3336" t="b">
        <v>1</v>
      </c>
      <c r="R3336" t="s">
        <v>8270</v>
      </c>
      <c r="S3336" s="5">
        <f>Table1[[#This Row],[pledged]]/Table1[[#This Row],[goal]]</f>
        <v>1.3862051149573753</v>
      </c>
      <c r="T3336" s="6">
        <f>Table1[[#This Row],[pledged]]/Table1[[#This Row],[backers_count]]</f>
        <v>116.65217391304348</v>
      </c>
      <c r="U3336" t="s">
        <v>8316</v>
      </c>
      <c r="V3336" t="s">
        <v>8317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f>(Table1[[#This Row],[deadline]]/86400)+25569+(-5/24)</f>
        <v>41854.75</v>
      </c>
      <c r="K3337" s="11" t="str">
        <f>TEXT(Table1[[#This Row],[deadline date time serial]],"yyyy")</f>
        <v>2014</v>
      </c>
      <c r="L3337">
        <v>1404749446</v>
      </c>
      <c r="M3337" s="10">
        <f>(Table1[[#This Row],[launched_at]]/86400)+25569+(-5/24)</f>
        <v>41827.465810185182</v>
      </c>
      <c r="N3337" s="9" t="str">
        <f>TEXT(Table1[[#This Row],[launched_at date time serial]], "yyyy")</f>
        <v>2014</v>
      </c>
      <c r="O3337" t="b">
        <v>0</v>
      </c>
      <c r="P3337">
        <v>63</v>
      </c>
      <c r="Q3337" t="b">
        <v>1</v>
      </c>
      <c r="R3337" t="s">
        <v>8270</v>
      </c>
      <c r="S3337" s="5">
        <f>Table1[[#This Row],[pledged]]/Table1[[#This Row],[goal]]</f>
        <v>1.0032000000000001</v>
      </c>
      <c r="T3337" s="6">
        <f>Table1[[#This Row],[pledged]]/Table1[[#This Row],[backers_count]]</f>
        <v>79.61904761904762</v>
      </c>
      <c r="U3337" t="s">
        <v>8316</v>
      </c>
      <c r="V3337" t="s">
        <v>8317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f>(Table1[[#This Row],[deadline]]/86400)+25569+(-5/24)</f>
        <v>42465.148680555554</v>
      </c>
      <c r="K3338" s="11" t="str">
        <f>TEXT(Table1[[#This Row],[deadline date time serial]],"yyyy")</f>
        <v>2016</v>
      </c>
      <c r="L3338">
        <v>1457429646</v>
      </c>
      <c r="M3338" s="10">
        <f>(Table1[[#This Row],[launched_at]]/86400)+25569+(-5/24)</f>
        <v>42437.190347222218</v>
      </c>
      <c r="N3338" s="9" t="str">
        <f>TEXT(Table1[[#This Row],[launched_at date time serial]], "yyyy")</f>
        <v>2016</v>
      </c>
      <c r="O3338" t="b">
        <v>0</v>
      </c>
      <c r="P3338">
        <v>9</v>
      </c>
      <c r="Q3338" t="b">
        <v>1</v>
      </c>
      <c r="R3338" t="s">
        <v>8270</v>
      </c>
      <c r="S3338" s="5">
        <f>Table1[[#This Row],[pledged]]/Table1[[#This Row],[goal]]</f>
        <v>1</v>
      </c>
      <c r="T3338" s="6">
        <f>Table1[[#This Row],[pledged]]/Table1[[#This Row],[backers_count]]</f>
        <v>27.777777777777779</v>
      </c>
      <c r="U3338" t="s">
        <v>8316</v>
      </c>
      <c r="V3338" t="s">
        <v>8317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f>(Table1[[#This Row],[deadline]]/86400)+25569+(-5/24)</f>
        <v>41922.666666666664</v>
      </c>
      <c r="K3339" s="11" t="str">
        <f>TEXT(Table1[[#This Row],[deadline date time serial]],"yyyy")</f>
        <v>2014</v>
      </c>
      <c r="L3339">
        <v>1411109167</v>
      </c>
      <c r="M3339" s="10">
        <f>(Table1[[#This Row],[launched_at]]/86400)+25569+(-5/24)</f>
        <v>41901.073692129627</v>
      </c>
      <c r="N3339" s="9" t="str">
        <f>TEXT(Table1[[#This Row],[launched_at date time serial]], "yyyy")</f>
        <v>2014</v>
      </c>
      <c r="O3339" t="b">
        <v>0</v>
      </c>
      <c r="P3339">
        <v>34</v>
      </c>
      <c r="Q3339" t="b">
        <v>1</v>
      </c>
      <c r="R3339" t="s">
        <v>8270</v>
      </c>
      <c r="S3339" s="5">
        <f>Table1[[#This Row],[pledged]]/Table1[[#This Row],[goal]]</f>
        <v>1.1020000000000001</v>
      </c>
      <c r="T3339" s="6">
        <f>Table1[[#This Row],[pledged]]/Table1[[#This Row],[backers_count]]</f>
        <v>81.029411764705884</v>
      </c>
      <c r="U3339" t="s">
        <v>8316</v>
      </c>
      <c r="V3339" t="s">
        <v>8317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f>(Table1[[#This Row],[deadline]]/86400)+25569+(-5/24)</f>
        <v>42790.366666666661</v>
      </c>
      <c r="K3340" s="11" t="str">
        <f>TEXT(Table1[[#This Row],[deadline date time serial]],"yyyy")</f>
        <v>2017</v>
      </c>
      <c r="L3340">
        <v>1486129680</v>
      </c>
      <c r="M3340" s="10">
        <f>(Table1[[#This Row],[launched_at]]/86400)+25569+(-5/24)</f>
        <v>42769.366666666661</v>
      </c>
      <c r="N3340" s="9" t="str">
        <f>TEXT(Table1[[#This Row],[launched_at date time serial]], "yyyy")</f>
        <v>2017</v>
      </c>
      <c r="O3340" t="b">
        <v>0</v>
      </c>
      <c r="P3340">
        <v>112</v>
      </c>
      <c r="Q3340" t="b">
        <v>1</v>
      </c>
      <c r="R3340" t="s">
        <v>8270</v>
      </c>
      <c r="S3340" s="5">
        <f>Table1[[#This Row],[pledged]]/Table1[[#This Row],[goal]]</f>
        <v>1.0218</v>
      </c>
      <c r="T3340" s="6">
        <f>Table1[[#This Row],[pledged]]/Table1[[#This Row],[backers_count]]</f>
        <v>136.84821428571428</v>
      </c>
      <c r="U3340" t="s">
        <v>8316</v>
      </c>
      <c r="V3340" t="s">
        <v>8317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f>(Table1[[#This Row],[deadline]]/86400)+25569+(-5/24)</f>
        <v>42579.457384259258</v>
      </c>
      <c r="K3341" s="11" t="str">
        <f>TEXT(Table1[[#This Row],[deadline date time serial]],"yyyy")</f>
        <v>2016</v>
      </c>
      <c r="L3341">
        <v>1467129518</v>
      </c>
      <c r="M3341" s="10">
        <f>(Table1[[#This Row],[launched_at]]/86400)+25569+(-5/24)</f>
        <v>42549.457384259258</v>
      </c>
      <c r="N3341" s="9" t="str">
        <f>TEXT(Table1[[#This Row],[launched_at date time serial]], "yyyy")</f>
        <v>2016</v>
      </c>
      <c r="O3341" t="b">
        <v>0</v>
      </c>
      <c r="P3341">
        <v>47</v>
      </c>
      <c r="Q3341" t="b">
        <v>1</v>
      </c>
      <c r="R3341" t="s">
        <v>8270</v>
      </c>
      <c r="S3341" s="5">
        <f>Table1[[#This Row],[pledged]]/Table1[[#This Row],[goal]]</f>
        <v>1.0435000000000001</v>
      </c>
      <c r="T3341" s="6">
        <f>Table1[[#This Row],[pledged]]/Table1[[#This Row],[backers_count]]</f>
        <v>177.61702127659575</v>
      </c>
      <c r="U3341" t="s">
        <v>8316</v>
      </c>
      <c r="V3341" t="s">
        <v>8317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f>(Table1[[#This Row],[deadline]]/86400)+25569+(-5/24)</f>
        <v>42710.765671296293</v>
      </c>
      <c r="K3342" s="11" t="str">
        <f>TEXT(Table1[[#This Row],[deadline date time serial]],"yyyy")</f>
        <v>2016</v>
      </c>
      <c r="L3342">
        <v>1478906554</v>
      </c>
      <c r="M3342" s="10">
        <f>(Table1[[#This Row],[launched_at]]/86400)+25569+(-5/24)</f>
        <v>42685.765671296293</v>
      </c>
      <c r="N3342" s="9" t="str">
        <f>TEXT(Table1[[#This Row],[launched_at date time serial]], "yyyy")</f>
        <v>2016</v>
      </c>
      <c r="O3342" t="b">
        <v>0</v>
      </c>
      <c r="P3342">
        <v>38</v>
      </c>
      <c r="Q3342" t="b">
        <v>1</v>
      </c>
      <c r="R3342" t="s">
        <v>8270</v>
      </c>
      <c r="S3342" s="5">
        <f>Table1[[#This Row],[pledged]]/Table1[[#This Row],[goal]]</f>
        <v>1.3816666666666666</v>
      </c>
      <c r="T3342" s="6">
        <f>Table1[[#This Row],[pledged]]/Table1[[#This Row],[backers_count]]</f>
        <v>109.07894736842105</v>
      </c>
      <c r="U3342" t="s">
        <v>8316</v>
      </c>
      <c r="V3342" t="s">
        <v>8317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f>(Table1[[#This Row],[deadline]]/86400)+25569+(-5/24)</f>
        <v>42533.499999999993</v>
      </c>
      <c r="K3343" s="11" t="str">
        <f>TEXT(Table1[[#This Row],[deadline date time serial]],"yyyy")</f>
        <v>2016</v>
      </c>
      <c r="L3343">
        <v>1463771421</v>
      </c>
      <c r="M3343" s="10">
        <f>(Table1[[#This Row],[launched_at]]/86400)+25569+(-5/24)</f>
        <v>42510.590520833335</v>
      </c>
      <c r="N3343" s="9" t="str">
        <f>TEXT(Table1[[#This Row],[launched_at date time serial]], "yyyy")</f>
        <v>2016</v>
      </c>
      <c r="O3343" t="b">
        <v>0</v>
      </c>
      <c r="P3343">
        <v>28</v>
      </c>
      <c r="Q3343" t="b">
        <v>1</v>
      </c>
      <c r="R3343" t="s">
        <v>8270</v>
      </c>
      <c r="S3343" s="5">
        <f>Table1[[#This Row],[pledged]]/Table1[[#This Row],[goal]]</f>
        <v>1</v>
      </c>
      <c r="T3343" s="6">
        <f>Table1[[#This Row],[pledged]]/Table1[[#This Row],[backers_count]]</f>
        <v>119.64285714285714</v>
      </c>
      <c r="U3343" t="s">
        <v>8316</v>
      </c>
      <c r="V3343" t="s">
        <v>8317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f>(Table1[[#This Row],[deadline]]/86400)+25569+(-5/24)</f>
        <v>42094.999305555553</v>
      </c>
      <c r="K3344" s="11" t="str">
        <f>TEXT(Table1[[#This Row],[deadline date time serial]],"yyyy")</f>
        <v>2015</v>
      </c>
      <c r="L3344">
        <v>1425020810</v>
      </c>
      <c r="M3344" s="10">
        <f>(Table1[[#This Row],[launched_at]]/86400)+25569+(-5/24)</f>
        <v>42062.088078703702</v>
      </c>
      <c r="N3344" s="9" t="str">
        <f>TEXT(Table1[[#This Row],[launched_at date time serial]], "yyyy")</f>
        <v>2015</v>
      </c>
      <c r="O3344" t="b">
        <v>0</v>
      </c>
      <c r="P3344">
        <v>78</v>
      </c>
      <c r="Q3344" t="b">
        <v>1</v>
      </c>
      <c r="R3344" t="s">
        <v>8270</v>
      </c>
      <c r="S3344" s="5">
        <f>Table1[[#This Row],[pledged]]/Table1[[#This Row],[goal]]</f>
        <v>1.0166666666666666</v>
      </c>
      <c r="T3344" s="6">
        <f>Table1[[#This Row],[pledged]]/Table1[[#This Row],[backers_count]]</f>
        <v>78.205128205128204</v>
      </c>
      <c r="U3344" t="s">
        <v>8316</v>
      </c>
      <c r="V3344" t="s">
        <v>8317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f>(Table1[[#This Row],[deadline]]/86400)+25569+(-5/24)</f>
        <v>42473.345833333333</v>
      </c>
      <c r="K3345" s="11" t="str">
        <f>TEXT(Table1[[#This Row],[deadline date time serial]],"yyyy")</f>
        <v>2016</v>
      </c>
      <c r="L3345">
        <v>1458770384</v>
      </c>
      <c r="M3345" s="10">
        <f>(Table1[[#This Row],[launched_at]]/86400)+25569+(-5/24)</f>
        <v>42452.708148148151</v>
      </c>
      <c r="N3345" s="9" t="str">
        <f>TEXT(Table1[[#This Row],[launched_at date time serial]], "yyyy")</f>
        <v>2016</v>
      </c>
      <c r="O3345" t="b">
        <v>0</v>
      </c>
      <c r="P3345">
        <v>23</v>
      </c>
      <c r="Q3345" t="b">
        <v>1</v>
      </c>
      <c r="R3345" t="s">
        <v>8270</v>
      </c>
      <c r="S3345" s="5">
        <f>Table1[[#This Row],[pledged]]/Table1[[#This Row],[goal]]</f>
        <v>1.7142857142857142</v>
      </c>
      <c r="T3345" s="6">
        <f>Table1[[#This Row],[pledged]]/Table1[[#This Row],[backers_count]]</f>
        <v>52.173913043478258</v>
      </c>
      <c r="U3345" t="s">
        <v>8316</v>
      </c>
      <c r="V3345" t="s">
        <v>8317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f>(Table1[[#This Row],[deadline]]/86400)+25569+(-5/24)</f>
        <v>41880.991817129623</v>
      </c>
      <c r="K3346" s="11" t="str">
        <f>TEXT(Table1[[#This Row],[deadline date time serial]],"yyyy")</f>
        <v>2014</v>
      </c>
      <c r="L3346">
        <v>1406782093</v>
      </c>
      <c r="M3346" s="10">
        <f>(Table1[[#This Row],[launched_at]]/86400)+25569+(-5/24)</f>
        <v>41850.991817129623</v>
      </c>
      <c r="N3346" s="9" t="str">
        <f>TEXT(Table1[[#This Row],[launched_at date time serial]], "yyyy")</f>
        <v>2014</v>
      </c>
      <c r="O3346" t="b">
        <v>0</v>
      </c>
      <c r="P3346">
        <v>40</v>
      </c>
      <c r="Q3346" t="b">
        <v>1</v>
      </c>
      <c r="R3346" t="s">
        <v>8270</v>
      </c>
      <c r="S3346" s="5">
        <f>Table1[[#This Row],[pledged]]/Table1[[#This Row],[goal]]</f>
        <v>1.0144444444444445</v>
      </c>
      <c r="T3346" s="6">
        <f>Table1[[#This Row],[pledged]]/Table1[[#This Row],[backers_count]]</f>
        <v>114.125</v>
      </c>
      <c r="U3346" t="s">
        <v>8316</v>
      </c>
      <c r="V3346" t="s">
        <v>8317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f>(Table1[[#This Row],[deadline]]/86400)+25569+(-5/24)</f>
        <v>42111.817361111105</v>
      </c>
      <c r="K3347" s="11" t="str">
        <f>TEXT(Table1[[#This Row],[deadline date time serial]],"yyyy")</f>
        <v>2015</v>
      </c>
      <c r="L3347">
        <v>1424226768</v>
      </c>
      <c r="M3347" s="10">
        <f>(Table1[[#This Row],[launched_at]]/86400)+25569+(-5/24)</f>
        <v>42052.897777777776</v>
      </c>
      <c r="N3347" s="9" t="str">
        <f>TEXT(Table1[[#This Row],[launched_at date time serial]], "yyyy")</f>
        <v>2015</v>
      </c>
      <c r="O3347" t="b">
        <v>0</v>
      </c>
      <c r="P3347">
        <v>13</v>
      </c>
      <c r="Q3347" t="b">
        <v>1</v>
      </c>
      <c r="R3347" t="s">
        <v>8270</v>
      </c>
      <c r="S3347" s="5">
        <f>Table1[[#This Row],[pledged]]/Table1[[#This Row],[goal]]</f>
        <v>1.3</v>
      </c>
      <c r="T3347" s="6">
        <f>Table1[[#This Row],[pledged]]/Table1[[#This Row],[backers_count]]</f>
        <v>50</v>
      </c>
      <c r="U3347" t="s">
        <v>8316</v>
      </c>
      <c r="V3347" t="s">
        <v>8317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f>(Table1[[#This Row],[deadline]]/86400)+25569+(-5/24)</f>
        <v>42060.816087962965</v>
      </c>
      <c r="K3348" s="11" t="str">
        <f>TEXT(Table1[[#This Row],[deadline date time serial]],"yyyy")</f>
        <v>2015</v>
      </c>
      <c r="L3348">
        <v>1424306110</v>
      </c>
      <c r="M3348" s="10">
        <f>(Table1[[#This Row],[launched_at]]/86400)+25569+(-5/24)</f>
        <v>42053.816087962965</v>
      </c>
      <c r="N3348" s="9" t="str">
        <f>TEXT(Table1[[#This Row],[launched_at date time serial]], "yyyy")</f>
        <v>2015</v>
      </c>
      <c r="O3348" t="b">
        <v>0</v>
      </c>
      <c r="P3348">
        <v>18</v>
      </c>
      <c r="Q3348" t="b">
        <v>1</v>
      </c>
      <c r="R3348" t="s">
        <v>8270</v>
      </c>
      <c r="S3348" s="5">
        <f>Table1[[#This Row],[pledged]]/Table1[[#This Row],[goal]]</f>
        <v>1.1000000000000001</v>
      </c>
      <c r="T3348" s="6">
        <f>Table1[[#This Row],[pledged]]/Table1[[#This Row],[backers_count]]</f>
        <v>91.666666666666671</v>
      </c>
      <c r="U3348" t="s">
        <v>8316</v>
      </c>
      <c r="V3348" t="s">
        <v>8317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f>(Table1[[#This Row],[deadline]]/86400)+25569+(-5/24)</f>
        <v>42498.666666666664</v>
      </c>
      <c r="K3349" s="11" t="str">
        <f>TEXT(Table1[[#This Row],[deadline date time serial]],"yyyy")</f>
        <v>2016</v>
      </c>
      <c r="L3349">
        <v>1461503654</v>
      </c>
      <c r="M3349" s="10">
        <f>(Table1[[#This Row],[launched_at]]/86400)+25569+(-5/24)</f>
        <v>42484.343217592592</v>
      </c>
      <c r="N3349" s="9" t="str">
        <f>TEXT(Table1[[#This Row],[launched_at date time serial]], "yyyy")</f>
        <v>2016</v>
      </c>
      <c r="O3349" t="b">
        <v>0</v>
      </c>
      <c r="P3349">
        <v>22</v>
      </c>
      <c r="Q3349" t="b">
        <v>1</v>
      </c>
      <c r="R3349" t="s">
        <v>8270</v>
      </c>
      <c r="S3349" s="5">
        <f>Table1[[#This Row],[pledged]]/Table1[[#This Row],[goal]]</f>
        <v>1.1944999999999999</v>
      </c>
      <c r="T3349" s="6">
        <f>Table1[[#This Row],[pledged]]/Table1[[#This Row],[backers_count]]</f>
        <v>108.59090909090909</v>
      </c>
      <c r="U3349" t="s">
        <v>8316</v>
      </c>
      <c r="V3349" t="s">
        <v>8317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f>(Table1[[#This Row],[deadline]]/86400)+25569+(-5/24)</f>
        <v>42489.957638888889</v>
      </c>
      <c r="K3350" s="11" t="str">
        <f>TEXT(Table1[[#This Row],[deadline date time serial]],"yyyy")</f>
        <v>2016</v>
      </c>
      <c r="L3350">
        <v>1459949080</v>
      </c>
      <c r="M3350" s="10">
        <f>(Table1[[#This Row],[launched_at]]/86400)+25569+(-5/24)</f>
        <v>42466.350462962961</v>
      </c>
      <c r="N3350" s="9" t="str">
        <f>TEXT(Table1[[#This Row],[launched_at date time serial]], "yyyy")</f>
        <v>2016</v>
      </c>
      <c r="O3350" t="b">
        <v>0</v>
      </c>
      <c r="P3350">
        <v>79</v>
      </c>
      <c r="Q3350" t="b">
        <v>1</v>
      </c>
      <c r="R3350" t="s">
        <v>8270</v>
      </c>
      <c r="S3350" s="5">
        <f>Table1[[#This Row],[pledged]]/Table1[[#This Row],[goal]]</f>
        <v>1.002909090909091</v>
      </c>
      <c r="T3350" s="6">
        <f>Table1[[#This Row],[pledged]]/Table1[[#This Row],[backers_count]]</f>
        <v>69.822784810126578</v>
      </c>
      <c r="U3350" t="s">
        <v>8316</v>
      </c>
      <c r="V3350" t="s">
        <v>8317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f>(Table1[[#This Row],[deadline]]/86400)+25569+(-5/24)</f>
        <v>42534.499999999993</v>
      </c>
      <c r="K3351" s="11" t="str">
        <f>TEXT(Table1[[#This Row],[deadline date time serial]],"yyyy")</f>
        <v>2016</v>
      </c>
      <c r="L3351">
        <v>1463971172</v>
      </c>
      <c r="M3351" s="10">
        <f>(Table1[[#This Row],[launched_at]]/86400)+25569+(-5/24)</f>
        <v>42512.902453703697</v>
      </c>
      <c r="N3351" s="9" t="str">
        <f>TEXT(Table1[[#This Row],[launched_at date time serial]], "yyyy")</f>
        <v>2016</v>
      </c>
      <c r="O3351" t="b">
        <v>0</v>
      </c>
      <c r="P3351">
        <v>14</v>
      </c>
      <c r="Q3351" t="b">
        <v>1</v>
      </c>
      <c r="R3351" t="s">
        <v>8270</v>
      </c>
      <c r="S3351" s="5">
        <f>Table1[[#This Row],[pledged]]/Table1[[#This Row],[goal]]</f>
        <v>1.534</v>
      </c>
      <c r="T3351" s="6">
        <f>Table1[[#This Row],[pledged]]/Table1[[#This Row],[backers_count]]</f>
        <v>109.57142857142857</v>
      </c>
      <c r="U3351" t="s">
        <v>8316</v>
      </c>
      <c r="V3351" t="s">
        <v>8317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f>(Table1[[#This Row],[deadline]]/86400)+25569+(-5/24)</f>
        <v>42337.749999999993</v>
      </c>
      <c r="K3352" s="11" t="str">
        <f>TEXT(Table1[[#This Row],[deadline date time serial]],"yyyy")</f>
        <v>2015</v>
      </c>
      <c r="L3352">
        <v>1445791811</v>
      </c>
      <c r="M3352" s="10">
        <f>(Table1[[#This Row],[launched_at]]/86400)+25569+(-5/24)</f>
        <v>42302.493182870363</v>
      </c>
      <c r="N3352" s="9" t="str">
        <f>TEXT(Table1[[#This Row],[launched_at date time serial]], "yyyy")</f>
        <v>2015</v>
      </c>
      <c r="O3352" t="b">
        <v>0</v>
      </c>
      <c r="P3352">
        <v>51</v>
      </c>
      <c r="Q3352" t="b">
        <v>1</v>
      </c>
      <c r="R3352" t="s">
        <v>8270</v>
      </c>
      <c r="S3352" s="5">
        <f>Table1[[#This Row],[pledged]]/Table1[[#This Row],[goal]]</f>
        <v>1.0442857142857143</v>
      </c>
      <c r="T3352" s="6">
        <f>Table1[[#This Row],[pledged]]/Table1[[#This Row],[backers_count]]</f>
        <v>71.666666666666671</v>
      </c>
      <c r="U3352" t="s">
        <v>8316</v>
      </c>
      <c r="V3352" t="s">
        <v>8317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f>(Table1[[#This Row],[deadline]]/86400)+25569+(-5/24)</f>
        <v>41843.25</v>
      </c>
      <c r="K3353" s="11" t="str">
        <f>TEXT(Table1[[#This Row],[deadline date time serial]],"yyyy")</f>
        <v>2014</v>
      </c>
      <c r="L3353">
        <v>1402910965</v>
      </c>
      <c r="M3353" s="10">
        <f>(Table1[[#This Row],[launched_at]]/86400)+25569+(-5/24)</f>
        <v>41806.187094907407</v>
      </c>
      <c r="N3353" s="9" t="str">
        <f>TEXT(Table1[[#This Row],[launched_at date time serial]], "yyyy")</f>
        <v>2014</v>
      </c>
      <c r="O3353" t="b">
        <v>0</v>
      </c>
      <c r="P3353">
        <v>54</v>
      </c>
      <c r="Q3353" t="b">
        <v>1</v>
      </c>
      <c r="R3353" t="s">
        <v>8270</v>
      </c>
      <c r="S3353" s="5">
        <f>Table1[[#This Row],[pledged]]/Table1[[#This Row],[goal]]</f>
        <v>1.0109999999999999</v>
      </c>
      <c r="T3353" s="6">
        <f>Table1[[#This Row],[pledged]]/Table1[[#This Row],[backers_count]]</f>
        <v>93.611111111111114</v>
      </c>
      <c r="U3353" t="s">
        <v>8316</v>
      </c>
      <c r="V3353" t="s">
        <v>8317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f>(Table1[[#This Row],[deadline]]/86400)+25569+(-5/24)</f>
        <v>42552.749999999993</v>
      </c>
      <c r="K3354" s="11" t="str">
        <f>TEXT(Table1[[#This Row],[deadline date time serial]],"yyyy")</f>
        <v>2016</v>
      </c>
      <c r="L3354">
        <v>1462492178</v>
      </c>
      <c r="M3354" s="10">
        <f>(Table1[[#This Row],[launched_at]]/86400)+25569+(-5/24)</f>
        <v>42495.784467592595</v>
      </c>
      <c r="N3354" s="9" t="str">
        <f>TEXT(Table1[[#This Row],[launched_at date time serial]], "yyyy")</f>
        <v>2016</v>
      </c>
      <c r="O3354" t="b">
        <v>0</v>
      </c>
      <c r="P3354">
        <v>70</v>
      </c>
      <c r="Q3354" t="b">
        <v>1</v>
      </c>
      <c r="R3354" t="s">
        <v>8270</v>
      </c>
      <c r="S3354" s="5">
        <f>Table1[[#This Row],[pledged]]/Table1[[#This Row],[goal]]</f>
        <v>1.0751999999999999</v>
      </c>
      <c r="T3354" s="6">
        <f>Table1[[#This Row],[pledged]]/Table1[[#This Row],[backers_count]]</f>
        <v>76.8</v>
      </c>
      <c r="U3354" t="s">
        <v>8316</v>
      </c>
      <c r="V3354" t="s">
        <v>8317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f>(Table1[[#This Row],[deadline]]/86400)+25569+(-5/24)</f>
        <v>42492.749999999993</v>
      </c>
      <c r="K3355" s="11" t="str">
        <f>TEXT(Table1[[#This Row],[deadline date time serial]],"yyyy")</f>
        <v>2016</v>
      </c>
      <c r="L3355">
        <v>1461061350</v>
      </c>
      <c r="M3355" s="10">
        <f>(Table1[[#This Row],[launched_at]]/86400)+25569+(-5/24)</f>
        <v>42479.223958333336</v>
      </c>
      <c r="N3355" s="9" t="str">
        <f>TEXT(Table1[[#This Row],[launched_at date time serial]], "yyyy")</f>
        <v>2016</v>
      </c>
      <c r="O3355" t="b">
        <v>0</v>
      </c>
      <c r="P3355">
        <v>44</v>
      </c>
      <c r="Q3355" t="b">
        <v>1</v>
      </c>
      <c r="R3355" t="s">
        <v>8270</v>
      </c>
      <c r="S3355" s="5">
        <f>Table1[[#This Row],[pledged]]/Table1[[#This Row],[goal]]</f>
        <v>3.15</v>
      </c>
      <c r="T3355" s="6">
        <f>Table1[[#This Row],[pledged]]/Table1[[#This Row],[backers_count]]</f>
        <v>35.795454545454547</v>
      </c>
      <c r="U3355" t="s">
        <v>8316</v>
      </c>
      <c r="V3355" t="s">
        <v>8317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f>(Table1[[#This Row],[deadline]]/86400)+25569+(-5/24)</f>
        <v>42305.959027777775</v>
      </c>
      <c r="K3356" s="11" t="str">
        <f>TEXT(Table1[[#This Row],[deadline date time serial]],"yyyy")</f>
        <v>2015</v>
      </c>
      <c r="L3356">
        <v>1443029206</v>
      </c>
      <c r="M3356" s="10">
        <f>(Table1[[#This Row],[launched_at]]/86400)+25569+(-5/24)</f>
        <v>42270.518587962964</v>
      </c>
      <c r="N3356" s="9" t="str">
        <f>TEXT(Table1[[#This Row],[launched_at date time serial]], "yyyy")</f>
        <v>2015</v>
      </c>
      <c r="O3356" t="b">
        <v>0</v>
      </c>
      <c r="P3356">
        <v>55</v>
      </c>
      <c r="Q3356" t="b">
        <v>1</v>
      </c>
      <c r="R3356" t="s">
        <v>8270</v>
      </c>
      <c r="S3356" s="5">
        <f>Table1[[#This Row],[pledged]]/Table1[[#This Row],[goal]]</f>
        <v>1.0193333333333334</v>
      </c>
      <c r="T3356" s="6">
        <f>Table1[[#This Row],[pledged]]/Table1[[#This Row],[backers_count]]</f>
        <v>55.6</v>
      </c>
      <c r="U3356" t="s">
        <v>8316</v>
      </c>
      <c r="V3356" t="s">
        <v>8317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f>(Table1[[#This Row],[deadline]]/86400)+25569+(-5/24)</f>
        <v>42500.261805555558</v>
      </c>
      <c r="K3357" s="11" t="str">
        <f>TEXT(Table1[[#This Row],[deadline date time serial]],"yyyy")</f>
        <v>2016</v>
      </c>
      <c r="L3357">
        <v>1461941527</v>
      </c>
      <c r="M3357" s="10">
        <f>(Table1[[#This Row],[launched_at]]/86400)+25569+(-5/24)</f>
        <v>42489.411192129628</v>
      </c>
      <c r="N3357" s="9" t="str">
        <f>TEXT(Table1[[#This Row],[launched_at date time serial]], "yyyy")</f>
        <v>2016</v>
      </c>
      <c r="O3357" t="b">
        <v>0</v>
      </c>
      <c r="P3357">
        <v>15</v>
      </c>
      <c r="Q3357" t="b">
        <v>1</v>
      </c>
      <c r="R3357" t="s">
        <v>8270</v>
      </c>
      <c r="S3357" s="5">
        <f>Table1[[#This Row],[pledged]]/Table1[[#This Row],[goal]]</f>
        <v>1.2628571428571429</v>
      </c>
      <c r="T3357" s="6">
        <f>Table1[[#This Row],[pledged]]/Table1[[#This Row],[backers_count]]</f>
        <v>147.33333333333334</v>
      </c>
      <c r="U3357" t="s">
        <v>8316</v>
      </c>
      <c r="V3357" t="s">
        <v>8317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f>(Table1[[#This Row],[deadline]]/86400)+25569+(-5/24)</f>
        <v>42566.607314814813</v>
      </c>
      <c r="K3358" s="11" t="str">
        <f>TEXT(Table1[[#This Row],[deadline date time serial]],"yyyy")</f>
        <v>2016</v>
      </c>
      <c r="L3358">
        <v>1466019272</v>
      </c>
      <c r="M3358" s="10">
        <f>(Table1[[#This Row],[launched_at]]/86400)+25569+(-5/24)</f>
        <v>42536.607314814813</v>
      </c>
      <c r="N3358" s="9" t="str">
        <f>TEXT(Table1[[#This Row],[launched_at date time serial]], "yyyy")</f>
        <v>2016</v>
      </c>
      <c r="O3358" t="b">
        <v>0</v>
      </c>
      <c r="P3358">
        <v>27</v>
      </c>
      <c r="Q3358" t="b">
        <v>1</v>
      </c>
      <c r="R3358" t="s">
        <v>8270</v>
      </c>
      <c r="S3358" s="5">
        <f>Table1[[#This Row],[pledged]]/Table1[[#This Row],[goal]]</f>
        <v>1.014</v>
      </c>
      <c r="T3358" s="6">
        <f>Table1[[#This Row],[pledged]]/Table1[[#This Row],[backers_count]]</f>
        <v>56.333333333333336</v>
      </c>
      <c r="U3358" t="s">
        <v>8316</v>
      </c>
      <c r="V3358" t="s">
        <v>8317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f>(Table1[[#This Row],[deadline]]/86400)+25569+(-5/24)</f>
        <v>41852.209606481476</v>
      </c>
      <c r="K3359" s="11" t="str">
        <f>TEXT(Table1[[#This Row],[deadline date time serial]],"yyyy")</f>
        <v>2014</v>
      </c>
      <c r="L3359">
        <v>1404295310</v>
      </c>
      <c r="M3359" s="10">
        <f>(Table1[[#This Row],[launched_at]]/86400)+25569+(-5/24)</f>
        <v>41822.209606481476</v>
      </c>
      <c r="N3359" s="9" t="str">
        <f>TEXT(Table1[[#This Row],[launched_at date time serial]], "yyyy")</f>
        <v>2014</v>
      </c>
      <c r="O3359" t="b">
        <v>0</v>
      </c>
      <c r="P3359">
        <v>21</v>
      </c>
      <c r="Q3359" t="b">
        <v>1</v>
      </c>
      <c r="R3359" t="s">
        <v>8270</v>
      </c>
      <c r="S3359" s="5">
        <f>Table1[[#This Row],[pledged]]/Table1[[#This Row],[goal]]</f>
        <v>1.01</v>
      </c>
      <c r="T3359" s="6">
        <f>Table1[[#This Row],[pledged]]/Table1[[#This Row],[backers_count]]</f>
        <v>96.19047619047619</v>
      </c>
      <c r="U3359" t="s">
        <v>8316</v>
      </c>
      <c r="V3359" t="s">
        <v>8317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f>(Table1[[#This Row],[deadline]]/86400)+25569+(-5/24)</f>
        <v>41962.144432870373</v>
      </c>
      <c r="K3360" s="11" t="str">
        <f>TEXT(Table1[[#This Row],[deadline date time serial]],"yyyy")</f>
        <v>2014</v>
      </c>
      <c r="L3360">
        <v>1413790079</v>
      </c>
      <c r="M3360" s="10">
        <f>(Table1[[#This Row],[launched_at]]/86400)+25569+(-5/24)</f>
        <v>41932.102766203701</v>
      </c>
      <c r="N3360" s="9" t="str">
        <f>TEXT(Table1[[#This Row],[launched_at date time serial]], "yyyy")</f>
        <v>2014</v>
      </c>
      <c r="O3360" t="b">
        <v>0</v>
      </c>
      <c r="P3360">
        <v>162</v>
      </c>
      <c r="Q3360" t="b">
        <v>1</v>
      </c>
      <c r="R3360" t="s">
        <v>8270</v>
      </c>
      <c r="S3360" s="5">
        <f>Table1[[#This Row],[pledged]]/Table1[[#This Row],[goal]]</f>
        <v>1.0299</v>
      </c>
      <c r="T3360" s="6">
        <f>Table1[[#This Row],[pledged]]/Table1[[#This Row],[backers_count]]</f>
        <v>63.574074074074076</v>
      </c>
      <c r="U3360" t="s">
        <v>8316</v>
      </c>
      <c r="V3360" t="s">
        <v>8317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f>(Table1[[#This Row],[deadline]]/86400)+25569+(-5/24)</f>
        <v>42790.848773148151</v>
      </c>
      <c r="K3361" s="11" t="str">
        <f>TEXT(Table1[[#This Row],[deadline date time serial]],"yyyy")</f>
        <v>2017</v>
      </c>
      <c r="L3361">
        <v>1484097734</v>
      </c>
      <c r="M3361" s="10">
        <f>(Table1[[#This Row],[launched_at]]/86400)+25569+(-5/24)</f>
        <v>42745.848773148151</v>
      </c>
      <c r="N3361" s="9" t="str">
        <f>TEXT(Table1[[#This Row],[launched_at date time serial]], "yyyy")</f>
        <v>2017</v>
      </c>
      <c r="O3361" t="b">
        <v>0</v>
      </c>
      <c r="P3361">
        <v>23</v>
      </c>
      <c r="Q3361" t="b">
        <v>1</v>
      </c>
      <c r="R3361" t="s">
        <v>8270</v>
      </c>
      <c r="S3361" s="5">
        <f>Table1[[#This Row],[pledged]]/Table1[[#This Row],[goal]]</f>
        <v>1.0625</v>
      </c>
      <c r="T3361" s="6">
        <f>Table1[[#This Row],[pledged]]/Table1[[#This Row],[backers_count]]</f>
        <v>184.78260869565219</v>
      </c>
      <c r="U3361" t="s">
        <v>8316</v>
      </c>
      <c r="V3361" t="s">
        <v>8317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f>(Table1[[#This Row],[deadline]]/86400)+25569+(-5/24)</f>
        <v>42718.457638888889</v>
      </c>
      <c r="K3362" s="11" t="str">
        <f>TEXT(Table1[[#This Row],[deadline date time serial]],"yyyy")</f>
        <v>2016</v>
      </c>
      <c r="L3362">
        <v>1479866343</v>
      </c>
      <c r="M3362" s="10">
        <f>(Table1[[#This Row],[launched_at]]/86400)+25569+(-5/24)</f>
        <v>42696.874340277776</v>
      </c>
      <c r="N3362" s="9" t="str">
        <f>TEXT(Table1[[#This Row],[launched_at date time serial]], "yyyy")</f>
        <v>2016</v>
      </c>
      <c r="O3362" t="b">
        <v>0</v>
      </c>
      <c r="P3362">
        <v>72</v>
      </c>
      <c r="Q3362" t="b">
        <v>1</v>
      </c>
      <c r="R3362" t="s">
        <v>8270</v>
      </c>
      <c r="S3362" s="5">
        <f>Table1[[#This Row],[pledged]]/Table1[[#This Row],[goal]]</f>
        <v>1.0137777777777779</v>
      </c>
      <c r="T3362" s="6">
        <f>Table1[[#This Row],[pledged]]/Table1[[#This Row],[backers_count]]</f>
        <v>126.72222222222223</v>
      </c>
      <c r="U3362" t="s">
        <v>8316</v>
      </c>
      <c r="V3362" t="s">
        <v>8317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f>(Table1[[#This Row],[deadline]]/86400)+25569+(-5/24)</f>
        <v>41883.457638888889</v>
      </c>
      <c r="K3363" s="11" t="str">
        <f>TEXT(Table1[[#This Row],[deadline date time serial]],"yyyy")</f>
        <v>2014</v>
      </c>
      <c r="L3363">
        <v>1408062990</v>
      </c>
      <c r="M3363" s="10">
        <f>(Table1[[#This Row],[launched_at]]/86400)+25569+(-5/24)</f>
        <v>41865.817013888889</v>
      </c>
      <c r="N3363" s="9" t="str">
        <f>TEXT(Table1[[#This Row],[launched_at date time serial]], "yyyy")</f>
        <v>2014</v>
      </c>
      <c r="O3363" t="b">
        <v>0</v>
      </c>
      <c r="P3363">
        <v>68</v>
      </c>
      <c r="Q3363" t="b">
        <v>1</v>
      </c>
      <c r="R3363" t="s">
        <v>8270</v>
      </c>
      <c r="S3363" s="5">
        <f>Table1[[#This Row],[pledged]]/Table1[[#This Row],[goal]]</f>
        <v>1.1346000000000001</v>
      </c>
      <c r="T3363" s="6">
        <f>Table1[[#This Row],[pledged]]/Table1[[#This Row],[backers_count]]</f>
        <v>83.42647058823529</v>
      </c>
      <c r="U3363" t="s">
        <v>8316</v>
      </c>
      <c r="V3363" t="s">
        <v>8317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f>(Table1[[#This Row],[deadline]]/86400)+25569+(-5/24)</f>
        <v>42069.996527777774</v>
      </c>
      <c r="K3364" s="11" t="str">
        <f>TEXT(Table1[[#This Row],[deadline date time serial]],"yyyy")</f>
        <v>2015</v>
      </c>
      <c r="L3364">
        <v>1424484717</v>
      </c>
      <c r="M3364" s="10">
        <f>(Table1[[#This Row],[launched_at]]/86400)+25569+(-5/24)</f>
        <v>42055.883298611108</v>
      </c>
      <c r="N3364" s="9" t="str">
        <f>TEXT(Table1[[#This Row],[launched_at date time serial]], "yyyy")</f>
        <v>2015</v>
      </c>
      <c r="O3364" t="b">
        <v>0</v>
      </c>
      <c r="P3364">
        <v>20</v>
      </c>
      <c r="Q3364" t="b">
        <v>1</v>
      </c>
      <c r="R3364" t="s">
        <v>8270</v>
      </c>
      <c r="S3364" s="5">
        <f>Table1[[#This Row],[pledged]]/Table1[[#This Row],[goal]]</f>
        <v>2.1800000000000002</v>
      </c>
      <c r="T3364" s="6">
        <f>Table1[[#This Row],[pledged]]/Table1[[#This Row],[backers_count]]</f>
        <v>54.5</v>
      </c>
      <c r="U3364" t="s">
        <v>8316</v>
      </c>
      <c r="V3364" t="s">
        <v>8317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f>(Table1[[#This Row],[deadline]]/86400)+25569+(-5/24)</f>
        <v>41870.458333333328</v>
      </c>
      <c r="K3365" s="11" t="str">
        <f>TEXT(Table1[[#This Row],[deadline date time serial]],"yyyy")</f>
        <v>2014</v>
      </c>
      <c r="L3365">
        <v>1406831445</v>
      </c>
      <c r="M3365" s="10">
        <f>(Table1[[#This Row],[launched_at]]/86400)+25569+(-5/24)</f>
        <v>41851.563020833331</v>
      </c>
      <c r="N3365" s="9" t="str">
        <f>TEXT(Table1[[#This Row],[launched_at date time serial]], "yyyy")</f>
        <v>2014</v>
      </c>
      <c r="O3365" t="b">
        <v>0</v>
      </c>
      <c r="P3365">
        <v>26</v>
      </c>
      <c r="Q3365" t="b">
        <v>1</v>
      </c>
      <c r="R3365" t="s">
        <v>8270</v>
      </c>
      <c r="S3365" s="5">
        <f>Table1[[#This Row],[pledged]]/Table1[[#This Row],[goal]]</f>
        <v>1.0141935483870967</v>
      </c>
      <c r="T3365" s="6">
        <f>Table1[[#This Row],[pledged]]/Table1[[#This Row],[backers_count]]</f>
        <v>302.30769230769232</v>
      </c>
      <c r="U3365" t="s">
        <v>8316</v>
      </c>
      <c r="V3365" t="s">
        <v>8317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f>(Table1[[#This Row],[deadline]]/86400)+25569+(-5/24)</f>
        <v>42444.666666666664</v>
      </c>
      <c r="K3366" s="11" t="str">
        <f>TEXT(Table1[[#This Row],[deadline date time serial]],"yyyy")</f>
        <v>2016</v>
      </c>
      <c r="L3366">
        <v>1456183649</v>
      </c>
      <c r="M3366" s="10">
        <f>(Table1[[#This Row],[launched_at]]/86400)+25569+(-5/24)</f>
        <v>42422.769085648142</v>
      </c>
      <c r="N3366" s="9" t="str">
        <f>TEXT(Table1[[#This Row],[launched_at date time serial]], "yyyy")</f>
        <v>2016</v>
      </c>
      <c r="O3366" t="b">
        <v>0</v>
      </c>
      <c r="P3366">
        <v>72</v>
      </c>
      <c r="Q3366" t="b">
        <v>1</v>
      </c>
      <c r="R3366" t="s">
        <v>8270</v>
      </c>
      <c r="S3366" s="5">
        <f>Table1[[#This Row],[pledged]]/Table1[[#This Row],[goal]]</f>
        <v>1.0593333333333332</v>
      </c>
      <c r="T3366" s="6">
        <f>Table1[[#This Row],[pledged]]/Table1[[#This Row],[backers_count]]</f>
        <v>44.138888888888886</v>
      </c>
      <c r="U3366" t="s">
        <v>8316</v>
      </c>
      <c r="V3366" t="s">
        <v>8317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f>(Table1[[#This Row],[deadline]]/86400)+25569+(-5/24)</f>
        <v>42350.893425925919</v>
      </c>
      <c r="K3367" s="11" t="str">
        <f>TEXT(Table1[[#This Row],[deadline date time serial]],"yyyy")</f>
        <v>2015</v>
      </c>
      <c r="L3367">
        <v>1447381592</v>
      </c>
      <c r="M3367" s="10">
        <f>(Table1[[#This Row],[launched_at]]/86400)+25569+(-5/24)</f>
        <v>42320.893425925919</v>
      </c>
      <c r="N3367" s="9" t="str">
        <f>TEXT(Table1[[#This Row],[launched_at date time serial]], "yyyy")</f>
        <v>2015</v>
      </c>
      <c r="O3367" t="b">
        <v>0</v>
      </c>
      <c r="P3367">
        <v>3</v>
      </c>
      <c r="Q3367" t="b">
        <v>1</v>
      </c>
      <c r="R3367" t="s">
        <v>8270</v>
      </c>
      <c r="S3367" s="5">
        <f>Table1[[#This Row],[pledged]]/Table1[[#This Row],[goal]]</f>
        <v>1.04</v>
      </c>
      <c r="T3367" s="6">
        <f>Table1[[#This Row],[pledged]]/Table1[[#This Row],[backers_count]]</f>
        <v>866.66666666666663</v>
      </c>
      <c r="U3367" t="s">
        <v>8316</v>
      </c>
      <c r="V3367" t="s">
        <v>8317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f>(Table1[[#This Row],[deadline]]/86400)+25569+(-5/24)</f>
        <v>42136.859224537031</v>
      </c>
      <c r="K3368" s="11" t="str">
        <f>TEXT(Table1[[#This Row],[deadline date time serial]],"yyyy")</f>
        <v>2015</v>
      </c>
      <c r="L3368">
        <v>1428889037</v>
      </c>
      <c r="M3368" s="10">
        <f>(Table1[[#This Row],[launched_at]]/86400)+25569+(-5/24)</f>
        <v>42106.859224537031</v>
      </c>
      <c r="N3368" s="9" t="str">
        <f>TEXT(Table1[[#This Row],[launched_at date time serial]], "yyyy")</f>
        <v>2015</v>
      </c>
      <c r="O3368" t="b">
        <v>0</v>
      </c>
      <c r="P3368">
        <v>18</v>
      </c>
      <c r="Q3368" t="b">
        <v>1</v>
      </c>
      <c r="R3368" t="s">
        <v>8270</v>
      </c>
      <c r="S3368" s="5">
        <f>Table1[[#This Row],[pledged]]/Table1[[#This Row],[goal]]</f>
        <v>2.21</v>
      </c>
      <c r="T3368" s="6">
        <f>Table1[[#This Row],[pledged]]/Table1[[#This Row],[backers_count]]</f>
        <v>61.388888888888886</v>
      </c>
      <c r="U3368" t="s">
        <v>8316</v>
      </c>
      <c r="V3368" t="s">
        <v>8317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f>(Table1[[#This Row],[deadline]]/86400)+25569+(-5/24)</f>
        <v>42217.725624999999</v>
      </c>
      <c r="K3369" s="11" t="str">
        <f>TEXT(Table1[[#This Row],[deadline date time serial]],"yyyy")</f>
        <v>2015</v>
      </c>
      <c r="L3369">
        <v>1436307894</v>
      </c>
      <c r="M3369" s="10">
        <f>(Table1[[#This Row],[launched_at]]/86400)+25569+(-5/24)</f>
        <v>42192.725624999999</v>
      </c>
      <c r="N3369" s="9" t="str">
        <f>TEXT(Table1[[#This Row],[launched_at date time serial]], "yyyy")</f>
        <v>2015</v>
      </c>
      <c r="O3369" t="b">
        <v>0</v>
      </c>
      <c r="P3369">
        <v>30</v>
      </c>
      <c r="Q3369" t="b">
        <v>1</v>
      </c>
      <c r="R3369" t="s">
        <v>8270</v>
      </c>
      <c r="S3369" s="5">
        <f>Table1[[#This Row],[pledged]]/Table1[[#This Row],[goal]]</f>
        <v>1.1866666666666668</v>
      </c>
      <c r="T3369" s="6">
        <f>Table1[[#This Row],[pledged]]/Table1[[#This Row],[backers_count]]</f>
        <v>29.666666666666668</v>
      </c>
      <c r="U3369" t="s">
        <v>8316</v>
      </c>
      <c r="V3369" t="s">
        <v>8317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f>(Table1[[#This Row],[deadline]]/86400)+25569+(-5/24)</f>
        <v>42004.999999999993</v>
      </c>
      <c r="K3370" s="11" t="str">
        <f>TEXT(Table1[[#This Row],[deadline date time serial]],"yyyy")</f>
        <v>2015</v>
      </c>
      <c r="L3370">
        <v>1416977259</v>
      </c>
      <c r="M3370" s="10">
        <f>(Table1[[#This Row],[launched_at]]/86400)+25569+(-5/24)</f>
        <v>41968.991423611107</v>
      </c>
      <c r="N3370" s="9" t="str">
        <f>TEXT(Table1[[#This Row],[launched_at date time serial]], "yyyy")</f>
        <v>2014</v>
      </c>
      <c r="O3370" t="b">
        <v>0</v>
      </c>
      <c r="P3370">
        <v>23</v>
      </c>
      <c r="Q3370" t="b">
        <v>1</v>
      </c>
      <c r="R3370" t="s">
        <v>8270</v>
      </c>
      <c r="S3370" s="5">
        <f>Table1[[#This Row],[pledged]]/Table1[[#This Row],[goal]]</f>
        <v>1.046</v>
      </c>
      <c r="T3370" s="6">
        <f>Table1[[#This Row],[pledged]]/Table1[[#This Row],[backers_count]]</f>
        <v>45.478260869565219</v>
      </c>
      <c r="U3370" t="s">
        <v>8316</v>
      </c>
      <c r="V3370" t="s">
        <v>8317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f>(Table1[[#This Row],[deadline]]/86400)+25569+(-5/24)</f>
        <v>42749.833101851851</v>
      </c>
      <c r="K3371" s="11" t="str">
        <f>TEXT(Table1[[#This Row],[deadline date time serial]],"yyyy")</f>
        <v>2017</v>
      </c>
      <c r="L3371">
        <v>1479257980</v>
      </c>
      <c r="M3371" s="10">
        <f>(Table1[[#This Row],[launched_at]]/86400)+25569+(-5/24)</f>
        <v>42689.833101851851</v>
      </c>
      <c r="N3371" s="9" t="str">
        <f>TEXT(Table1[[#This Row],[launched_at date time serial]], "yyyy")</f>
        <v>2016</v>
      </c>
      <c r="O3371" t="b">
        <v>0</v>
      </c>
      <c r="P3371">
        <v>54</v>
      </c>
      <c r="Q3371" t="b">
        <v>1</v>
      </c>
      <c r="R3371" t="s">
        <v>8270</v>
      </c>
      <c r="S3371" s="5">
        <f>Table1[[#This Row],[pledged]]/Table1[[#This Row],[goal]]</f>
        <v>1.0389999999999999</v>
      </c>
      <c r="T3371" s="6">
        <f>Table1[[#This Row],[pledged]]/Table1[[#This Row],[backers_count]]</f>
        <v>96.203703703703709</v>
      </c>
      <c r="U3371" t="s">
        <v>8316</v>
      </c>
      <c r="V3371" t="s">
        <v>8317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f>(Table1[[#This Row],[deadline]]/86400)+25569+(-5/24)</f>
        <v>42721.124999999993</v>
      </c>
      <c r="K3372" s="11" t="str">
        <f>TEXT(Table1[[#This Row],[deadline date time serial]],"yyyy")</f>
        <v>2016</v>
      </c>
      <c r="L3372">
        <v>1479283285</v>
      </c>
      <c r="M3372" s="10">
        <f>(Table1[[#This Row],[launched_at]]/86400)+25569+(-5/24)</f>
        <v>42690.125983796293</v>
      </c>
      <c r="N3372" s="9" t="str">
        <f>TEXT(Table1[[#This Row],[launched_at date time serial]], "yyyy")</f>
        <v>2016</v>
      </c>
      <c r="O3372" t="b">
        <v>0</v>
      </c>
      <c r="P3372">
        <v>26</v>
      </c>
      <c r="Q3372" t="b">
        <v>1</v>
      </c>
      <c r="R3372" t="s">
        <v>8270</v>
      </c>
      <c r="S3372" s="5">
        <f>Table1[[#This Row],[pledged]]/Table1[[#This Row],[goal]]</f>
        <v>1.1773333333333333</v>
      </c>
      <c r="T3372" s="6">
        <f>Table1[[#This Row],[pledged]]/Table1[[#This Row],[backers_count]]</f>
        <v>67.92307692307692</v>
      </c>
      <c r="U3372" t="s">
        <v>8316</v>
      </c>
      <c r="V3372" t="s">
        <v>8317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f>(Table1[[#This Row],[deadline]]/86400)+25569+(-5/24)</f>
        <v>42340.666261574072</v>
      </c>
      <c r="K3373" s="11" t="str">
        <f>TEXT(Table1[[#This Row],[deadline date time serial]],"yyyy")</f>
        <v>2015</v>
      </c>
      <c r="L3373">
        <v>1446670765</v>
      </c>
      <c r="M3373" s="10">
        <f>(Table1[[#This Row],[launched_at]]/86400)+25569+(-5/24)</f>
        <v>42312.666261574072</v>
      </c>
      <c r="N3373" s="9" t="str">
        <f>TEXT(Table1[[#This Row],[launched_at date time serial]], "yyyy")</f>
        <v>2015</v>
      </c>
      <c r="O3373" t="b">
        <v>0</v>
      </c>
      <c r="P3373">
        <v>9</v>
      </c>
      <c r="Q3373" t="b">
        <v>1</v>
      </c>
      <c r="R3373" t="s">
        <v>8270</v>
      </c>
      <c r="S3373" s="5">
        <f>Table1[[#This Row],[pledged]]/Table1[[#This Row],[goal]]</f>
        <v>1.385</v>
      </c>
      <c r="T3373" s="6">
        <f>Table1[[#This Row],[pledged]]/Table1[[#This Row],[backers_count]]</f>
        <v>30.777777777777779</v>
      </c>
      <c r="U3373" t="s">
        <v>8316</v>
      </c>
      <c r="V3373" t="s">
        <v>8317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f>(Table1[[#This Row],[deadline]]/86400)+25569+(-5/24)</f>
        <v>41875.999305555553</v>
      </c>
      <c r="K3374" s="11" t="str">
        <f>TEXT(Table1[[#This Row],[deadline date time serial]],"yyyy")</f>
        <v>2014</v>
      </c>
      <c r="L3374">
        <v>1407157756</v>
      </c>
      <c r="M3374" s="10">
        <f>(Table1[[#This Row],[launched_at]]/86400)+25569+(-5/24)</f>
        <v>41855.339768518512</v>
      </c>
      <c r="N3374" s="9" t="str">
        <f>TEXT(Table1[[#This Row],[launched_at date time serial]], "yyyy")</f>
        <v>2014</v>
      </c>
      <c r="O3374" t="b">
        <v>0</v>
      </c>
      <c r="P3374">
        <v>27</v>
      </c>
      <c r="Q3374" t="b">
        <v>1</v>
      </c>
      <c r="R3374" t="s">
        <v>8270</v>
      </c>
      <c r="S3374" s="5">
        <f>Table1[[#This Row],[pledged]]/Table1[[#This Row],[goal]]</f>
        <v>1.0349999999999999</v>
      </c>
      <c r="T3374" s="6">
        <f>Table1[[#This Row],[pledged]]/Table1[[#This Row],[backers_count]]</f>
        <v>38.333333333333336</v>
      </c>
      <c r="U3374" t="s">
        <v>8316</v>
      </c>
      <c r="V3374" t="s">
        <v>8317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f>(Table1[[#This Row],[deadline]]/86400)+25569+(-5/24)</f>
        <v>42203.458333333336</v>
      </c>
      <c r="K3375" s="11" t="str">
        <f>TEXT(Table1[[#This Row],[deadline date time serial]],"yyyy")</f>
        <v>2015</v>
      </c>
      <c r="L3375">
        <v>1435177840</v>
      </c>
      <c r="M3375" s="10">
        <f>(Table1[[#This Row],[launched_at]]/86400)+25569+(-5/24)</f>
        <v>42179.646296296291</v>
      </c>
      <c r="N3375" s="9" t="str">
        <f>TEXT(Table1[[#This Row],[launched_at date time serial]], "yyyy")</f>
        <v>2015</v>
      </c>
      <c r="O3375" t="b">
        <v>0</v>
      </c>
      <c r="P3375">
        <v>30</v>
      </c>
      <c r="Q3375" t="b">
        <v>1</v>
      </c>
      <c r="R3375" t="s">
        <v>8270</v>
      </c>
      <c r="S3375" s="5">
        <f>Table1[[#This Row],[pledged]]/Table1[[#This Row],[goal]]</f>
        <v>1.0024999999999999</v>
      </c>
      <c r="T3375" s="6">
        <f>Table1[[#This Row],[pledged]]/Table1[[#This Row],[backers_count]]</f>
        <v>66.833333333333329</v>
      </c>
      <c r="U3375" t="s">
        <v>8316</v>
      </c>
      <c r="V3375" t="s">
        <v>8317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f>(Table1[[#This Row],[deadline]]/86400)+25569+(-5/24)</f>
        <v>42305.523333333331</v>
      </c>
      <c r="K3376" s="11" t="str">
        <f>TEXT(Table1[[#This Row],[deadline date time serial]],"yyyy")</f>
        <v>2015</v>
      </c>
      <c r="L3376">
        <v>1443461616</v>
      </c>
      <c r="M3376" s="10">
        <f>(Table1[[#This Row],[launched_at]]/86400)+25569+(-5/24)</f>
        <v>42275.523333333331</v>
      </c>
      <c r="N3376" s="9" t="str">
        <f>TEXT(Table1[[#This Row],[launched_at date time serial]], "yyyy")</f>
        <v>2015</v>
      </c>
      <c r="O3376" t="b">
        <v>0</v>
      </c>
      <c r="P3376">
        <v>52</v>
      </c>
      <c r="Q3376" t="b">
        <v>1</v>
      </c>
      <c r="R3376" t="s">
        <v>8270</v>
      </c>
      <c r="S3376" s="5">
        <f>Table1[[#This Row],[pledged]]/Table1[[#This Row],[goal]]</f>
        <v>1.0657142857142856</v>
      </c>
      <c r="T3376" s="6">
        <f>Table1[[#This Row],[pledged]]/Table1[[#This Row],[backers_count]]</f>
        <v>71.730769230769226</v>
      </c>
      <c r="U3376" t="s">
        <v>8316</v>
      </c>
      <c r="V3376" t="s">
        <v>8317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f>(Table1[[#This Row],[deadline]]/86400)+25569+(-5/24)</f>
        <v>41777.402465277773</v>
      </c>
      <c r="K3377" s="11" t="str">
        <f>TEXT(Table1[[#This Row],[deadline date time serial]],"yyyy")</f>
        <v>2014</v>
      </c>
      <c r="L3377">
        <v>1399387173</v>
      </c>
      <c r="M3377" s="10">
        <f>(Table1[[#This Row],[launched_at]]/86400)+25569+(-5/24)</f>
        <v>41765.402465277773</v>
      </c>
      <c r="N3377" s="9" t="str">
        <f>TEXT(Table1[[#This Row],[launched_at date time serial]], "yyyy")</f>
        <v>2014</v>
      </c>
      <c r="O3377" t="b">
        <v>0</v>
      </c>
      <c r="P3377">
        <v>17</v>
      </c>
      <c r="Q3377" t="b">
        <v>1</v>
      </c>
      <c r="R3377" t="s">
        <v>8270</v>
      </c>
      <c r="S3377" s="5">
        <f>Table1[[#This Row],[pledged]]/Table1[[#This Row],[goal]]</f>
        <v>1</v>
      </c>
      <c r="T3377" s="6">
        <f>Table1[[#This Row],[pledged]]/Table1[[#This Row],[backers_count]]</f>
        <v>176.47058823529412</v>
      </c>
      <c r="U3377" t="s">
        <v>8316</v>
      </c>
      <c r="V3377" t="s">
        <v>8317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f>(Table1[[#This Row],[deadline]]/86400)+25569+(-5/24)</f>
        <v>42119.451319444437</v>
      </c>
      <c r="K3378" s="11" t="str">
        <f>TEXT(Table1[[#This Row],[deadline date time serial]],"yyyy")</f>
        <v>2015</v>
      </c>
      <c r="L3378">
        <v>1424796594</v>
      </c>
      <c r="M3378" s="10">
        <f>(Table1[[#This Row],[launched_at]]/86400)+25569+(-5/24)</f>
        <v>42059.492986111109</v>
      </c>
      <c r="N3378" s="9" t="str">
        <f>TEXT(Table1[[#This Row],[launched_at date time serial]], "yyyy")</f>
        <v>2015</v>
      </c>
      <c r="O3378" t="b">
        <v>0</v>
      </c>
      <c r="P3378">
        <v>19</v>
      </c>
      <c r="Q3378" t="b">
        <v>1</v>
      </c>
      <c r="R3378" t="s">
        <v>8270</v>
      </c>
      <c r="S3378" s="5">
        <f>Table1[[#This Row],[pledged]]/Table1[[#This Row],[goal]]</f>
        <v>1.0001249999999999</v>
      </c>
      <c r="T3378" s="6">
        <f>Table1[[#This Row],[pledged]]/Table1[[#This Row],[backers_count]]</f>
        <v>421.10526315789474</v>
      </c>
      <c r="U3378" t="s">
        <v>8316</v>
      </c>
      <c r="V3378" t="s">
        <v>8317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f>(Table1[[#This Row],[deadline]]/86400)+25569+(-5/24)</f>
        <v>42083.49722222222</v>
      </c>
      <c r="K3379" s="11" t="str">
        <f>TEXT(Table1[[#This Row],[deadline date time serial]],"yyyy")</f>
        <v>2015</v>
      </c>
      <c r="L3379">
        <v>1424280899</v>
      </c>
      <c r="M3379" s="10">
        <f>(Table1[[#This Row],[launched_at]]/86400)+25569+(-5/24)</f>
        <v>42053.524293981478</v>
      </c>
      <c r="N3379" s="9" t="str">
        <f>TEXT(Table1[[#This Row],[launched_at date time serial]], "yyyy")</f>
        <v>2015</v>
      </c>
      <c r="O3379" t="b">
        <v>0</v>
      </c>
      <c r="P3379">
        <v>77</v>
      </c>
      <c r="Q3379" t="b">
        <v>1</v>
      </c>
      <c r="R3379" t="s">
        <v>8270</v>
      </c>
      <c r="S3379" s="5">
        <f>Table1[[#This Row],[pledged]]/Table1[[#This Row],[goal]]</f>
        <v>1.0105</v>
      </c>
      <c r="T3379" s="6">
        <f>Table1[[#This Row],[pledged]]/Table1[[#This Row],[backers_count]]</f>
        <v>104.98701298701299</v>
      </c>
      <c r="U3379" t="s">
        <v>8316</v>
      </c>
      <c r="V3379" t="s">
        <v>8317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f>(Table1[[#This Row],[deadline]]/86400)+25569+(-5/24)</f>
        <v>41882.338888888888</v>
      </c>
      <c r="K3380" s="11" t="str">
        <f>TEXT(Table1[[#This Row],[deadline date time serial]],"yyyy")</f>
        <v>2014</v>
      </c>
      <c r="L3380">
        <v>1407400306</v>
      </c>
      <c r="M3380" s="10">
        <f>(Table1[[#This Row],[launched_at]]/86400)+25569+(-5/24)</f>
        <v>41858.147060185183</v>
      </c>
      <c r="N3380" s="9" t="str">
        <f>TEXT(Table1[[#This Row],[launched_at date time serial]], "yyyy")</f>
        <v>2014</v>
      </c>
      <c r="O3380" t="b">
        <v>0</v>
      </c>
      <c r="P3380">
        <v>21</v>
      </c>
      <c r="Q3380" t="b">
        <v>1</v>
      </c>
      <c r="R3380" t="s">
        <v>8270</v>
      </c>
      <c r="S3380" s="5">
        <f>Table1[[#This Row],[pledged]]/Table1[[#This Row],[goal]]</f>
        <v>1.0763636363636364</v>
      </c>
      <c r="T3380" s="6">
        <f>Table1[[#This Row],[pledged]]/Table1[[#This Row],[backers_count]]</f>
        <v>28.19047619047619</v>
      </c>
      <c r="U3380" t="s">
        <v>8316</v>
      </c>
      <c r="V3380" t="s">
        <v>8317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f>(Table1[[#This Row],[deadline]]/86400)+25569+(-5/24)</f>
        <v>42242.749999999993</v>
      </c>
      <c r="K3381" s="11" t="str">
        <f>TEXT(Table1[[#This Row],[deadline date time serial]],"yyyy")</f>
        <v>2015</v>
      </c>
      <c r="L3381">
        <v>1439122800</v>
      </c>
      <c r="M3381" s="10">
        <f>(Table1[[#This Row],[launched_at]]/86400)+25569+(-5/24)</f>
        <v>42225.305555555555</v>
      </c>
      <c r="N3381" s="9" t="str">
        <f>TEXT(Table1[[#This Row],[launched_at date time serial]], "yyyy")</f>
        <v>2015</v>
      </c>
      <c r="O3381" t="b">
        <v>0</v>
      </c>
      <c r="P3381">
        <v>38</v>
      </c>
      <c r="Q3381" t="b">
        <v>1</v>
      </c>
      <c r="R3381" t="s">
        <v>8270</v>
      </c>
      <c r="S3381" s="5">
        <f>Table1[[#This Row],[pledged]]/Table1[[#This Row],[goal]]</f>
        <v>1.0365</v>
      </c>
      <c r="T3381" s="6">
        <f>Table1[[#This Row],[pledged]]/Table1[[#This Row],[backers_count]]</f>
        <v>54.55263157894737</v>
      </c>
      <c r="U3381" t="s">
        <v>8316</v>
      </c>
      <c r="V3381" t="s">
        <v>8317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f>(Table1[[#This Row],[deadline]]/86400)+25569+(-5/24)</f>
        <v>41972.786782407406</v>
      </c>
      <c r="K3382" s="11" t="str">
        <f>TEXT(Table1[[#This Row],[deadline date time serial]],"yyyy")</f>
        <v>2014</v>
      </c>
      <c r="L3382">
        <v>1414277578</v>
      </c>
      <c r="M3382" s="10">
        <f>(Table1[[#This Row],[launched_at]]/86400)+25569+(-5/24)</f>
        <v>41937.745115740741</v>
      </c>
      <c r="N3382" s="9" t="str">
        <f>TEXT(Table1[[#This Row],[launched_at date time serial]], "yyyy")</f>
        <v>2014</v>
      </c>
      <c r="O3382" t="b">
        <v>0</v>
      </c>
      <c r="P3382">
        <v>28</v>
      </c>
      <c r="Q3382" t="b">
        <v>1</v>
      </c>
      <c r="R3382" t="s">
        <v>8270</v>
      </c>
      <c r="S3382" s="5">
        <f>Table1[[#This Row],[pledged]]/Table1[[#This Row],[goal]]</f>
        <v>1.0443333333333333</v>
      </c>
      <c r="T3382" s="6">
        <f>Table1[[#This Row],[pledged]]/Table1[[#This Row],[backers_count]]</f>
        <v>111.89285714285714</v>
      </c>
      <c r="U3382" t="s">
        <v>8316</v>
      </c>
      <c r="V3382" t="s">
        <v>8317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f>(Table1[[#This Row],[deadline]]/86400)+25569+(-5/24)</f>
        <v>42073.934988425921</v>
      </c>
      <c r="K3383" s="11" t="str">
        <f>TEXT(Table1[[#This Row],[deadline date time serial]],"yyyy")</f>
        <v>2015</v>
      </c>
      <c r="L3383">
        <v>1423455983</v>
      </c>
      <c r="M3383" s="10">
        <f>(Table1[[#This Row],[launched_at]]/86400)+25569+(-5/24)</f>
        <v>42043.976655092592</v>
      </c>
      <c r="N3383" s="9" t="str">
        <f>TEXT(Table1[[#This Row],[launched_at date time serial]], "yyyy")</f>
        <v>2015</v>
      </c>
      <c r="O3383" t="b">
        <v>0</v>
      </c>
      <c r="P3383">
        <v>48</v>
      </c>
      <c r="Q3383" t="b">
        <v>1</v>
      </c>
      <c r="R3383" t="s">
        <v>8270</v>
      </c>
      <c r="S3383" s="5">
        <f>Table1[[#This Row],[pledged]]/Table1[[#This Row],[goal]]</f>
        <v>1.0225</v>
      </c>
      <c r="T3383" s="6">
        <f>Table1[[#This Row],[pledged]]/Table1[[#This Row],[backers_count]]</f>
        <v>85.208333333333329</v>
      </c>
      <c r="U3383" t="s">
        <v>8316</v>
      </c>
      <c r="V3383" t="s">
        <v>8317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f>(Table1[[#This Row],[deadline]]/86400)+25569+(-5/24)</f>
        <v>42583.749305555553</v>
      </c>
      <c r="K3384" s="11" t="str">
        <f>TEXT(Table1[[#This Row],[deadline date time serial]],"yyyy")</f>
        <v>2016</v>
      </c>
      <c r="L3384">
        <v>1467973256</v>
      </c>
      <c r="M3384" s="10">
        <f>(Table1[[#This Row],[launched_at]]/86400)+25569+(-5/24)</f>
        <v>42559.222870370366</v>
      </c>
      <c r="N3384" s="9" t="str">
        <f>TEXT(Table1[[#This Row],[launched_at date time serial]], "yyyy")</f>
        <v>2016</v>
      </c>
      <c r="O3384" t="b">
        <v>0</v>
      </c>
      <c r="P3384">
        <v>46</v>
      </c>
      <c r="Q3384" t="b">
        <v>1</v>
      </c>
      <c r="R3384" t="s">
        <v>8270</v>
      </c>
      <c r="S3384" s="5">
        <f>Table1[[#This Row],[pledged]]/Table1[[#This Row],[goal]]</f>
        <v>1.0074285714285713</v>
      </c>
      <c r="T3384" s="6">
        <f>Table1[[#This Row],[pledged]]/Table1[[#This Row],[backers_count]]</f>
        <v>76.652173913043484</v>
      </c>
      <c r="U3384" t="s">
        <v>8316</v>
      </c>
      <c r="V3384" t="s">
        <v>8317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f>(Table1[[#This Row],[deadline]]/86400)+25569+(-5/24)</f>
        <v>42544.574305555558</v>
      </c>
      <c r="K3385" s="11" t="str">
        <f>TEXT(Table1[[#This Row],[deadline date time serial]],"yyyy")</f>
        <v>2016</v>
      </c>
      <c r="L3385">
        <v>1464979620</v>
      </c>
      <c r="M3385" s="10">
        <f>(Table1[[#This Row],[launched_at]]/86400)+25569+(-5/24)</f>
        <v>42524.574305555558</v>
      </c>
      <c r="N3385" s="9" t="str">
        <f>TEXT(Table1[[#This Row],[launched_at date time serial]], "yyyy")</f>
        <v>2016</v>
      </c>
      <c r="O3385" t="b">
        <v>0</v>
      </c>
      <c r="P3385">
        <v>30</v>
      </c>
      <c r="Q3385" t="b">
        <v>1</v>
      </c>
      <c r="R3385" t="s">
        <v>8270</v>
      </c>
      <c r="S3385" s="5">
        <f>Table1[[#This Row],[pledged]]/Table1[[#This Row],[goal]]</f>
        <v>1.1171428571428572</v>
      </c>
      <c r="T3385" s="6">
        <f>Table1[[#This Row],[pledged]]/Table1[[#This Row],[backers_count]]</f>
        <v>65.166666666666671</v>
      </c>
      <c r="U3385" t="s">
        <v>8316</v>
      </c>
      <c r="V3385" t="s">
        <v>8317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f>(Table1[[#This Row],[deadline]]/86400)+25569+(-5/24)</f>
        <v>42328.916666666664</v>
      </c>
      <c r="K3386" s="11" t="str">
        <f>TEXT(Table1[[#This Row],[deadline date time serial]],"yyyy")</f>
        <v>2015</v>
      </c>
      <c r="L3386">
        <v>1444874768</v>
      </c>
      <c r="M3386" s="10">
        <f>(Table1[[#This Row],[launched_at]]/86400)+25569+(-5/24)</f>
        <v>42291.879259259258</v>
      </c>
      <c r="N3386" s="9" t="str">
        <f>TEXT(Table1[[#This Row],[launched_at date time serial]], "yyyy")</f>
        <v>2015</v>
      </c>
      <c r="O3386" t="b">
        <v>0</v>
      </c>
      <c r="P3386">
        <v>64</v>
      </c>
      <c r="Q3386" t="b">
        <v>1</v>
      </c>
      <c r="R3386" t="s">
        <v>8270</v>
      </c>
      <c r="S3386" s="5">
        <f>Table1[[#This Row],[pledged]]/Table1[[#This Row],[goal]]</f>
        <v>1.0001100000000001</v>
      </c>
      <c r="T3386" s="6">
        <f>Table1[[#This Row],[pledged]]/Table1[[#This Row],[backers_count]]</f>
        <v>93.760312499999998</v>
      </c>
      <c r="U3386" t="s">
        <v>8316</v>
      </c>
      <c r="V3386" t="s">
        <v>8317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f>(Table1[[#This Row],[deadline]]/86400)+25569+(-5/24)</f>
        <v>41983.659166666665</v>
      </c>
      <c r="K3387" s="11" t="str">
        <f>TEXT(Table1[[#This Row],[deadline date time serial]],"yyyy")</f>
        <v>2014</v>
      </c>
      <c r="L3387">
        <v>1415652552</v>
      </c>
      <c r="M3387" s="10">
        <f>(Table1[[#This Row],[launched_at]]/86400)+25569+(-5/24)</f>
        <v>41953.659166666665</v>
      </c>
      <c r="N3387" s="9" t="str">
        <f>TEXT(Table1[[#This Row],[launched_at date time serial]], "yyyy")</f>
        <v>2014</v>
      </c>
      <c r="O3387" t="b">
        <v>0</v>
      </c>
      <c r="P3387">
        <v>15</v>
      </c>
      <c r="Q3387" t="b">
        <v>1</v>
      </c>
      <c r="R3387" t="s">
        <v>8270</v>
      </c>
      <c r="S3387" s="5">
        <f>Table1[[#This Row],[pledged]]/Table1[[#This Row],[goal]]</f>
        <v>1</v>
      </c>
      <c r="T3387" s="6">
        <f>Table1[[#This Row],[pledged]]/Table1[[#This Row],[backers_count]]</f>
        <v>133.33333333333334</v>
      </c>
      <c r="U3387" t="s">
        <v>8316</v>
      </c>
      <c r="V3387" t="s">
        <v>8317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f>(Table1[[#This Row],[deadline]]/86400)+25569+(-5/24)</f>
        <v>41976.436412037037</v>
      </c>
      <c r="K3388" s="11" t="str">
        <f>TEXT(Table1[[#This Row],[deadline date time serial]],"yyyy")</f>
        <v>2014</v>
      </c>
      <c r="L3388">
        <v>1415028506</v>
      </c>
      <c r="M3388" s="10">
        <f>(Table1[[#This Row],[launched_at]]/86400)+25569+(-5/24)</f>
        <v>41946.436412037037</v>
      </c>
      <c r="N3388" s="9" t="str">
        <f>TEXT(Table1[[#This Row],[launched_at date time serial]], "yyyy")</f>
        <v>2014</v>
      </c>
      <c r="O3388" t="b">
        <v>0</v>
      </c>
      <c r="P3388">
        <v>41</v>
      </c>
      <c r="Q3388" t="b">
        <v>1</v>
      </c>
      <c r="R3388" t="s">
        <v>8270</v>
      </c>
      <c r="S3388" s="5">
        <f>Table1[[#This Row],[pledged]]/Table1[[#This Row],[goal]]</f>
        <v>1.05</v>
      </c>
      <c r="T3388" s="6">
        <f>Table1[[#This Row],[pledged]]/Table1[[#This Row],[backers_count]]</f>
        <v>51.219512195121951</v>
      </c>
      <c r="U3388" t="s">
        <v>8316</v>
      </c>
      <c r="V3388" t="s">
        <v>8317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f>(Table1[[#This Row],[deadline]]/86400)+25569+(-5/24)</f>
        <v>41987.554259259261</v>
      </c>
      <c r="K3389" s="11" t="str">
        <f>TEXT(Table1[[#This Row],[deadline date time serial]],"yyyy")</f>
        <v>2014</v>
      </c>
      <c r="L3389">
        <v>1415125088</v>
      </c>
      <c r="M3389" s="10">
        <f>(Table1[[#This Row],[launched_at]]/86400)+25569+(-5/24)</f>
        <v>41947.554259259261</v>
      </c>
      <c r="N3389" s="9" t="str">
        <f>TEXT(Table1[[#This Row],[launched_at date time serial]], "yyyy")</f>
        <v>2014</v>
      </c>
      <c r="O3389" t="b">
        <v>0</v>
      </c>
      <c r="P3389">
        <v>35</v>
      </c>
      <c r="Q3389" t="b">
        <v>1</v>
      </c>
      <c r="R3389" t="s">
        <v>8270</v>
      </c>
      <c r="S3389" s="5">
        <f>Table1[[#This Row],[pledged]]/Table1[[#This Row],[goal]]</f>
        <v>1.1686666666666667</v>
      </c>
      <c r="T3389" s="6">
        <f>Table1[[#This Row],[pledged]]/Table1[[#This Row],[backers_count]]</f>
        <v>100.17142857142858</v>
      </c>
      <c r="U3389" t="s">
        <v>8316</v>
      </c>
      <c r="V3389" t="s">
        <v>8317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f>(Table1[[#This Row],[deadline]]/86400)+25569+(-5/24)</f>
        <v>42173.252789351849</v>
      </c>
      <c r="K3390" s="11" t="str">
        <f>TEXT(Table1[[#This Row],[deadline date time serial]],"yyyy")</f>
        <v>2015</v>
      </c>
      <c r="L3390">
        <v>1432033441</v>
      </c>
      <c r="M3390" s="10">
        <f>(Table1[[#This Row],[launched_at]]/86400)+25569+(-5/24)</f>
        <v>42143.252789351849</v>
      </c>
      <c r="N3390" s="9" t="str">
        <f>TEXT(Table1[[#This Row],[launched_at date time serial]], "yyyy")</f>
        <v>2015</v>
      </c>
      <c r="O3390" t="b">
        <v>0</v>
      </c>
      <c r="P3390">
        <v>45</v>
      </c>
      <c r="Q3390" t="b">
        <v>1</v>
      </c>
      <c r="R3390" t="s">
        <v>8270</v>
      </c>
      <c r="S3390" s="5">
        <f>Table1[[#This Row],[pledged]]/Table1[[#This Row],[goal]]</f>
        <v>1.038</v>
      </c>
      <c r="T3390" s="6">
        <f>Table1[[#This Row],[pledged]]/Table1[[#This Row],[backers_count]]</f>
        <v>34.6</v>
      </c>
      <c r="U3390" t="s">
        <v>8316</v>
      </c>
      <c r="V3390" t="s">
        <v>8317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f>(Table1[[#This Row],[deadline]]/86400)+25569+(-5/24)</f>
        <v>42524.355115740742</v>
      </c>
      <c r="K3391" s="11" t="str">
        <f>TEXT(Table1[[#This Row],[deadline date time serial]],"yyyy")</f>
        <v>2016</v>
      </c>
      <c r="L3391">
        <v>1462368682</v>
      </c>
      <c r="M3391" s="10">
        <f>(Table1[[#This Row],[launched_at]]/86400)+25569+(-5/24)</f>
        <v>42494.355115740742</v>
      </c>
      <c r="N3391" s="9" t="str">
        <f>TEXT(Table1[[#This Row],[launched_at date time serial]], "yyyy")</f>
        <v>2016</v>
      </c>
      <c r="O3391" t="b">
        <v>0</v>
      </c>
      <c r="P3391">
        <v>62</v>
      </c>
      <c r="Q3391" t="b">
        <v>1</v>
      </c>
      <c r="R3391" t="s">
        <v>8270</v>
      </c>
      <c r="S3391" s="5">
        <f>Table1[[#This Row],[pledged]]/Table1[[#This Row],[goal]]</f>
        <v>1.145</v>
      </c>
      <c r="T3391" s="6">
        <f>Table1[[#This Row],[pledged]]/Table1[[#This Row],[backers_count]]</f>
        <v>184.67741935483872</v>
      </c>
      <c r="U3391" t="s">
        <v>8316</v>
      </c>
      <c r="V3391" t="s">
        <v>8317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f>(Table1[[#This Row],[deadline]]/86400)+25569+(-5/24)</f>
        <v>41830.566493055558</v>
      </c>
      <c r="K3392" s="11" t="str">
        <f>TEXT(Table1[[#This Row],[deadline date time serial]],"yyyy")</f>
        <v>2014</v>
      </c>
      <c r="L3392">
        <v>1403721345</v>
      </c>
      <c r="M3392" s="10">
        <f>(Table1[[#This Row],[launched_at]]/86400)+25569+(-5/24)</f>
        <v>41815.566493055558</v>
      </c>
      <c r="N3392" s="9" t="str">
        <f>TEXT(Table1[[#This Row],[launched_at date time serial]], "yyyy")</f>
        <v>2014</v>
      </c>
      <c r="O3392" t="b">
        <v>0</v>
      </c>
      <c r="P3392">
        <v>22</v>
      </c>
      <c r="Q3392" t="b">
        <v>1</v>
      </c>
      <c r="R3392" t="s">
        <v>8270</v>
      </c>
      <c r="S3392" s="5">
        <f>Table1[[#This Row],[pledged]]/Table1[[#This Row],[goal]]</f>
        <v>1.024</v>
      </c>
      <c r="T3392" s="6">
        <f>Table1[[#This Row],[pledged]]/Table1[[#This Row],[backers_count]]</f>
        <v>69.818181818181813</v>
      </c>
      <c r="U3392" t="s">
        <v>8316</v>
      </c>
      <c r="V3392" t="s">
        <v>8317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f>(Table1[[#This Row],[deadline]]/86400)+25569+(-5/24)</f>
        <v>41859.727777777771</v>
      </c>
      <c r="K3393" s="11" t="str">
        <f>TEXT(Table1[[#This Row],[deadline date time serial]],"yyyy")</f>
        <v>2014</v>
      </c>
      <c r="L3393">
        <v>1404997548</v>
      </c>
      <c r="M3393" s="10">
        <f>(Table1[[#This Row],[launched_at]]/86400)+25569+(-5/24)</f>
        <v>41830.337361111109</v>
      </c>
      <c r="N3393" s="9" t="str">
        <f>TEXT(Table1[[#This Row],[launched_at date time serial]], "yyyy")</f>
        <v>2014</v>
      </c>
      <c r="O3393" t="b">
        <v>0</v>
      </c>
      <c r="P3393">
        <v>18</v>
      </c>
      <c r="Q3393" t="b">
        <v>1</v>
      </c>
      <c r="R3393" t="s">
        <v>8270</v>
      </c>
      <c r="S3393" s="5">
        <f>Table1[[#This Row],[pledged]]/Table1[[#This Row],[goal]]</f>
        <v>2.23</v>
      </c>
      <c r="T3393" s="6">
        <f>Table1[[#This Row],[pledged]]/Table1[[#This Row],[backers_count]]</f>
        <v>61.944444444444443</v>
      </c>
      <c r="U3393" t="s">
        <v>8316</v>
      </c>
      <c r="V3393" t="s">
        <v>8317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f>(Table1[[#This Row],[deadline]]/86400)+25569+(-5/24)</f>
        <v>42496.63721064815</v>
      </c>
      <c r="K3394" s="11" t="str">
        <f>TEXT(Table1[[#This Row],[deadline date time serial]],"yyyy")</f>
        <v>2016</v>
      </c>
      <c r="L3394">
        <v>1458245855</v>
      </c>
      <c r="M3394" s="10">
        <f>(Table1[[#This Row],[launched_at]]/86400)+25569+(-5/24)</f>
        <v>42446.63721064815</v>
      </c>
      <c r="N3394" s="9" t="str">
        <f>TEXT(Table1[[#This Row],[launched_at date time serial]], "yyyy")</f>
        <v>2016</v>
      </c>
      <c r="O3394" t="b">
        <v>0</v>
      </c>
      <c r="P3394">
        <v>12</v>
      </c>
      <c r="Q3394" t="b">
        <v>1</v>
      </c>
      <c r="R3394" t="s">
        <v>8270</v>
      </c>
      <c r="S3394" s="5">
        <f>Table1[[#This Row],[pledged]]/Table1[[#This Row],[goal]]</f>
        <v>1</v>
      </c>
      <c r="T3394" s="6">
        <f>Table1[[#This Row],[pledged]]/Table1[[#This Row],[backers_count]]</f>
        <v>41.666666666666664</v>
      </c>
      <c r="U3394" t="s">
        <v>8316</v>
      </c>
      <c r="V3394" t="s">
        <v>8317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f>(Table1[[#This Row],[deadline]]/86400)+25569+(-5/24)</f>
        <v>41948.823611111111</v>
      </c>
      <c r="K3395" s="11" t="str">
        <f>TEXT(Table1[[#This Row],[deadline date time serial]],"yyyy")</f>
        <v>2014</v>
      </c>
      <c r="L3395">
        <v>1413065230</v>
      </c>
      <c r="M3395" s="10">
        <f>(Table1[[#This Row],[launched_at]]/86400)+25569+(-5/24)</f>
        <v>41923.713310185187</v>
      </c>
      <c r="N3395" s="9" t="str">
        <f>TEXT(Table1[[#This Row],[launched_at date time serial]], "yyyy")</f>
        <v>2014</v>
      </c>
      <c r="O3395" t="b">
        <v>0</v>
      </c>
      <c r="P3395">
        <v>44</v>
      </c>
      <c r="Q3395" t="b">
        <v>1</v>
      </c>
      <c r="R3395" t="s">
        <v>8270</v>
      </c>
      <c r="S3395" s="5">
        <f>Table1[[#This Row],[pledged]]/Table1[[#This Row],[goal]]</f>
        <v>1.0580000000000001</v>
      </c>
      <c r="T3395" s="6">
        <f>Table1[[#This Row],[pledged]]/Table1[[#This Row],[backers_count]]</f>
        <v>36.06818181818182</v>
      </c>
      <c r="U3395" t="s">
        <v>8316</v>
      </c>
      <c r="V3395" t="s">
        <v>8317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f>(Table1[[#This Row],[deadline]]/86400)+25569+(-5/24)</f>
        <v>41847.387094907404</v>
      </c>
      <c r="K3396" s="11" t="str">
        <f>TEXT(Table1[[#This Row],[deadline date time serial]],"yyyy")</f>
        <v>2014</v>
      </c>
      <c r="L3396">
        <v>1403878645</v>
      </c>
      <c r="M3396" s="10">
        <f>(Table1[[#This Row],[launched_at]]/86400)+25569+(-5/24)</f>
        <v>41817.387094907404</v>
      </c>
      <c r="N3396" s="9" t="str">
        <f>TEXT(Table1[[#This Row],[launched_at date time serial]], "yyyy")</f>
        <v>2014</v>
      </c>
      <c r="O3396" t="b">
        <v>0</v>
      </c>
      <c r="P3396">
        <v>27</v>
      </c>
      <c r="Q3396" t="b">
        <v>1</v>
      </c>
      <c r="R3396" t="s">
        <v>8270</v>
      </c>
      <c r="S3396" s="5">
        <f>Table1[[#This Row],[pledged]]/Table1[[#This Row],[goal]]</f>
        <v>1.4236363636363636</v>
      </c>
      <c r="T3396" s="6">
        <f>Table1[[#This Row],[pledged]]/Table1[[#This Row],[backers_count]]</f>
        <v>29</v>
      </c>
      <c r="U3396" t="s">
        <v>8316</v>
      </c>
      <c r="V3396" t="s">
        <v>8317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f>(Table1[[#This Row],[deadline]]/86400)+25569+(-5/24)</f>
        <v>42154.548611111109</v>
      </c>
      <c r="K3397" s="11" t="str">
        <f>TEXT(Table1[[#This Row],[deadline date time serial]],"yyyy")</f>
        <v>2015</v>
      </c>
      <c r="L3397">
        <v>1431795944</v>
      </c>
      <c r="M3397" s="10">
        <f>(Table1[[#This Row],[launched_at]]/86400)+25569+(-5/24)</f>
        <v>42140.503981481474</v>
      </c>
      <c r="N3397" s="9" t="str">
        <f>TEXT(Table1[[#This Row],[launched_at date time serial]], "yyyy")</f>
        <v>2015</v>
      </c>
      <c r="O3397" t="b">
        <v>0</v>
      </c>
      <c r="P3397">
        <v>38</v>
      </c>
      <c r="Q3397" t="b">
        <v>1</v>
      </c>
      <c r="R3397" t="s">
        <v>8270</v>
      </c>
      <c r="S3397" s="5">
        <f>Table1[[#This Row],[pledged]]/Table1[[#This Row],[goal]]</f>
        <v>1.84</v>
      </c>
      <c r="T3397" s="6">
        <f>Table1[[#This Row],[pledged]]/Table1[[#This Row],[backers_count]]</f>
        <v>24.210526315789473</v>
      </c>
      <c r="U3397" t="s">
        <v>8316</v>
      </c>
      <c r="V3397" t="s">
        <v>8317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f>(Table1[[#This Row],[deadline]]/86400)+25569+(-5/24)</f>
        <v>41790.957638888889</v>
      </c>
      <c r="K3398" s="11" t="str">
        <f>TEXT(Table1[[#This Row],[deadline date time serial]],"yyyy")</f>
        <v>2014</v>
      </c>
      <c r="L3398">
        <v>1399286589</v>
      </c>
      <c r="M3398" s="10">
        <f>(Table1[[#This Row],[launched_at]]/86400)+25569+(-5/24)</f>
        <v>41764.238298611112</v>
      </c>
      <c r="N3398" s="9" t="str">
        <f>TEXT(Table1[[#This Row],[launched_at date time serial]], "yyyy")</f>
        <v>2014</v>
      </c>
      <c r="O3398" t="b">
        <v>0</v>
      </c>
      <c r="P3398">
        <v>28</v>
      </c>
      <c r="Q3398" t="b">
        <v>1</v>
      </c>
      <c r="R3398" t="s">
        <v>8270</v>
      </c>
      <c r="S3398" s="5">
        <f>Table1[[#This Row],[pledged]]/Table1[[#This Row],[goal]]</f>
        <v>1.0433333333333332</v>
      </c>
      <c r="T3398" s="6">
        <f>Table1[[#This Row],[pledged]]/Table1[[#This Row],[backers_count]]</f>
        <v>55.892857142857146</v>
      </c>
      <c r="U3398" t="s">
        <v>8316</v>
      </c>
      <c r="V3398" t="s">
        <v>8317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f>(Table1[[#This Row],[deadline]]/86400)+25569+(-5/24)</f>
        <v>42418.708333333336</v>
      </c>
      <c r="K3399" s="11" t="str">
        <f>TEXT(Table1[[#This Row],[deadline date time serial]],"yyyy")</f>
        <v>2016</v>
      </c>
      <c r="L3399">
        <v>1452338929</v>
      </c>
      <c r="M3399" s="10">
        <f>(Table1[[#This Row],[launched_at]]/86400)+25569+(-5/24)</f>
        <v>42378.270011574066</v>
      </c>
      <c r="N3399" s="9" t="str">
        <f>TEXT(Table1[[#This Row],[launched_at date time serial]], "yyyy")</f>
        <v>2016</v>
      </c>
      <c r="O3399" t="b">
        <v>0</v>
      </c>
      <c r="P3399">
        <v>24</v>
      </c>
      <c r="Q3399" t="b">
        <v>1</v>
      </c>
      <c r="R3399" t="s">
        <v>8270</v>
      </c>
      <c r="S3399" s="5">
        <f>Table1[[#This Row],[pledged]]/Table1[[#This Row],[goal]]</f>
        <v>1.1200000000000001</v>
      </c>
      <c r="T3399" s="6">
        <f>Table1[[#This Row],[pledged]]/Table1[[#This Row],[backers_count]]</f>
        <v>11.666666666666666</v>
      </c>
      <c r="U3399" t="s">
        <v>8316</v>
      </c>
      <c r="V3399" t="s">
        <v>8317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f>(Table1[[#This Row],[deadline]]/86400)+25569+(-5/24)</f>
        <v>41964.499999999993</v>
      </c>
      <c r="K3400" s="11" t="str">
        <f>TEXT(Table1[[#This Row],[deadline date time serial]],"yyyy")</f>
        <v>2014</v>
      </c>
      <c r="L3400">
        <v>1414605776</v>
      </c>
      <c r="M3400" s="10">
        <f>(Table1[[#This Row],[launched_at]]/86400)+25569+(-5/24)</f>
        <v>41941.543703703697</v>
      </c>
      <c r="N3400" s="9" t="str">
        <f>TEXT(Table1[[#This Row],[launched_at date time serial]], "yyyy")</f>
        <v>2014</v>
      </c>
      <c r="O3400" t="b">
        <v>0</v>
      </c>
      <c r="P3400">
        <v>65</v>
      </c>
      <c r="Q3400" t="b">
        <v>1</v>
      </c>
      <c r="R3400" t="s">
        <v>8270</v>
      </c>
      <c r="S3400" s="5">
        <f>Table1[[#This Row],[pledged]]/Table1[[#This Row],[goal]]</f>
        <v>1.1107499999999999</v>
      </c>
      <c r="T3400" s="6">
        <f>Table1[[#This Row],[pledged]]/Table1[[#This Row],[backers_count]]</f>
        <v>68.353846153846149</v>
      </c>
      <c r="U3400" t="s">
        <v>8316</v>
      </c>
      <c r="V3400" t="s">
        <v>8317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f>(Table1[[#This Row],[deadline]]/86400)+25569+(-5/24)</f>
        <v>42056.712094907409</v>
      </c>
      <c r="K3401" s="11" t="str">
        <f>TEXT(Table1[[#This Row],[deadline date time serial]],"yyyy")</f>
        <v>2015</v>
      </c>
      <c r="L3401">
        <v>1421964325</v>
      </c>
      <c r="M3401" s="10">
        <f>(Table1[[#This Row],[launched_at]]/86400)+25569+(-5/24)</f>
        <v>42026.712094907409</v>
      </c>
      <c r="N3401" s="9" t="str">
        <f>TEXT(Table1[[#This Row],[launched_at date time serial]], "yyyy")</f>
        <v>2015</v>
      </c>
      <c r="O3401" t="b">
        <v>0</v>
      </c>
      <c r="P3401">
        <v>46</v>
      </c>
      <c r="Q3401" t="b">
        <v>1</v>
      </c>
      <c r="R3401" t="s">
        <v>8270</v>
      </c>
      <c r="S3401" s="5">
        <f>Table1[[#This Row],[pledged]]/Table1[[#This Row],[goal]]</f>
        <v>1.0375000000000001</v>
      </c>
      <c r="T3401" s="6">
        <f>Table1[[#This Row],[pledged]]/Table1[[#This Row],[backers_count]]</f>
        <v>27.065217391304348</v>
      </c>
      <c r="U3401" t="s">
        <v>8316</v>
      </c>
      <c r="V3401" t="s">
        <v>8317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f>(Table1[[#This Row],[deadline]]/86400)+25569+(-5/24)</f>
        <v>41879.745532407404</v>
      </c>
      <c r="K3402" s="11" t="str">
        <f>TEXT(Table1[[#This Row],[deadline date time serial]],"yyyy")</f>
        <v>2014</v>
      </c>
      <c r="L3402">
        <v>1405378414</v>
      </c>
      <c r="M3402" s="10">
        <f>(Table1[[#This Row],[launched_at]]/86400)+25569+(-5/24)</f>
        <v>41834.745532407404</v>
      </c>
      <c r="N3402" s="9" t="str">
        <f>TEXT(Table1[[#This Row],[launched_at date time serial]], "yyyy")</f>
        <v>2014</v>
      </c>
      <c r="O3402" t="b">
        <v>0</v>
      </c>
      <c r="P3402">
        <v>85</v>
      </c>
      <c r="Q3402" t="b">
        <v>1</v>
      </c>
      <c r="R3402" t="s">
        <v>8270</v>
      </c>
      <c r="S3402" s="5">
        <f>Table1[[#This Row],[pledged]]/Table1[[#This Row],[goal]]</f>
        <v>1.0041</v>
      </c>
      <c r="T3402" s="6">
        <f>Table1[[#This Row],[pledged]]/Table1[[#This Row],[backers_count]]</f>
        <v>118.12941176470588</v>
      </c>
      <c r="U3402" t="s">
        <v>8316</v>
      </c>
      <c r="V3402" t="s">
        <v>8317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f>(Table1[[#This Row],[deadline]]/86400)+25569+(-5/24)</f>
        <v>42223.5155787037</v>
      </c>
      <c r="K3403" s="11" t="str">
        <f>TEXT(Table1[[#This Row],[deadline date time serial]],"yyyy")</f>
        <v>2015</v>
      </c>
      <c r="L3403">
        <v>1436376146</v>
      </c>
      <c r="M3403" s="10">
        <f>(Table1[[#This Row],[launched_at]]/86400)+25569+(-5/24)</f>
        <v>42193.5155787037</v>
      </c>
      <c r="N3403" s="9" t="str">
        <f>TEXT(Table1[[#This Row],[launched_at date time serial]], "yyyy")</f>
        <v>2015</v>
      </c>
      <c r="O3403" t="b">
        <v>0</v>
      </c>
      <c r="P3403">
        <v>66</v>
      </c>
      <c r="Q3403" t="b">
        <v>1</v>
      </c>
      <c r="R3403" t="s">
        <v>8270</v>
      </c>
      <c r="S3403" s="5">
        <f>Table1[[#This Row],[pledged]]/Table1[[#This Row],[goal]]</f>
        <v>1.0186206896551724</v>
      </c>
      <c r="T3403" s="6">
        <f>Table1[[#This Row],[pledged]]/Table1[[#This Row],[backers_count]]</f>
        <v>44.757575757575758</v>
      </c>
      <c r="U3403" t="s">
        <v>8316</v>
      </c>
      <c r="V3403" t="s">
        <v>8317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f>(Table1[[#This Row],[deadline]]/86400)+25569+(-5/24)</f>
        <v>42319.896527777775</v>
      </c>
      <c r="K3404" s="11" t="str">
        <f>TEXT(Table1[[#This Row],[deadline date time serial]],"yyyy")</f>
        <v>2015</v>
      </c>
      <c r="L3404">
        <v>1444747843</v>
      </c>
      <c r="M3404" s="10">
        <f>(Table1[[#This Row],[launched_at]]/86400)+25569+(-5/24)</f>
        <v>42290.410219907404</v>
      </c>
      <c r="N3404" s="9" t="str">
        <f>TEXT(Table1[[#This Row],[launched_at date time serial]], "yyyy")</f>
        <v>2015</v>
      </c>
      <c r="O3404" t="b">
        <v>0</v>
      </c>
      <c r="P3404">
        <v>165</v>
      </c>
      <c r="Q3404" t="b">
        <v>1</v>
      </c>
      <c r="R3404" t="s">
        <v>8270</v>
      </c>
      <c r="S3404" s="5">
        <f>Table1[[#This Row],[pledged]]/Table1[[#This Row],[goal]]</f>
        <v>1.0976666666666666</v>
      </c>
      <c r="T3404" s="6">
        <f>Table1[[#This Row],[pledged]]/Table1[[#This Row],[backers_count]]</f>
        <v>99.787878787878782</v>
      </c>
      <c r="U3404" t="s">
        <v>8316</v>
      </c>
      <c r="V3404" t="s">
        <v>8317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f>(Table1[[#This Row],[deadline]]/86400)+25569+(-5/24)</f>
        <v>42180.253749999996</v>
      </c>
      <c r="K3405" s="11" t="str">
        <f>TEXT(Table1[[#This Row],[deadline date time serial]],"yyyy")</f>
        <v>2015</v>
      </c>
      <c r="L3405">
        <v>1432638324</v>
      </c>
      <c r="M3405" s="10">
        <f>(Table1[[#This Row],[launched_at]]/86400)+25569+(-5/24)</f>
        <v>42150.253749999996</v>
      </c>
      <c r="N3405" s="9" t="str">
        <f>TEXT(Table1[[#This Row],[launched_at date time serial]], "yyyy")</f>
        <v>2015</v>
      </c>
      <c r="O3405" t="b">
        <v>0</v>
      </c>
      <c r="P3405">
        <v>17</v>
      </c>
      <c r="Q3405" t="b">
        <v>1</v>
      </c>
      <c r="R3405" t="s">
        <v>8270</v>
      </c>
      <c r="S3405" s="5">
        <f>Table1[[#This Row],[pledged]]/Table1[[#This Row],[goal]]</f>
        <v>1</v>
      </c>
      <c r="T3405" s="6">
        <f>Table1[[#This Row],[pledged]]/Table1[[#This Row],[backers_count]]</f>
        <v>117.64705882352941</v>
      </c>
      <c r="U3405" t="s">
        <v>8316</v>
      </c>
      <c r="V3405" t="s">
        <v>8317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f>(Table1[[#This Row],[deadline]]/86400)+25569+(-5/24)</f>
        <v>42172.295162037037</v>
      </c>
      <c r="K3406" s="11" t="str">
        <f>TEXT(Table1[[#This Row],[deadline date time serial]],"yyyy")</f>
        <v>2015</v>
      </c>
      <c r="L3406">
        <v>1432814702</v>
      </c>
      <c r="M3406" s="10">
        <f>(Table1[[#This Row],[launched_at]]/86400)+25569+(-5/24)</f>
        <v>42152.295162037037</v>
      </c>
      <c r="N3406" s="9" t="str">
        <f>TEXT(Table1[[#This Row],[launched_at date time serial]], "yyyy")</f>
        <v>2015</v>
      </c>
      <c r="O3406" t="b">
        <v>0</v>
      </c>
      <c r="P3406">
        <v>3</v>
      </c>
      <c r="Q3406" t="b">
        <v>1</v>
      </c>
      <c r="R3406" t="s">
        <v>8270</v>
      </c>
      <c r="S3406" s="5">
        <f>Table1[[#This Row],[pledged]]/Table1[[#This Row],[goal]]</f>
        <v>1.22</v>
      </c>
      <c r="T3406" s="6">
        <f>Table1[[#This Row],[pledged]]/Table1[[#This Row],[backers_count]]</f>
        <v>203.33333333333334</v>
      </c>
      <c r="U3406" t="s">
        <v>8316</v>
      </c>
      <c r="V3406" t="s">
        <v>8317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f>(Table1[[#This Row],[deadline]]/86400)+25569+(-5/24)</f>
        <v>42430.790972222218</v>
      </c>
      <c r="K3407" s="11" t="str">
        <f>TEXT(Table1[[#This Row],[deadline date time serial]],"yyyy")</f>
        <v>2016</v>
      </c>
      <c r="L3407">
        <v>1455063886</v>
      </c>
      <c r="M3407" s="10">
        <f>(Table1[[#This Row],[launched_at]]/86400)+25569+(-5/24)</f>
        <v>42409.808865740742</v>
      </c>
      <c r="N3407" s="9" t="str">
        <f>TEXT(Table1[[#This Row],[launched_at date time serial]], "yyyy")</f>
        <v>2016</v>
      </c>
      <c r="O3407" t="b">
        <v>0</v>
      </c>
      <c r="P3407">
        <v>17</v>
      </c>
      <c r="Q3407" t="b">
        <v>1</v>
      </c>
      <c r="R3407" t="s">
        <v>8270</v>
      </c>
      <c r="S3407" s="5">
        <f>Table1[[#This Row],[pledged]]/Table1[[#This Row],[goal]]</f>
        <v>1.3757142857142857</v>
      </c>
      <c r="T3407" s="6">
        <f>Table1[[#This Row],[pledged]]/Table1[[#This Row],[backers_count]]</f>
        <v>28.323529411764707</v>
      </c>
      <c r="U3407" t="s">
        <v>8316</v>
      </c>
      <c r="V3407" t="s">
        <v>8317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f>(Table1[[#This Row],[deadline]]/86400)+25569+(-5/24)</f>
        <v>41836.284444444442</v>
      </c>
      <c r="K3408" s="11" t="str">
        <f>TEXT(Table1[[#This Row],[deadline date time serial]],"yyyy")</f>
        <v>2014</v>
      </c>
      <c r="L3408">
        <v>1401623376</v>
      </c>
      <c r="M3408" s="10">
        <f>(Table1[[#This Row],[launched_at]]/86400)+25569+(-5/24)</f>
        <v>41791.284444444442</v>
      </c>
      <c r="N3408" s="9" t="str">
        <f>TEXT(Table1[[#This Row],[launched_at date time serial]], "yyyy")</f>
        <v>2014</v>
      </c>
      <c r="O3408" t="b">
        <v>0</v>
      </c>
      <c r="P3408">
        <v>91</v>
      </c>
      <c r="Q3408" t="b">
        <v>1</v>
      </c>
      <c r="R3408" t="s">
        <v>8270</v>
      </c>
      <c r="S3408" s="5">
        <f>Table1[[#This Row],[pledged]]/Table1[[#This Row],[goal]]</f>
        <v>1.0031000000000001</v>
      </c>
      <c r="T3408" s="6">
        <f>Table1[[#This Row],[pledged]]/Table1[[#This Row],[backers_count]]</f>
        <v>110.23076923076923</v>
      </c>
      <c r="U3408" t="s">
        <v>8316</v>
      </c>
      <c r="V3408" t="s">
        <v>8317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f>(Table1[[#This Row],[deadline]]/86400)+25569+(-5/24)</f>
        <v>41826.21399305555</v>
      </c>
      <c r="K3409" s="11" t="str">
        <f>TEXT(Table1[[#This Row],[deadline date time serial]],"yyyy")</f>
        <v>2014</v>
      </c>
      <c r="L3409">
        <v>1402049289</v>
      </c>
      <c r="M3409" s="10">
        <f>(Table1[[#This Row],[launched_at]]/86400)+25569+(-5/24)</f>
        <v>41796.21399305555</v>
      </c>
      <c r="N3409" s="9" t="str">
        <f>TEXT(Table1[[#This Row],[launched_at date time serial]], "yyyy")</f>
        <v>2014</v>
      </c>
      <c r="O3409" t="b">
        <v>0</v>
      </c>
      <c r="P3409">
        <v>67</v>
      </c>
      <c r="Q3409" t="b">
        <v>1</v>
      </c>
      <c r="R3409" t="s">
        <v>8270</v>
      </c>
      <c r="S3409" s="5">
        <f>Table1[[#This Row],[pledged]]/Table1[[#This Row],[goal]]</f>
        <v>1.071</v>
      </c>
      <c r="T3409" s="6">
        <f>Table1[[#This Row],[pledged]]/Table1[[#This Row],[backers_count]]</f>
        <v>31.970149253731343</v>
      </c>
      <c r="U3409" t="s">
        <v>8316</v>
      </c>
      <c r="V3409" t="s">
        <v>8317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f>(Table1[[#This Row],[deadline]]/86400)+25569+(-5/24)</f>
        <v>41838.78361111111</v>
      </c>
      <c r="K3410" s="11" t="str">
        <f>TEXT(Table1[[#This Row],[deadline date time serial]],"yyyy")</f>
        <v>2014</v>
      </c>
      <c r="L3410">
        <v>1403135304</v>
      </c>
      <c r="M3410" s="10">
        <f>(Table1[[#This Row],[launched_at]]/86400)+25569+(-5/24)</f>
        <v>41808.78361111111</v>
      </c>
      <c r="N3410" s="9" t="str">
        <f>TEXT(Table1[[#This Row],[launched_at date time serial]], "yyyy")</f>
        <v>2014</v>
      </c>
      <c r="O3410" t="b">
        <v>0</v>
      </c>
      <c r="P3410">
        <v>18</v>
      </c>
      <c r="Q3410" t="b">
        <v>1</v>
      </c>
      <c r="R3410" t="s">
        <v>8270</v>
      </c>
      <c r="S3410" s="5">
        <f>Table1[[#This Row],[pledged]]/Table1[[#This Row],[goal]]</f>
        <v>2.11</v>
      </c>
      <c r="T3410" s="6">
        <f>Table1[[#This Row],[pledged]]/Table1[[#This Row],[backers_count]]</f>
        <v>58.611111111111114</v>
      </c>
      <c r="U3410" t="s">
        <v>8316</v>
      </c>
      <c r="V3410" t="s">
        <v>8317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f>(Table1[[#This Row],[deadline]]/86400)+25569+(-5/24)</f>
        <v>42582.665277777771</v>
      </c>
      <c r="K3411" s="11" t="str">
        <f>TEXT(Table1[[#This Row],[deadline date time serial]],"yyyy")</f>
        <v>2016</v>
      </c>
      <c r="L3411">
        <v>1466710358</v>
      </c>
      <c r="M3411" s="10">
        <f>(Table1[[#This Row],[launched_at]]/86400)+25569+(-5/24)</f>
        <v>42544.605995370366</v>
      </c>
      <c r="N3411" s="9" t="str">
        <f>TEXT(Table1[[#This Row],[launched_at date time serial]], "yyyy")</f>
        <v>2016</v>
      </c>
      <c r="O3411" t="b">
        <v>0</v>
      </c>
      <c r="P3411">
        <v>21</v>
      </c>
      <c r="Q3411" t="b">
        <v>1</v>
      </c>
      <c r="R3411" t="s">
        <v>8270</v>
      </c>
      <c r="S3411" s="5">
        <f>Table1[[#This Row],[pledged]]/Table1[[#This Row],[goal]]</f>
        <v>1.236</v>
      </c>
      <c r="T3411" s="6">
        <f>Table1[[#This Row],[pledged]]/Table1[[#This Row],[backers_count]]</f>
        <v>29.428571428571427</v>
      </c>
      <c r="U3411" t="s">
        <v>8316</v>
      </c>
      <c r="V3411" t="s">
        <v>8317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f>(Table1[[#This Row],[deadline]]/86400)+25569+(-5/24)</f>
        <v>42527.083333333336</v>
      </c>
      <c r="K3412" s="11" t="str">
        <f>TEXT(Table1[[#This Row],[deadline date time serial]],"yyyy")</f>
        <v>2016</v>
      </c>
      <c r="L3412">
        <v>1462841990</v>
      </c>
      <c r="M3412" s="10">
        <f>(Table1[[#This Row],[launched_at]]/86400)+25569+(-5/24)</f>
        <v>42499.83321759259</v>
      </c>
      <c r="N3412" s="9" t="str">
        <f>TEXT(Table1[[#This Row],[launched_at date time serial]], "yyyy")</f>
        <v>2016</v>
      </c>
      <c r="O3412" t="b">
        <v>0</v>
      </c>
      <c r="P3412">
        <v>40</v>
      </c>
      <c r="Q3412" t="b">
        <v>1</v>
      </c>
      <c r="R3412" t="s">
        <v>8270</v>
      </c>
      <c r="S3412" s="5">
        <f>Table1[[#This Row],[pledged]]/Table1[[#This Row],[goal]]</f>
        <v>1.085</v>
      </c>
      <c r="T3412" s="6">
        <f>Table1[[#This Row],[pledged]]/Table1[[#This Row],[backers_count]]</f>
        <v>81.375</v>
      </c>
      <c r="U3412" t="s">
        <v>8316</v>
      </c>
      <c r="V3412" t="s">
        <v>8317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f>(Table1[[#This Row],[deadline]]/86400)+25569+(-5/24)</f>
        <v>42284.814490740733</v>
      </c>
      <c r="K3413" s="11" t="str">
        <f>TEXT(Table1[[#This Row],[deadline date time serial]],"yyyy")</f>
        <v>2015</v>
      </c>
      <c r="L3413">
        <v>1442536372</v>
      </c>
      <c r="M3413" s="10">
        <f>(Table1[[#This Row],[launched_at]]/86400)+25569+(-5/24)</f>
        <v>42264.814490740733</v>
      </c>
      <c r="N3413" s="9" t="str">
        <f>TEXT(Table1[[#This Row],[launched_at date time serial]], "yyyy")</f>
        <v>2015</v>
      </c>
      <c r="O3413" t="b">
        <v>0</v>
      </c>
      <c r="P3413">
        <v>78</v>
      </c>
      <c r="Q3413" t="b">
        <v>1</v>
      </c>
      <c r="R3413" t="s">
        <v>8270</v>
      </c>
      <c r="S3413" s="5">
        <f>Table1[[#This Row],[pledged]]/Table1[[#This Row],[goal]]</f>
        <v>1.0356666666666667</v>
      </c>
      <c r="T3413" s="6">
        <f>Table1[[#This Row],[pledged]]/Table1[[#This Row],[backers_count]]</f>
        <v>199.16666666666666</v>
      </c>
      <c r="U3413" t="s">
        <v>8316</v>
      </c>
      <c r="V3413" t="s">
        <v>8317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f>(Table1[[#This Row],[deadline]]/86400)+25569+(-5/24)</f>
        <v>41909.750717592593</v>
      </c>
      <c r="K3414" s="11" t="str">
        <f>TEXT(Table1[[#This Row],[deadline date time serial]],"yyyy")</f>
        <v>2014</v>
      </c>
      <c r="L3414">
        <v>1409266862</v>
      </c>
      <c r="M3414" s="10">
        <f>(Table1[[#This Row],[launched_at]]/86400)+25569+(-5/24)</f>
        <v>41879.750717592593</v>
      </c>
      <c r="N3414" s="9" t="str">
        <f>TEXT(Table1[[#This Row],[launched_at date time serial]], "yyyy")</f>
        <v>2014</v>
      </c>
      <c r="O3414" t="b">
        <v>0</v>
      </c>
      <c r="P3414">
        <v>26</v>
      </c>
      <c r="Q3414" t="b">
        <v>1</v>
      </c>
      <c r="R3414" t="s">
        <v>8270</v>
      </c>
      <c r="S3414" s="5">
        <f>Table1[[#This Row],[pledged]]/Table1[[#This Row],[goal]]</f>
        <v>1</v>
      </c>
      <c r="T3414" s="6">
        <f>Table1[[#This Row],[pledged]]/Table1[[#This Row],[backers_count]]</f>
        <v>115.38461538461539</v>
      </c>
      <c r="U3414" t="s">
        <v>8316</v>
      </c>
      <c r="V3414" t="s">
        <v>8317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f>(Table1[[#This Row],[deadline]]/86400)+25569+(-5/24)</f>
        <v>42062.999305555553</v>
      </c>
      <c r="K3415" s="11" t="str">
        <f>TEXT(Table1[[#This Row],[deadline date time serial]],"yyyy")</f>
        <v>2015</v>
      </c>
      <c r="L3415">
        <v>1424280938</v>
      </c>
      <c r="M3415" s="10">
        <f>(Table1[[#This Row],[launched_at]]/86400)+25569+(-5/24)</f>
        <v>42053.524745370371</v>
      </c>
      <c r="N3415" s="9" t="str">
        <f>TEXT(Table1[[#This Row],[launched_at date time serial]], "yyyy")</f>
        <v>2015</v>
      </c>
      <c r="O3415" t="b">
        <v>0</v>
      </c>
      <c r="P3415">
        <v>14</v>
      </c>
      <c r="Q3415" t="b">
        <v>1</v>
      </c>
      <c r="R3415" t="s">
        <v>8270</v>
      </c>
      <c r="S3415" s="5">
        <f>Table1[[#This Row],[pledged]]/Table1[[#This Row],[goal]]</f>
        <v>1.3</v>
      </c>
      <c r="T3415" s="6">
        <f>Table1[[#This Row],[pledged]]/Table1[[#This Row],[backers_count]]</f>
        <v>46.428571428571431</v>
      </c>
      <c r="U3415" t="s">
        <v>8316</v>
      </c>
      <c r="V3415" t="s">
        <v>8317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f>(Table1[[#This Row],[deadline]]/86400)+25569+(-5/24)</f>
        <v>42705.124305555553</v>
      </c>
      <c r="K3416" s="11" t="str">
        <f>TEXT(Table1[[#This Row],[deadline date time serial]],"yyyy")</f>
        <v>2016</v>
      </c>
      <c r="L3416">
        <v>1478030325</v>
      </c>
      <c r="M3416" s="10">
        <f>(Table1[[#This Row],[launched_at]]/86400)+25569+(-5/24)</f>
        <v>42675.624131944445</v>
      </c>
      <c r="N3416" s="9" t="str">
        <f>TEXT(Table1[[#This Row],[launched_at date time serial]], "yyyy")</f>
        <v>2016</v>
      </c>
      <c r="O3416" t="b">
        <v>0</v>
      </c>
      <c r="P3416">
        <v>44</v>
      </c>
      <c r="Q3416" t="b">
        <v>1</v>
      </c>
      <c r="R3416" t="s">
        <v>8270</v>
      </c>
      <c r="S3416" s="5">
        <f>Table1[[#This Row],[pledged]]/Table1[[#This Row],[goal]]</f>
        <v>1.0349999999999999</v>
      </c>
      <c r="T3416" s="6">
        <f>Table1[[#This Row],[pledged]]/Table1[[#This Row],[backers_count]]</f>
        <v>70.568181818181813</v>
      </c>
      <c r="U3416" t="s">
        <v>8316</v>
      </c>
      <c r="V3416" t="s">
        <v>8317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f>(Table1[[#This Row],[deadline]]/86400)+25569+(-5/24)</f>
        <v>42477.770833333336</v>
      </c>
      <c r="K3417" s="11" t="str">
        <f>TEXT(Table1[[#This Row],[deadline date time serial]],"yyyy")</f>
        <v>2016</v>
      </c>
      <c r="L3417">
        <v>1459999656</v>
      </c>
      <c r="M3417" s="10">
        <f>(Table1[[#This Row],[launched_at]]/86400)+25569+(-5/24)</f>
        <v>42466.935833333329</v>
      </c>
      <c r="N3417" s="9" t="str">
        <f>TEXT(Table1[[#This Row],[launched_at date time serial]], "yyyy")</f>
        <v>2016</v>
      </c>
      <c r="O3417" t="b">
        <v>0</v>
      </c>
      <c r="P3417">
        <v>9</v>
      </c>
      <c r="Q3417" t="b">
        <v>1</v>
      </c>
      <c r="R3417" t="s">
        <v>8270</v>
      </c>
      <c r="S3417" s="5">
        <f>Table1[[#This Row],[pledged]]/Table1[[#This Row],[goal]]</f>
        <v>1</v>
      </c>
      <c r="T3417" s="6">
        <f>Table1[[#This Row],[pledged]]/Table1[[#This Row],[backers_count]]</f>
        <v>22.222222222222221</v>
      </c>
      <c r="U3417" t="s">
        <v>8316</v>
      </c>
      <c r="V3417" t="s">
        <v>8317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f>(Table1[[#This Row],[deadline]]/86400)+25569+(-5/24)</f>
        <v>42117.562499999993</v>
      </c>
      <c r="K3418" s="11" t="str">
        <f>TEXT(Table1[[#This Row],[deadline date time serial]],"yyyy")</f>
        <v>2015</v>
      </c>
      <c r="L3418">
        <v>1427363645</v>
      </c>
      <c r="M3418" s="10">
        <f>(Table1[[#This Row],[launched_at]]/86400)+25569+(-5/24)</f>
        <v>42089.204224537032</v>
      </c>
      <c r="N3418" s="9" t="str">
        <f>TEXT(Table1[[#This Row],[launched_at date time serial]], "yyyy")</f>
        <v>2015</v>
      </c>
      <c r="O3418" t="b">
        <v>0</v>
      </c>
      <c r="P3418">
        <v>30</v>
      </c>
      <c r="Q3418" t="b">
        <v>1</v>
      </c>
      <c r="R3418" t="s">
        <v>8270</v>
      </c>
      <c r="S3418" s="5">
        <f>Table1[[#This Row],[pledged]]/Table1[[#This Row],[goal]]</f>
        <v>1.196</v>
      </c>
      <c r="T3418" s="6">
        <f>Table1[[#This Row],[pledged]]/Table1[[#This Row],[backers_count]]</f>
        <v>159.46666666666667</v>
      </c>
      <c r="U3418" t="s">
        <v>8316</v>
      </c>
      <c r="V3418" t="s">
        <v>8317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f>(Table1[[#This Row],[deadline]]/86400)+25569+(-5/24)</f>
        <v>41937.821527777771</v>
      </c>
      <c r="K3419" s="11" t="str">
        <f>TEXT(Table1[[#This Row],[deadline date time serial]],"yyyy")</f>
        <v>2014</v>
      </c>
      <c r="L3419">
        <v>1410558948</v>
      </c>
      <c r="M3419" s="10">
        <f>(Table1[[#This Row],[launched_at]]/86400)+25569+(-5/24)</f>
        <v>41894.705416666664</v>
      </c>
      <c r="N3419" s="9" t="str">
        <f>TEXT(Table1[[#This Row],[launched_at date time serial]], "yyyy")</f>
        <v>2014</v>
      </c>
      <c r="O3419" t="b">
        <v>0</v>
      </c>
      <c r="P3419">
        <v>45</v>
      </c>
      <c r="Q3419" t="b">
        <v>1</v>
      </c>
      <c r="R3419" t="s">
        <v>8270</v>
      </c>
      <c r="S3419" s="5">
        <f>Table1[[#This Row],[pledged]]/Table1[[#This Row],[goal]]</f>
        <v>1.0000058823529412</v>
      </c>
      <c r="T3419" s="6">
        <f>Table1[[#This Row],[pledged]]/Table1[[#This Row],[backers_count]]</f>
        <v>37.777999999999999</v>
      </c>
      <c r="U3419" t="s">
        <v>8316</v>
      </c>
      <c r="V3419" t="s">
        <v>8317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f>(Table1[[#This Row],[deadline]]/86400)+25569+(-5/24)</f>
        <v>41782.626238425924</v>
      </c>
      <c r="K3420" s="11" t="str">
        <f>TEXT(Table1[[#This Row],[deadline date time serial]],"yyyy")</f>
        <v>2014</v>
      </c>
      <c r="L3420">
        <v>1398283307</v>
      </c>
      <c r="M3420" s="10">
        <f>(Table1[[#This Row],[launched_at]]/86400)+25569+(-5/24)</f>
        <v>41752.626238425924</v>
      </c>
      <c r="N3420" s="9" t="str">
        <f>TEXT(Table1[[#This Row],[launched_at date time serial]], "yyyy")</f>
        <v>2014</v>
      </c>
      <c r="O3420" t="b">
        <v>0</v>
      </c>
      <c r="P3420">
        <v>56</v>
      </c>
      <c r="Q3420" t="b">
        <v>1</v>
      </c>
      <c r="R3420" t="s">
        <v>8270</v>
      </c>
      <c r="S3420" s="5">
        <f>Table1[[#This Row],[pledged]]/Table1[[#This Row],[goal]]</f>
        <v>1.00875</v>
      </c>
      <c r="T3420" s="6">
        <f>Table1[[#This Row],[pledged]]/Table1[[#This Row],[backers_count]]</f>
        <v>72.053571428571431</v>
      </c>
      <c r="U3420" t="s">
        <v>8316</v>
      </c>
      <c r="V3420" t="s">
        <v>8317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f>(Table1[[#This Row],[deadline]]/86400)+25569+(-5/24)</f>
        <v>42466.687499999993</v>
      </c>
      <c r="K3421" s="11" t="str">
        <f>TEXT(Table1[[#This Row],[deadline date time serial]],"yyyy")</f>
        <v>2016</v>
      </c>
      <c r="L3421">
        <v>1458416585</v>
      </c>
      <c r="M3421" s="10">
        <f>(Table1[[#This Row],[launched_at]]/86400)+25569+(-5/24)</f>
        <v>42448.613252314812</v>
      </c>
      <c r="N3421" s="9" t="str">
        <f>TEXT(Table1[[#This Row],[launched_at date time serial]], "yyyy")</f>
        <v>2016</v>
      </c>
      <c r="O3421" t="b">
        <v>0</v>
      </c>
      <c r="P3421">
        <v>46</v>
      </c>
      <c r="Q3421" t="b">
        <v>1</v>
      </c>
      <c r="R3421" t="s">
        <v>8270</v>
      </c>
      <c r="S3421" s="5">
        <f>Table1[[#This Row],[pledged]]/Table1[[#This Row],[goal]]</f>
        <v>1.0654545454545454</v>
      </c>
      <c r="T3421" s="6">
        <f>Table1[[#This Row],[pledged]]/Table1[[#This Row],[backers_count]]</f>
        <v>63.695652173913047</v>
      </c>
      <c r="U3421" t="s">
        <v>8316</v>
      </c>
      <c r="V3421" t="s">
        <v>8317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f>(Table1[[#This Row],[deadline]]/86400)+25569+(-5/24)</f>
        <v>42413.791666666664</v>
      </c>
      <c r="K3422" s="11" t="str">
        <f>TEXT(Table1[[#This Row],[deadline date time serial]],"yyyy")</f>
        <v>2016</v>
      </c>
      <c r="L3422">
        <v>1454638202</v>
      </c>
      <c r="M3422" s="10">
        <f>(Table1[[#This Row],[launched_at]]/86400)+25569+(-5/24)</f>
        <v>42404.881967592592</v>
      </c>
      <c r="N3422" s="9" t="str">
        <f>TEXT(Table1[[#This Row],[launched_at date time serial]], "yyyy")</f>
        <v>2016</v>
      </c>
      <c r="O3422" t="b">
        <v>0</v>
      </c>
      <c r="P3422">
        <v>34</v>
      </c>
      <c r="Q3422" t="b">
        <v>1</v>
      </c>
      <c r="R3422" t="s">
        <v>8270</v>
      </c>
      <c r="S3422" s="5">
        <f>Table1[[#This Row],[pledged]]/Table1[[#This Row],[goal]]</f>
        <v>1.38</v>
      </c>
      <c r="T3422" s="6">
        <f>Table1[[#This Row],[pledged]]/Table1[[#This Row],[backers_count]]</f>
        <v>28.411764705882351</v>
      </c>
      <c r="U3422" t="s">
        <v>8316</v>
      </c>
      <c r="V3422" t="s">
        <v>8317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f>(Table1[[#This Row],[deadline]]/86400)+25569+(-5/24)</f>
        <v>42067.582905092589</v>
      </c>
      <c r="K3423" s="11" t="str">
        <f>TEXT(Table1[[#This Row],[deadline date time serial]],"yyyy")</f>
        <v>2015</v>
      </c>
      <c r="L3423">
        <v>1422903563</v>
      </c>
      <c r="M3423" s="10">
        <f>(Table1[[#This Row],[launched_at]]/86400)+25569+(-5/24)</f>
        <v>42037.582905092589</v>
      </c>
      <c r="N3423" s="9" t="str">
        <f>TEXT(Table1[[#This Row],[launched_at date time serial]], "yyyy")</f>
        <v>2015</v>
      </c>
      <c r="O3423" t="b">
        <v>0</v>
      </c>
      <c r="P3423">
        <v>98</v>
      </c>
      <c r="Q3423" t="b">
        <v>1</v>
      </c>
      <c r="R3423" t="s">
        <v>8270</v>
      </c>
      <c r="S3423" s="5">
        <f>Table1[[#This Row],[pledged]]/Table1[[#This Row],[goal]]</f>
        <v>1.0115000000000001</v>
      </c>
      <c r="T3423" s="6">
        <f>Table1[[#This Row],[pledged]]/Table1[[#This Row],[backers_count]]</f>
        <v>103.21428571428571</v>
      </c>
      <c r="U3423" t="s">
        <v>8316</v>
      </c>
      <c r="V3423" t="s">
        <v>8317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f>(Table1[[#This Row],[deadline]]/86400)+25569+(-5/24)</f>
        <v>42351.791666666664</v>
      </c>
      <c r="K3424" s="11" t="str">
        <f>TEXT(Table1[[#This Row],[deadline date time serial]],"yyyy")</f>
        <v>2015</v>
      </c>
      <c r="L3424">
        <v>1447594176</v>
      </c>
      <c r="M3424" s="10">
        <f>(Table1[[#This Row],[launched_at]]/86400)+25569+(-5/24)</f>
        <v>42323.353888888887</v>
      </c>
      <c r="N3424" s="9" t="str">
        <f>TEXT(Table1[[#This Row],[launched_at date time serial]], "yyyy")</f>
        <v>2015</v>
      </c>
      <c r="O3424" t="b">
        <v>0</v>
      </c>
      <c r="P3424">
        <v>46</v>
      </c>
      <c r="Q3424" t="b">
        <v>1</v>
      </c>
      <c r="R3424" t="s">
        <v>8270</v>
      </c>
      <c r="S3424" s="5">
        <f>Table1[[#This Row],[pledged]]/Table1[[#This Row],[goal]]</f>
        <v>1.091</v>
      </c>
      <c r="T3424" s="6">
        <f>Table1[[#This Row],[pledged]]/Table1[[#This Row],[backers_count]]</f>
        <v>71.152173913043484</v>
      </c>
      <c r="U3424" t="s">
        <v>8316</v>
      </c>
      <c r="V3424" t="s">
        <v>8317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f>(Table1[[#This Row],[deadline]]/86400)+25569+(-5/24)</f>
        <v>42118.703020833331</v>
      </c>
      <c r="K3425" s="11" t="str">
        <f>TEXT(Table1[[#This Row],[deadline date time serial]],"yyyy")</f>
        <v>2015</v>
      </c>
      <c r="L3425">
        <v>1427320341</v>
      </c>
      <c r="M3425" s="10">
        <f>(Table1[[#This Row],[launched_at]]/86400)+25569+(-5/24)</f>
        <v>42088.703020833331</v>
      </c>
      <c r="N3425" s="9" t="str">
        <f>TEXT(Table1[[#This Row],[launched_at date time serial]], "yyyy")</f>
        <v>2015</v>
      </c>
      <c r="O3425" t="b">
        <v>0</v>
      </c>
      <c r="P3425">
        <v>10</v>
      </c>
      <c r="Q3425" t="b">
        <v>1</v>
      </c>
      <c r="R3425" t="s">
        <v>8270</v>
      </c>
      <c r="S3425" s="5">
        <f>Table1[[#This Row],[pledged]]/Table1[[#This Row],[goal]]</f>
        <v>1.4</v>
      </c>
      <c r="T3425" s="6">
        <f>Table1[[#This Row],[pledged]]/Table1[[#This Row],[backers_count]]</f>
        <v>35</v>
      </c>
      <c r="U3425" t="s">
        <v>8316</v>
      </c>
      <c r="V3425" t="s">
        <v>8317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f>(Table1[[#This Row],[deadline]]/86400)+25569+(-5/24)</f>
        <v>42040.082638888889</v>
      </c>
      <c r="K3426" s="11" t="str">
        <f>TEXT(Table1[[#This Row],[deadline date time serial]],"yyyy")</f>
        <v>2015</v>
      </c>
      <c r="L3426">
        <v>1421252084</v>
      </c>
      <c r="M3426" s="10">
        <f>(Table1[[#This Row],[launched_at]]/86400)+25569+(-5/24)</f>
        <v>42018.468564814808</v>
      </c>
      <c r="N3426" s="9" t="str">
        <f>TEXT(Table1[[#This Row],[launched_at date time serial]], "yyyy")</f>
        <v>2015</v>
      </c>
      <c r="O3426" t="b">
        <v>0</v>
      </c>
      <c r="P3426">
        <v>76</v>
      </c>
      <c r="Q3426" t="b">
        <v>1</v>
      </c>
      <c r="R3426" t="s">
        <v>8270</v>
      </c>
      <c r="S3426" s="5">
        <f>Table1[[#This Row],[pledged]]/Table1[[#This Row],[goal]]</f>
        <v>1.0358333333333334</v>
      </c>
      <c r="T3426" s="6">
        <f>Table1[[#This Row],[pledged]]/Table1[[#This Row],[backers_count]]</f>
        <v>81.776315789473685</v>
      </c>
      <c r="U3426" t="s">
        <v>8316</v>
      </c>
      <c r="V3426" t="s">
        <v>8317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f>(Table1[[#This Row],[deadline]]/86400)+25569+(-5/24)</f>
        <v>41916.40898148148</v>
      </c>
      <c r="K3427" s="11" t="str">
        <f>TEXT(Table1[[#This Row],[deadline date time serial]],"yyyy")</f>
        <v>2014</v>
      </c>
      <c r="L3427">
        <v>1409669336</v>
      </c>
      <c r="M3427" s="10">
        <f>(Table1[[#This Row],[launched_at]]/86400)+25569+(-5/24)</f>
        <v>41884.40898148148</v>
      </c>
      <c r="N3427" s="9" t="str">
        <f>TEXT(Table1[[#This Row],[launched_at date time serial]], "yyyy")</f>
        <v>2014</v>
      </c>
      <c r="O3427" t="b">
        <v>0</v>
      </c>
      <c r="P3427">
        <v>104</v>
      </c>
      <c r="Q3427" t="b">
        <v>1</v>
      </c>
      <c r="R3427" t="s">
        <v>8270</v>
      </c>
      <c r="S3427" s="5">
        <f>Table1[[#This Row],[pledged]]/Table1[[#This Row],[goal]]</f>
        <v>1.0297033333333332</v>
      </c>
      <c r="T3427" s="6">
        <f>Table1[[#This Row],[pledged]]/Table1[[#This Row],[backers_count]]</f>
        <v>297.02980769230766</v>
      </c>
      <c r="U3427" t="s">
        <v>8316</v>
      </c>
      <c r="V3427" t="s">
        <v>8317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f>(Table1[[#This Row],[deadline]]/86400)+25569+(-5/24)</f>
        <v>41902.875</v>
      </c>
      <c r="K3428" s="11" t="str">
        <f>TEXT(Table1[[#This Row],[deadline date time serial]],"yyyy")</f>
        <v>2014</v>
      </c>
      <c r="L3428">
        <v>1409620903</v>
      </c>
      <c r="M3428" s="10">
        <f>(Table1[[#This Row],[launched_at]]/86400)+25569+(-5/24)</f>
        <v>41883.848414351851</v>
      </c>
      <c r="N3428" s="9" t="str">
        <f>TEXT(Table1[[#This Row],[launched_at date time serial]], "yyyy")</f>
        <v>2014</v>
      </c>
      <c r="O3428" t="b">
        <v>0</v>
      </c>
      <c r="P3428">
        <v>87</v>
      </c>
      <c r="Q3428" t="b">
        <v>1</v>
      </c>
      <c r="R3428" t="s">
        <v>8270</v>
      </c>
      <c r="S3428" s="5">
        <f>Table1[[#This Row],[pledged]]/Table1[[#This Row],[goal]]</f>
        <v>1.0813333333333333</v>
      </c>
      <c r="T3428" s="6">
        <f>Table1[[#This Row],[pledged]]/Table1[[#This Row],[backers_count]]</f>
        <v>46.609195402298852</v>
      </c>
      <c r="U3428" t="s">
        <v>8316</v>
      </c>
      <c r="V3428" t="s">
        <v>8317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f>(Table1[[#This Row],[deadline]]/86400)+25569+(-5/24)</f>
        <v>41822.436944444438</v>
      </c>
      <c r="K3429" s="11" t="str">
        <f>TEXT(Table1[[#This Row],[deadline date time serial]],"yyyy")</f>
        <v>2014</v>
      </c>
      <c r="L3429">
        <v>1401722952</v>
      </c>
      <c r="M3429" s="10">
        <f>(Table1[[#This Row],[launched_at]]/86400)+25569+(-5/24)</f>
        <v>41792.436944444438</v>
      </c>
      <c r="N3429" s="9" t="str">
        <f>TEXT(Table1[[#This Row],[launched_at date time serial]], "yyyy")</f>
        <v>2014</v>
      </c>
      <c r="O3429" t="b">
        <v>0</v>
      </c>
      <c r="P3429">
        <v>29</v>
      </c>
      <c r="Q3429" t="b">
        <v>1</v>
      </c>
      <c r="R3429" t="s">
        <v>8270</v>
      </c>
      <c r="S3429" s="5">
        <f>Table1[[#This Row],[pledged]]/Table1[[#This Row],[goal]]</f>
        <v>1</v>
      </c>
      <c r="T3429" s="6">
        <f>Table1[[#This Row],[pledged]]/Table1[[#This Row],[backers_count]]</f>
        <v>51.724137931034484</v>
      </c>
      <c r="U3429" t="s">
        <v>8316</v>
      </c>
      <c r="V3429" t="s">
        <v>8317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f>(Table1[[#This Row],[deadline]]/86400)+25569+(-5/24)</f>
        <v>42063.499999999993</v>
      </c>
      <c r="K3430" s="11" t="str">
        <f>TEXT(Table1[[#This Row],[deadline date time serial]],"yyyy")</f>
        <v>2015</v>
      </c>
      <c r="L3430">
        <v>1422983847</v>
      </c>
      <c r="M3430" s="10">
        <f>(Table1[[#This Row],[launched_at]]/86400)+25569+(-5/24)</f>
        <v>42038.512118055551</v>
      </c>
      <c r="N3430" s="9" t="str">
        <f>TEXT(Table1[[#This Row],[launched_at date time serial]], "yyyy")</f>
        <v>2015</v>
      </c>
      <c r="O3430" t="b">
        <v>0</v>
      </c>
      <c r="P3430">
        <v>51</v>
      </c>
      <c r="Q3430" t="b">
        <v>1</v>
      </c>
      <c r="R3430" t="s">
        <v>8270</v>
      </c>
      <c r="S3430" s="5">
        <f>Table1[[#This Row],[pledged]]/Table1[[#This Row],[goal]]</f>
        <v>1.0275000000000001</v>
      </c>
      <c r="T3430" s="6">
        <f>Table1[[#This Row],[pledged]]/Table1[[#This Row],[backers_count]]</f>
        <v>40.294117647058826</v>
      </c>
      <c r="U3430" t="s">
        <v>8316</v>
      </c>
      <c r="V3430" t="s">
        <v>8317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f>(Table1[[#This Row],[deadline]]/86400)+25569+(-5/24)</f>
        <v>42675.813206018516</v>
      </c>
      <c r="K3431" s="11" t="str">
        <f>TEXT(Table1[[#This Row],[deadline date time serial]],"yyyy")</f>
        <v>2016</v>
      </c>
      <c r="L3431">
        <v>1476837061</v>
      </c>
      <c r="M3431" s="10">
        <f>(Table1[[#This Row],[launched_at]]/86400)+25569+(-5/24)</f>
        <v>42661.813206018516</v>
      </c>
      <c r="N3431" s="9" t="str">
        <f>TEXT(Table1[[#This Row],[launched_at date time serial]], "yyyy")</f>
        <v>2016</v>
      </c>
      <c r="O3431" t="b">
        <v>0</v>
      </c>
      <c r="P3431">
        <v>12</v>
      </c>
      <c r="Q3431" t="b">
        <v>1</v>
      </c>
      <c r="R3431" t="s">
        <v>8270</v>
      </c>
      <c r="S3431" s="5">
        <f>Table1[[#This Row],[pledged]]/Table1[[#This Row],[goal]]</f>
        <v>1.3</v>
      </c>
      <c r="T3431" s="6">
        <f>Table1[[#This Row],[pledged]]/Table1[[#This Row],[backers_count]]</f>
        <v>16.25</v>
      </c>
      <c r="U3431" t="s">
        <v>8316</v>
      </c>
      <c r="V3431" t="s">
        <v>8317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f>(Table1[[#This Row],[deadline]]/86400)+25569+(-5/24)</f>
        <v>41850.737280092588</v>
      </c>
      <c r="K3432" s="11" t="str">
        <f>TEXT(Table1[[#This Row],[deadline date time serial]],"yyyy")</f>
        <v>2014</v>
      </c>
      <c r="L3432">
        <v>1404168101</v>
      </c>
      <c r="M3432" s="10">
        <f>(Table1[[#This Row],[launched_at]]/86400)+25569+(-5/24)</f>
        <v>41820.737280092588</v>
      </c>
      <c r="N3432" s="9" t="str">
        <f>TEXT(Table1[[#This Row],[launched_at date time serial]], "yyyy")</f>
        <v>2014</v>
      </c>
      <c r="O3432" t="b">
        <v>0</v>
      </c>
      <c r="P3432">
        <v>72</v>
      </c>
      <c r="Q3432" t="b">
        <v>1</v>
      </c>
      <c r="R3432" t="s">
        <v>8270</v>
      </c>
      <c r="S3432" s="5">
        <f>Table1[[#This Row],[pledged]]/Table1[[#This Row],[goal]]</f>
        <v>1.0854949999999999</v>
      </c>
      <c r="T3432" s="6">
        <f>Table1[[#This Row],[pledged]]/Table1[[#This Row],[backers_count]]</f>
        <v>30.152638888888887</v>
      </c>
      <c r="U3432" t="s">
        <v>8316</v>
      </c>
      <c r="V3432" t="s">
        <v>8317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f>(Table1[[#This Row],[deadline]]/86400)+25569+(-5/24)</f>
        <v>41869.522604166668</v>
      </c>
      <c r="K3433" s="11" t="str">
        <f>TEXT(Table1[[#This Row],[deadline date time serial]],"yyyy")</f>
        <v>2014</v>
      </c>
      <c r="L3433">
        <v>1405791153</v>
      </c>
      <c r="M3433" s="10">
        <f>(Table1[[#This Row],[launched_at]]/86400)+25569+(-5/24)</f>
        <v>41839.522604166668</v>
      </c>
      <c r="N3433" s="9" t="str">
        <f>TEXT(Table1[[#This Row],[launched_at date time serial]], "yyyy")</f>
        <v>2014</v>
      </c>
      <c r="O3433" t="b">
        <v>0</v>
      </c>
      <c r="P3433">
        <v>21</v>
      </c>
      <c r="Q3433" t="b">
        <v>1</v>
      </c>
      <c r="R3433" t="s">
        <v>8270</v>
      </c>
      <c r="S3433" s="5">
        <f>Table1[[#This Row],[pledged]]/Table1[[#This Row],[goal]]</f>
        <v>1</v>
      </c>
      <c r="T3433" s="6">
        <f>Table1[[#This Row],[pledged]]/Table1[[#This Row],[backers_count]]</f>
        <v>95.238095238095241</v>
      </c>
      <c r="U3433" t="s">
        <v>8316</v>
      </c>
      <c r="V3433" t="s">
        <v>8317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f>(Table1[[#This Row],[deadline]]/86400)+25569+(-5/24)</f>
        <v>42405.708333333336</v>
      </c>
      <c r="K3434" s="11" t="str">
        <f>TEXT(Table1[[#This Row],[deadline date time serial]],"yyyy")</f>
        <v>2016</v>
      </c>
      <c r="L3434">
        <v>1452520614</v>
      </c>
      <c r="M3434" s="10">
        <f>(Table1[[#This Row],[launched_at]]/86400)+25569+(-5/24)</f>
        <v>42380.372847222221</v>
      </c>
      <c r="N3434" s="9" t="str">
        <f>TEXT(Table1[[#This Row],[launched_at date time serial]], "yyyy")</f>
        <v>2016</v>
      </c>
      <c r="O3434" t="b">
        <v>0</v>
      </c>
      <c r="P3434">
        <v>42</v>
      </c>
      <c r="Q3434" t="b">
        <v>1</v>
      </c>
      <c r="R3434" t="s">
        <v>8270</v>
      </c>
      <c r="S3434" s="5">
        <f>Table1[[#This Row],[pledged]]/Table1[[#This Row],[goal]]</f>
        <v>1.0965</v>
      </c>
      <c r="T3434" s="6">
        <f>Table1[[#This Row],[pledged]]/Table1[[#This Row],[backers_count]]</f>
        <v>52.214285714285715</v>
      </c>
      <c r="U3434" t="s">
        <v>8316</v>
      </c>
      <c r="V3434" t="s">
        <v>8317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f>(Table1[[#This Row],[deadline]]/86400)+25569+(-5/24)</f>
        <v>41806.916666666664</v>
      </c>
      <c r="K3435" s="11" t="str">
        <f>TEXT(Table1[[#This Row],[deadline date time serial]],"yyyy")</f>
        <v>2014</v>
      </c>
      <c r="L3435">
        <v>1400290255</v>
      </c>
      <c r="M3435" s="10">
        <f>(Table1[[#This Row],[launched_at]]/86400)+25569+(-5/24)</f>
        <v>41775.854803240734</v>
      </c>
      <c r="N3435" s="9" t="str">
        <f>TEXT(Table1[[#This Row],[launched_at date time serial]], "yyyy")</f>
        <v>2014</v>
      </c>
      <c r="O3435" t="b">
        <v>0</v>
      </c>
      <c r="P3435">
        <v>71</v>
      </c>
      <c r="Q3435" t="b">
        <v>1</v>
      </c>
      <c r="R3435" t="s">
        <v>8270</v>
      </c>
      <c r="S3435" s="5">
        <f>Table1[[#This Row],[pledged]]/Table1[[#This Row],[goal]]</f>
        <v>1.0026315789473683</v>
      </c>
      <c r="T3435" s="6">
        <f>Table1[[#This Row],[pledged]]/Table1[[#This Row],[backers_count]]</f>
        <v>134.1549295774648</v>
      </c>
      <c r="U3435" t="s">
        <v>8316</v>
      </c>
      <c r="V3435" t="s">
        <v>8317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f>(Table1[[#This Row],[deadline]]/86400)+25569+(-5/24)</f>
        <v>41830.172094907401</v>
      </c>
      <c r="K3436" s="11" t="str">
        <f>TEXT(Table1[[#This Row],[deadline date time serial]],"yyyy")</f>
        <v>2014</v>
      </c>
      <c r="L3436">
        <v>1402391269</v>
      </c>
      <c r="M3436" s="10">
        <f>(Table1[[#This Row],[launched_at]]/86400)+25569+(-5/24)</f>
        <v>41800.172094907401</v>
      </c>
      <c r="N3436" s="9" t="str">
        <f>TEXT(Table1[[#This Row],[launched_at date time serial]], "yyyy")</f>
        <v>2014</v>
      </c>
      <c r="O3436" t="b">
        <v>0</v>
      </c>
      <c r="P3436">
        <v>168</v>
      </c>
      <c r="Q3436" t="b">
        <v>1</v>
      </c>
      <c r="R3436" t="s">
        <v>8270</v>
      </c>
      <c r="S3436" s="5">
        <f>Table1[[#This Row],[pledged]]/Table1[[#This Row],[goal]]</f>
        <v>1.0555000000000001</v>
      </c>
      <c r="T3436" s="6">
        <f>Table1[[#This Row],[pledged]]/Table1[[#This Row],[backers_count]]</f>
        <v>62.827380952380949</v>
      </c>
      <c r="U3436" t="s">
        <v>8316</v>
      </c>
      <c r="V3436" t="s">
        <v>8317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f>(Table1[[#This Row],[deadline]]/86400)+25569+(-5/24)</f>
        <v>42588.916666666664</v>
      </c>
      <c r="K3437" s="11" t="str">
        <f>TEXT(Table1[[#This Row],[deadline date time serial]],"yyyy")</f>
        <v>2016</v>
      </c>
      <c r="L3437">
        <v>1469112493</v>
      </c>
      <c r="M3437" s="10">
        <f>(Table1[[#This Row],[launched_at]]/86400)+25569+(-5/24)</f>
        <v>42572.408483796295</v>
      </c>
      <c r="N3437" s="9" t="str">
        <f>TEXT(Table1[[#This Row],[launched_at date time serial]], "yyyy")</f>
        <v>2016</v>
      </c>
      <c r="O3437" t="b">
        <v>0</v>
      </c>
      <c r="P3437">
        <v>19</v>
      </c>
      <c r="Q3437" t="b">
        <v>1</v>
      </c>
      <c r="R3437" t="s">
        <v>8270</v>
      </c>
      <c r="S3437" s="5">
        <f>Table1[[#This Row],[pledged]]/Table1[[#This Row],[goal]]</f>
        <v>1.1200000000000001</v>
      </c>
      <c r="T3437" s="6">
        <f>Table1[[#This Row],[pledged]]/Table1[[#This Row],[backers_count]]</f>
        <v>58.94736842105263</v>
      </c>
      <c r="U3437" t="s">
        <v>8316</v>
      </c>
      <c r="V3437" t="s">
        <v>8317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f>(Table1[[#This Row],[deadline]]/86400)+25569+(-5/24)</f>
        <v>41872.477777777771</v>
      </c>
      <c r="K3438" s="11" t="str">
        <f>TEXT(Table1[[#This Row],[deadline date time serial]],"yyyy")</f>
        <v>2014</v>
      </c>
      <c r="L3438">
        <v>1406811593</v>
      </c>
      <c r="M3438" s="10">
        <f>(Table1[[#This Row],[launched_at]]/86400)+25569+(-5/24)</f>
        <v>41851.333252314813</v>
      </c>
      <c r="N3438" s="9" t="str">
        <f>TEXT(Table1[[#This Row],[launched_at date time serial]], "yyyy")</f>
        <v>2014</v>
      </c>
      <c r="O3438" t="b">
        <v>0</v>
      </c>
      <c r="P3438">
        <v>37</v>
      </c>
      <c r="Q3438" t="b">
        <v>1</v>
      </c>
      <c r="R3438" t="s">
        <v>8270</v>
      </c>
      <c r="S3438" s="5">
        <f>Table1[[#This Row],[pledged]]/Table1[[#This Row],[goal]]</f>
        <v>1.0589999999999999</v>
      </c>
      <c r="T3438" s="6">
        <f>Table1[[#This Row],[pledged]]/Table1[[#This Row],[backers_count]]</f>
        <v>143.1081081081081</v>
      </c>
      <c r="U3438" t="s">
        <v>8316</v>
      </c>
      <c r="V3438" t="s">
        <v>8317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f>(Table1[[#This Row],[deadline]]/86400)+25569+(-5/24)</f>
        <v>42235.502546296295</v>
      </c>
      <c r="K3439" s="11" t="str">
        <f>TEXT(Table1[[#This Row],[deadline date time serial]],"yyyy")</f>
        <v>2015</v>
      </c>
      <c r="L3439">
        <v>1437411820</v>
      </c>
      <c r="M3439" s="10">
        <f>(Table1[[#This Row],[launched_at]]/86400)+25569+(-5/24)</f>
        <v>42205.502546296295</v>
      </c>
      <c r="N3439" s="9" t="str">
        <f>TEXT(Table1[[#This Row],[launched_at date time serial]], "yyyy")</f>
        <v>2015</v>
      </c>
      <c r="O3439" t="b">
        <v>0</v>
      </c>
      <c r="P3439">
        <v>36</v>
      </c>
      <c r="Q3439" t="b">
        <v>1</v>
      </c>
      <c r="R3439" t="s">
        <v>8270</v>
      </c>
      <c r="S3439" s="5">
        <f>Table1[[#This Row],[pledged]]/Table1[[#This Row],[goal]]</f>
        <v>1.01</v>
      </c>
      <c r="T3439" s="6">
        <f>Table1[[#This Row],[pledged]]/Table1[[#This Row],[backers_count]]</f>
        <v>84.166666666666671</v>
      </c>
      <c r="U3439" t="s">
        <v>8316</v>
      </c>
      <c r="V3439" t="s">
        <v>8317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f>(Table1[[#This Row],[deadline]]/86400)+25569+(-5/24)</f>
        <v>42126.666666666664</v>
      </c>
      <c r="K3440" s="11" t="str">
        <f>TEXT(Table1[[#This Row],[deadline date time serial]],"yyyy")</f>
        <v>2015</v>
      </c>
      <c r="L3440">
        <v>1428358567</v>
      </c>
      <c r="M3440" s="10">
        <f>(Table1[[#This Row],[launched_at]]/86400)+25569+(-5/24)</f>
        <v>42100.719525462962</v>
      </c>
      <c r="N3440" s="9" t="str">
        <f>TEXT(Table1[[#This Row],[launched_at date time serial]], "yyyy")</f>
        <v>2015</v>
      </c>
      <c r="O3440" t="b">
        <v>0</v>
      </c>
      <c r="P3440">
        <v>14</v>
      </c>
      <c r="Q3440" t="b">
        <v>1</v>
      </c>
      <c r="R3440" t="s">
        <v>8270</v>
      </c>
      <c r="S3440" s="5">
        <f>Table1[[#This Row],[pledged]]/Table1[[#This Row],[goal]]</f>
        <v>1.042</v>
      </c>
      <c r="T3440" s="6">
        <f>Table1[[#This Row],[pledged]]/Table1[[#This Row],[backers_count]]</f>
        <v>186.07142857142858</v>
      </c>
      <c r="U3440" t="s">
        <v>8316</v>
      </c>
      <c r="V3440" t="s">
        <v>8317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f>(Table1[[#This Row],[deadline]]/86400)+25569+(-5/24)</f>
        <v>42387.999305555553</v>
      </c>
      <c r="K3441" s="11" t="str">
        <f>TEXT(Table1[[#This Row],[deadline date time serial]],"yyyy")</f>
        <v>2016</v>
      </c>
      <c r="L3441">
        <v>1452030730</v>
      </c>
      <c r="M3441" s="10">
        <f>(Table1[[#This Row],[launched_at]]/86400)+25569+(-5/24)</f>
        <v>42374.702893518515</v>
      </c>
      <c r="N3441" s="9" t="str">
        <f>TEXT(Table1[[#This Row],[launched_at date time serial]], "yyyy")</f>
        <v>2016</v>
      </c>
      <c r="O3441" t="b">
        <v>0</v>
      </c>
      <c r="P3441">
        <v>18</v>
      </c>
      <c r="Q3441" t="b">
        <v>1</v>
      </c>
      <c r="R3441" t="s">
        <v>8270</v>
      </c>
      <c r="S3441" s="5">
        <f>Table1[[#This Row],[pledged]]/Table1[[#This Row],[goal]]</f>
        <v>1.3467833333333334</v>
      </c>
      <c r="T3441" s="6">
        <f>Table1[[#This Row],[pledged]]/Table1[[#This Row],[backers_count]]</f>
        <v>89.785555555555561</v>
      </c>
      <c r="U3441" t="s">
        <v>8316</v>
      </c>
      <c r="V3441" t="s">
        <v>8317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f>(Table1[[#This Row],[deadline]]/86400)+25569+(-5/24)</f>
        <v>41831.46875</v>
      </c>
      <c r="K3442" s="11" t="str">
        <f>TEXT(Table1[[#This Row],[deadline date time serial]],"yyyy")</f>
        <v>2014</v>
      </c>
      <c r="L3442">
        <v>1403146628</v>
      </c>
      <c r="M3442" s="10">
        <f>(Table1[[#This Row],[launched_at]]/86400)+25569+(-5/24)</f>
        <v>41808.914675925924</v>
      </c>
      <c r="N3442" s="9" t="str">
        <f>TEXT(Table1[[#This Row],[launched_at date time serial]], "yyyy")</f>
        <v>2014</v>
      </c>
      <c r="O3442" t="b">
        <v>0</v>
      </c>
      <c r="P3442">
        <v>82</v>
      </c>
      <c r="Q3442" t="b">
        <v>1</v>
      </c>
      <c r="R3442" t="s">
        <v>8270</v>
      </c>
      <c r="S3442" s="5">
        <f>Table1[[#This Row],[pledged]]/Table1[[#This Row],[goal]]</f>
        <v>1.052184</v>
      </c>
      <c r="T3442" s="6">
        <f>Table1[[#This Row],[pledged]]/Table1[[#This Row],[backers_count]]</f>
        <v>64.157560975609755</v>
      </c>
      <c r="U3442" t="s">
        <v>8316</v>
      </c>
      <c r="V3442" t="s">
        <v>8317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f>(Table1[[#This Row],[deadline]]/86400)+25569+(-5/24)</f>
        <v>42321.636805555558</v>
      </c>
      <c r="K3443" s="11" t="str">
        <f>TEXT(Table1[[#This Row],[deadline date time serial]],"yyyy")</f>
        <v>2015</v>
      </c>
      <c r="L3443">
        <v>1445077121</v>
      </c>
      <c r="M3443" s="10">
        <f>(Table1[[#This Row],[launched_at]]/86400)+25569+(-5/24)</f>
        <v>42294.221307870372</v>
      </c>
      <c r="N3443" s="9" t="str">
        <f>TEXT(Table1[[#This Row],[launched_at date time serial]], "yyyy")</f>
        <v>2015</v>
      </c>
      <c r="O3443" t="b">
        <v>0</v>
      </c>
      <c r="P3443">
        <v>43</v>
      </c>
      <c r="Q3443" t="b">
        <v>1</v>
      </c>
      <c r="R3443" t="s">
        <v>8270</v>
      </c>
      <c r="S3443" s="5">
        <f>Table1[[#This Row],[pledged]]/Table1[[#This Row],[goal]]</f>
        <v>1.026</v>
      </c>
      <c r="T3443" s="6">
        <f>Table1[[#This Row],[pledged]]/Table1[[#This Row],[backers_count]]</f>
        <v>59.651162790697676</v>
      </c>
      <c r="U3443" t="s">
        <v>8316</v>
      </c>
      <c r="V3443" t="s">
        <v>8317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f>(Table1[[#This Row],[deadline]]/86400)+25569+(-5/24)</f>
        <v>42154.632777777777</v>
      </c>
      <c r="K3444" s="11" t="str">
        <f>TEXT(Table1[[#This Row],[deadline date time serial]],"yyyy")</f>
        <v>2015</v>
      </c>
      <c r="L3444">
        <v>1430424672</v>
      </c>
      <c r="M3444" s="10">
        <f>(Table1[[#This Row],[launched_at]]/86400)+25569+(-5/24)</f>
        <v>42124.632777777777</v>
      </c>
      <c r="N3444" s="9" t="str">
        <f>TEXT(Table1[[#This Row],[launched_at date time serial]], "yyyy")</f>
        <v>2015</v>
      </c>
      <c r="O3444" t="b">
        <v>0</v>
      </c>
      <c r="P3444">
        <v>8</v>
      </c>
      <c r="Q3444" t="b">
        <v>1</v>
      </c>
      <c r="R3444" t="s">
        <v>8270</v>
      </c>
      <c r="S3444" s="5">
        <f>Table1[[#This Row],[pledged]]/Table1[[#This Row],[goal]]</f>
        <v>1</v>
      </c>
      <c r="T3444" s="6">
        <f>Table1[[#This Row],[pledged]]/Table1[[#This Row],[backers_count]]</f>
        <v>31.25</v>
      </c>
      <c r="U3444" t="s">
        <v>8316</v>
      </c>
      <c r="V3444" t="s">
        <v>8317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f>(Table1[[#This Row],[deadline]]/86400)+25569+(-5/24)</f>
        <v>41891.316504629627</v>
      </c>
      <c r="K3445" s="11" t="str">
        <f>TEXT(Table1[[#This Row],[deadline date time serial]],"yyyy")</f>
        <v>2014</v>
      </c>
      <c r="L3445">
        <v>1407674146</v>
      </c>
      <c r="M3445" s="10">
        <f>(Table1[[#This Row],[launched_at]]/86400)+25569+(-5/24)</f>
        <v>41861.316504629627</v>
      </c>
      <c r="N3445" s="9" t="str">
        <f>TEXT(Table1[[#This Row],[launched_at date time serial]], "yyyy")</f>
        <v>2014</v>
      </c>
      <c r="O3445" t="b">
        <v>0</v>
      </c>
      <c r="P3445">
        <v>45</v>
      </c>
      <c r="Q3445" t="b">
        <v>1</v>
      </c>
      <c r="R3445" t="s">
        <v>8270</v>
      </c>
      <c r="S3445" s="5">
        <f>Table1[[#This Row],[pledged]]/Table1[[#This Row],[goal]]</f>
        <v>1.855</v>
      </c>
      <c r="T3445" s="6">
        <f>Table1[[#This Row],[pledged]]/Table1[[#This Row],[backers_count]]</f>
        <v>41.222222222222221</v>
      </c>
      <c r="U3445" t="s">
        <v>8316</v>
      </c>
      <c r="V3445" t="s">
        <v>8317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f>(Table1[[#This Row],[deadline]]/86400)+25569+(-5/24)</f>
        <v>42529.374305555553</v>
      </c>
      <c r="K3446" s="11" t="str">
        <f>TEXT(Table1[[#This Row],[deadline date time serial]],"yyyy")</f>
        <v>2016</v>
      </c>
      <c r="L3446">
        <v>1464677986</v>
      </c>
      <c r="M3446" s="10">
        <f>(Table1[[#This Row],[launched_at]]/86400)+25569+(-5/24)</f>
        <v>42521.08317129629</v>
      </c>
      <c r="N3446" s="9" t="str">
        <f>TEXT(Table1[[#This Row],[launched_at date time serial]], "yyyy")</f>
        <v>2016</v>
      </c>
      <c r="O3446" t="b">
        <v>0</v>
      </c>
      <c r="P3446">
        <v>20</v>
      </c>
      <c r="Q3446" t="b">
        <v>1</v>
      </c>
      <c r="R3446" t="s">
        <v>8270</v>
      </c>
      <c r="S3446" s="5">
        <f>Table1[[#This Row],[pledged]]/Table1[[#This Row],[goal]]</f>
        <v>2.89</v>
      </c>
      <c r="T3446" s="6">
        <f>Table1[[#This Row],[pledged]]/Table1[[#This Row],[backers_count]]</f>
        <v>43.35</v>
      </c>
      <c r="U3446" t="s">
        <v>8316</v>
      </c>
      <c r="V3446" t="s">
        <v>8317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f>(Table1[[#This Row],[deadline]]/86400)+25569+(-5/24)</f>
        <v>42300.322175925925</v>
      </c>
      <c r="K3447" s="11" t="str">
        <f>TEXT(Table1[[#This Row],[deadline date time serial]],"yyyy")</f>
        <v>2015</v>
      </c>
      <c r="L3447">
        <v>1443185036</v>
      </c>
      <c r="M3447" s="10">
        <f>(Table1[[#This Row],[launched_at]]/86400)+25569+(-5/24)</f>
        <v>42272.322175925925</v>
      </c>
      <c r="N3447" s="9" t="str">
        <f>TEXT(Table1[[#This Row],[launched_at date time serial]], "yyyy")</f>
        <v>2015</v>
      </c>
      <c r="O3447" t="b">
        <v>0</v>
      </c>
      <c r="P3447">
        <v>31</v>
      </c>
      <c r="Q3447" t="b">
        <v>1</v>
      </c>
      <c r="R3447" t="s">
        <v>8270</v>
      </c>
      <c r="S3447" s="5">
        <f>Table1[[#This Row],[pledged]]/Table1[[#This Row],[goal]]</f>
        <v>1</v>
      </c>
      <c r="T3447" s="6">
        <f>Table1[[#This Row],[pledged]]/Table1[[#This Row],[backers_count]]</f>
        <v>64.516129032258064</v>
      </c>
      <c r="U3447" t="s">
        <v>8316</v>
      </c>
      <c r="V3447" t="s">
        <v>8317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f>(Table1[[#This Row],[deadline]]/86400)+25569+(-5/24)</f>
        <v>42040.305555555555</v>
      </c>
      <c r="K3448" s="11" t="str">
        <f>TEXT(Table1[[#This Row],[deadline date time serial]],"yyyy")</f>
        <v>2015</v>
      </c>
      <c r="L3448">
        <v>1421092725</v>
      </c>
      <c r="M3448" s="10">
        <f>(Table1[[#This Row],[launched_at]]/86400)+25569+(-5/24)</f>
        <v>42016.624131944445</v>
      </c>
      <c r="N3448" s="9" t="str">
        <f>TEXT(Table1[[#This Row],[launched_at date time serial]], "yyyy")</f>
        <v>2015</v>
      </c>
      <c r="O3448" t="b">
        <v>0</v>
      </c>
      <c r="P3448">
        <v>25</v>
      </c>
      <c r="Q3448" t="b">
        <v>1</v>
      </c>
      <c r="R3448" t="s">
        <v>8270</v>
      </c>
      <c r="S3448" s="5">
        <f>Table1[[#This Row],[pledged]]/Table1[[#This Row],[goal]]</f>
        <v>1.0820000000000001</v>
      </c>
      <c r="T3448" s="6">
        <f>Table1[[#This Row],[pledged]]/Table1[[#This Row],[backers_count]]</f>
        <v>43.28</v>
      </c>
      <c r="U3448" t="s">
        <v>8316</v>
      </c>
      <c r="V3448" t="s">
        <v>8317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f>(Table1[[#This Row],[deadline]]/86400)+25569+(-5/24)</f>
        <v>42447.639027777775</v>
      </c>
      <c r="K3449" s="11" t="str">
        <f>TEXT(Table1[[#This Row],[deadline date time serial]],"yyyy")</f>
        <v>2016</v>
      </c>
      <c r="L3449">
        <v>1454448012</v>
      </c>
      <c r="M3449" s="10">
        <f>(Table1[[#This Row],[launched_at]]/86400)+25569+(-5/24)</f>
        <v>42402.680694444447</v>
      </c>
      <c r="N3449" s="9" t="str">
        <f>TEXT(Table1[[#This Row],[launched_at date time serial]], "yyyy")</f>
        <v>2016</v>
      </c>
      <c r="O3449" t="b">
        <v>0</v>
      </c>
      <c r="P3449">
        <v>14</v>
      </c>
      <c r="Q3449" t="b">
        <v>1</v>
      </c>
      <c r="R3449" t="s">
        <v>8270</v>
      </c>
      <c r="S3449" s="5">
        <f>Table1[[#This Row],[pledged]]/Table1[[#This Row],[goal]]</f>
        <v>1.0780000000000001</v>
      </c>
      <c r="T3449" s="6">
        <f>Table1[[#This Row],[pledged]]/Table1[[#This Row],[backers_count]]</f>
        <v>77</v>
      </c>
      <c r="U3449" t="s">
        <v>8316</v>
      </c>
      <c r="V3449" t="s">
        <v>8317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f>(Table1[[#This Row],[deadline]]/86400)+25569+(-5/24)</f>
        <v>41989.910752314812</v>
      </c>
      <c r="K3450" s="11" t="str">
        <f>TEXT(Table1[[#This Row],[deadline date time serial]],"yyyy")</f>
        <v>2014</v>
      </c>
      <c r="L3450">
        <v>1416192689</v>
      </c>
      <c r="M3450" s="10">
        <f>(Table1[[#This Row],[launched_at]]/86400)+25569+(-5/24)</f>
        <v>41959.910752314812</v>
      </c>
      <c r="N3450" s="9" t="str">
        <f>TEXT(Table1[[#This Row],[launched_at date time serial]], "yyyy")</f>
        <v>2014</v>
      </c>
      <c r="O3450" t="b">
        <v>0</v>
      </c>
      <c r="P3450">
        <v>45</v>
      </c>
      <c r="Q3450" t="b">
        <v>1</v>
      </c>
      <c r="R3450" t="s">
        <v>8270</v>
      </c>
      <c r="S3450" s="5">
        <f>Table1[[#This Row],[pledged]]/Table1[[#This Row],[goal]]</f>
        <v>1.0976190476190477</v>
      </c>
      <c r="T3450" s="6">
        <f>Table1[[#This Row],[pledged]]/Table1[[#This Row],[backers_count]]</f>
        <v>51.222222222222221</v>
      </c>
      <c r="U3450" t="s">
        <v>8316</v>
      </c>
      <c r="V3450" t="s">
        <v>8317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f>(Table1[[#This Row],[deadline]]/86400)+25569+(-5/24)</f>
        <v>42559.958333333336</v>
      </c>
      <c r="K3451" s="11" t="str">
        <f>TEXT(Table1[[#This Row],[deadline date time serial]],"yyyy")</f>
        <v>2016</v>
      </c>
      <c r="L3451">
        <v>1465607738</v>
      </c>
      <c r="M3451" s="10">
        <f>(Table1[[#This Row],[launched_at]]/86400)+25569+(-5/24)</f>
        <v>42531.844189814808</v>
      </c>
      <c r="N3451" s="9" t="str">
        <f>TEXT(Table1[[#This Row],[launched_at date time serial]], "yyyy")</f>
        <v>2016</v>
      </c>
      <c r="O3451" t="b">
        <v>0</v>
      </c>
      <c r="P3451">
        <v>20</v>
      </c>
      <c r="Q3451" t="b">
        <v>1</v>
      </c>
      <c r="R3451" t="s">
        <v>8270</v>
      </c>
      <c r="S3451" s="5">
        <f>Table1[[#This Row],[pledged]]/Table1[[#This Row],[goal]]</f>
        <v>1.70625</v>
      </c>
      <c r="T3451" s="6">
        <f>Table1[[#This Row],[pledged]]/Table1[[#This Row],[backers_count]]</f>
        <v>68.25</v>
      </c>
      <c r="U3451" t="s">
        <v>8316</v>
      </c>
      <c r="V3451" t="s">
        <v>8317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f>(Table1[[#This Row],[deadline]]/86400)+25569+(-5/24)</f>
        <v>42096.454525462956</v>
      </c>
      <c r="K3452" s="11" t="str">
        <f>TEXT(Table1[[#This Row],[deadline date time serial]],"yyyy")</f>
        <v>2015</v>
      </c>
      <c r="L3452">
        <v>1422809671</v>
      </c>
      <c r="M3452" s="10">
        <f>(Table1[[#This Row],[launched_at]]/86400)+25569+(-5/24)</f>
        <v>42036.496192129627</v>
      </c>
      <c r="N3452" s="9" t="str">
        <f>TEXT(Table1[[#This Row],[launched_at date time serial]], "yyyy")</f>
        <v>2015</v>
      </c>
      <c r="O3452" t="b">
        <v>0</v>
      </c>
      <c r="P3452">
        <v>39</v>
      </c>
      <c r="Q3452" t="b">
        <v>1</v>
      </c>
      <c r="R3452" t="s">
        <v>8270</v>
      </c>
      <c r="S3452" s="5">
        <f>Table1[[#This Row],[pledged]]/Table1[[#This Row],[goal]]</f>
        <v>1.52</v>
      </c>
      <c r="T3452" s="6">
        <f>Table1[[#This Row],[pledged]]/Table1[[#This Row],[backers_count]]</f>
        <v>19.487179487179485</v>
      </c>
      <c r="U3452" t="s">
        <v>8316</v>
      </c>
      <c r="V3452" t="s">
        <v>8317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f>(Table1[[#This Row],[deadline]]/86400)+25569+(-5/24)</f>
        <v>42115.515358796292</v>
      </c>
      <c r="K3453" s="11" t="str">
        <f>TEXT(Table1[[#This Row],[deadline date time serial]],"yyyy")</f>
        <v>2015</v>
      </c>
      <c r="L3453">
        <v>1427304127</v>
      </c>
      <c r="M3453" s="10">
        <f>(Table1[[#This Row],[launched_at]]/86400)+25569+(-5/24)</f>
        <v>42088.515358796292</v>
      </c>
      <c r="N3453" s="9" t="str">
        <f>TEXT(Table1[[#This Row],[launched_at date time serial]], "yyyy")</f>
        <v>2015</v>
      </c>
      <c r="O3453" t="b">
        <v>0</v>
      </c>
      <c r="P3453">
        <v>16</v>
      </c>
      <c r="Q3453" t="b">
        <v>1</v>
      </c>
      <c r="R3453" t="s">
        <v>8270</v>
      </c>
      <c r="S3453" s="5">
        <f>Table1[[#This Row],[pledged]]/Table1[[#This Row],[goal]]</f>
        <v>1.0123076923076924</v>
      </c>
      <c r="T3453" s="6">
        <f>Table1[[#This Row],[pledged]]/Table1[[#This Row],[backers_count]]</f>
        <v>41.125</v>
      </c>
      <c r="U3453" t="s">
        <v>8316</v>
      </c>
      <c r="V3453" t="s">
        <v>8317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f>(Table1[[#This Row],[deadline]]/86400)+25569+(-5/24)</f>
        <v>41842.957638888889</v>
      </c>
      <c r="K3454" s="11" t="str">
        <f>TEXT(Table1[[#This Row],[deadline date time serial]],"yyyy")</f>
        <v>2014</v>
      </c>
      <c r="L3454">
        <v>1404141626</v>
      </c>
      <c r="M3454" s="10">
        <f>(Table1[[#This Row],[launched_at]]/86400)+25569+(-5/24)</f>
        <v>41820.430856481478</v>
      </c>
      <c r="N3454" s="9" t="str">
        <f>TEXT(Table1[[#This Row],[launched_at date time serial]], "yyyy")</f>
        <v>2014</v>
      </c>
      <c r="O3454" t="b">
        <v>0</v>
      </c>
      <c r="P3454">
        <v>37</v>
      </c>
      <c r="Q3454" t="b">
        <v>1</v>
      </c>
      <c r="R3454" t="s">
        <v>8270</v>
      </c>
      <c r="S3454" s="5">
        <f>Table1[[#This Row],[pledged]]/Table1[[#This Row],[goal]]</f>
        <v>1.532</v>
      </c>
      <c r="T3454" s="6">
        <f>Table1[[#This Row],[pledged]]/Table1[[#This Row],[backers_count]]</f>
        <v>41.405405405405403</v>
      </c>
      <c r="U3454" t="s">
        <v>8316</v>
      </c>
      <c r="V3454" t="s">
        <v>8317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f>(Table1[[#This Row],[deadline]]/86400)+25569+(-5/24)</f>
        <v>42595.770324074074</v>
      </c>
      <c r="K3455" s="11" t="str">
        <f>TEXT(Table1[[#This Row],[deadline date time serial]],"yyyy")</f>
        <v>2016</v>
      </c>
      <c r="L3455">
        <v>1465946956</v>
      </c>
      <c r="M3455" s="10">
        <f>(Table1[[#This Row],[launched_at]]/86400)+25569+(-5/24)</f>
        <v>42535.770324074074</v>
      </c>
      <c r="N3455" s="9" t="str">
        <f>TEXT(Table1[[#This Row],[launched_at date time serial]], "yyyy")</f>
        <v>2016</v>
      </c>
      <c r="O3455" t="b">
        <v>0</v>
      </c>
      <c r="P3455">
        <v>14</v>
      </c>
      <c r="Q3455" t="b">
        <v>1</v>
      </c>
      <c r="R3455" t="s">
        <v>8270</v>
      </c>
      <c r="S3455" s="5">
        <f>Table1[[#This Row],[pledged]]/Table1[[#This Row],[goal]]</f>
        <v>1.2833333333333334</v>
      </c>
      <c r="T3455" s="6">
        <f>Table1[[#This Row],[pledged]]/Table1[[#This Row],[backers_count]]</f>
        <v>27.5</v>
      </c>
      <c r="U3455" t="s">
        <v>8316</v>
      </c>
      <c r="V3455" t="s">
        <v>8317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f>(Table1[[#This Row],[deadline]]/86400)+25569+(-5/24)</f>
        <v>41851.490266203698</v>
      </c>
      <c r="K3456" s="11" t="str">
        <f>TEXT(Table1[[#This Row],[deadline date time serial]],"yyyy")</f>
        <v>2014</v>
      </c>
      <c r="L3456">
        <v>1404233159</v>
      </c>
      <c r="M3456" s="10">
        <f>(Table1[[#This Row],[launched_at]]/86400)+25569+(-5/24)</f>
        <v>41821.490266203698</v>
      </c>
      <c r="N3456" s="9" t="str">
        <f>TEXT(Table1[[#This Row],[launched_at date time serial]], "yyyy")</f>
        <v>2014</v>
      </c>
      <c r="O3456" t="b">
        <v>0</v>
      </c>
      <c r="P3456">
        <v>21</v>
      </c>
      <c r="Q3456" t="b">
        <v>1</v>
      </c>
      <c r="R3456" t="s">
        <v>8270</v>
      </c>
      <c r="S3456" s="5">
        <f>Table1[[#This Row],[pledged]]/Table1[[#This Row],[goal]]</f>
        <v>1.0071428571428571</v>
      </c>
      <c r="T3456" s="6">
        <f>Table1[[#This Row],[pledged]]/Table1[[#This Row],[backers_count]]</f>
        <v>33.571428571428569</v>
      </c>
      <c r="U3456" t="s">
        <v>8316</v>
      </c>
      <c r="V3456" t="s">
        <v>8317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f>(Table1[[#This Row],[deadline]]/86400)+25569+(-5/24)</f>
        <v>42656.541979166665</v>
      </c>
      <c r="K3457" s="11" t="str">
        <f>TEXT(Table1[[#This Row],[deadline date time serial]],"yyyy")</f>
        <v>2016</v>
      </c>
      <c r="L3457">
        <v>1473789627</v>
      </c>
      <c r="M3457" s="10">
        <f>(Table1[[#This Row],[launched_at]]/86400)+25569+(-5/24)</f>
        <v>42626.541979166665</v>
      </c>
      <c r="N3457" s="9" t="str">
        <f>TEXT(Table1[[#This Row],[launched_at date time serial]], "yyyy")</f>
        <v>2016</v>
      </c>
      <c r="O3457" t="b">
        <v>0</v>
      </c>
      <c r="P3457">
        <v>69</v>
      </c>
      <c r="Q3457" t="b">
        <v>1</v>
      </c>
      <c r="R3457" t="s">
        <v>8270</v>
      </c>
      <c r="S3457" s="5">
        <f>Table1[[#This Row],[pledged]]/Table1[[#This Row],[goal]]</f>
        <v>1.0065</v>
      </c>
      <c r="T3457" s="6">
        <f>Table1[[#This Row],[pledged]]/Table1[[#This Row],[backers_count]]</f>
        <v>145.86956521739131</v>
      </c>
      <c r="U3457" t="s">
        <v>8316</v>
      </c>
      <c r="V3457" t="s">
        <v>8317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f>(Table1[[#This Row],[deadline]]/86400)+25569+(-5/24)</f>
        <v>41852.082638888889</v>
      </c>
      <c r="K3458" s="11" t="str">
        <f>TEXT(Table1[[#This Row],[deadline date time serial]],"yyyy")</f>
        <v>2014</v>
      </c>
      <c r="L3458">
        <v>1404190567</v>
      </c>
      <c r="M3458" s="10">
        <f>(Table1[[#This Row],[launched_at]]/86400)+25569+(-5/24)</f>
        <v>41820.997303240736</v>
      </c>
      <c r="N3458" s="9" t="str">
        <f>TEXT(Table1[[#This Row],[launched_at date time serial]], "yyyy")</f>
        <v>2014</v>
      </c>
      <c r="O3458" t="b">
        <v>0</v>
      </c>
      <c r="P3458">
        <v>16</v>
      </c>
      <c r="Q3458" t="b">
        <v>1</v>
      </c>
      <c r="R3458" t="s">
        <v>8270</v>
      </c>
      <c r="S3458" s="5">
        <f>Table1[[#This Row],[pledged]]/Table1[[#This Row],[goal]]</f>
        <v>1.913</v>
      </c>
      <c r="T3458" s="6">
        <f>Table1[[#This Row],[pledged]]/Table1[[#This Row],[backers_count]]</f>
        <v>358.6875</v>
      </c>
      <c r="U3458" t="s">
        <v>8316</v>
      </c>
      <c r="V3458" t="s">
        <v>8317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f>(Table1[[#This Row],[deadline]]/86400)+25569+(-5/24)</f>
        <v>42047.040972222218</v>
      </c>
      <c r="K3459" s="11" t="str">
        <f>TEXT(Table1[[#This Row],[deadline date time serial]],"yyyy")</f>
        <v>2015</v>
      </c>
      <c r="L3459">
        <v>1421081857</v>
      </c>
      <c r="M3459" s="10">
        <f>(Table1[[#This Row],[launched_at]]/86400)+25569+(-5/24)</f>
        <v>42016.498344907406</v>
      </c>
      <c r="N3459" s="9" t="str">
        <f>TEXT(Table1[[#This Row],[launched_at date time serial]], "yyyy")</f>
        <v>2015</v>
      </c>
      <c r="O3459" t="b">
        <v>0</v>
      </c>
      <c r="P3459">
        <v>55</v>
      </c>
      <c r="Q3459" t="b">
        <v>1</v>
      </c>
      <c r="R3459" t="s">
        <v>8270</v>
      </c>
      <c r="S3459" s="5">
        <f>Table1[[#This Row],[pledged]]/Table1[[#This Row],[goal]]</f>
        <v>1.4019999999999999</v>
      </c>
      <c r="T3459" s="6">
        <f>Table1[[#This Row],[pledged]]/Table1[[#This Row],[backers_count]]</f>
        <v>50.981818181818184</v>
      </c>
      <c r="U3459" t="s">
        <v>8316</v>
      </c>
      <c r="V3459" t="s">
        <v>8317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f>(Table1[[#This Row],[deadline]]/86400)+25569+(-5/24)</f>
        <v>42037.977083333331</v>
      </c>
      <c r="K3460" s="11" t="str">
        <f>TEXT(Table1[[#This Row],[deadline date time serial]],"yyyy")</f>
        <v>2015</v>
      </c>
      <c r="L3460">
        <v>1420606303</v>
      </c>
      <c r="M3460" s="10">
        <f>(Table1[[#This Row],[launched_at]]/86400)+25569+(-5/24)</f>
        <v>42010.994247685179</v>
      </c>
      <c r="N3460" s="9" t="str">
        <f>TEXT(Table1[[#This Row],[launched_at date time serial]], "yyyy")</f>
        <v>2015</v>
      </c>
      <c r="O3460" t="b">
        <v>0</v>
      </c>
      <c r="P3460">
        <v>27</v>
      </c>
      <c r="Q3460" t="b">
        <v>1</v>
      </c>
      <c r="R3460" t="s">
        <v>8270</v>
      </c>
      <c r="S3460" s="5">
        <f>Table1[[#This Row],[pledged]]/Table1[[#This Row],[goal]]</f>
        <v>1.2433537832310839</v>
      </c>
      <c r="T3460" s="6">
        <f>Table1[[#This Row],[pledged]]/Table1[[#This Row],[backers_count]]</f>
        <v>45.037037037037038</v>
      </c>
      <c r="U3460" t="s">
        <v>8316</v>
      </c>
      <c r="V3460" t="s">
        <v>8317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f>(Table1[[#This Row],[deadline]]/86400)+25569+(-5/24)</f>
        <v>42510.271527777775</v>
      </c>
      <c r="K3461" s="11" t="str">
        <f>TEXT(Table1[[#This Row],[deadline date time serial]],"yyyy")</f>
        <v>2016</v>
      </c>
      <c r="L3461">
        <v>1461151860</v>
      </c>
      <c r="M3461" s="10">
        <f>(Table1[[#This Row],[launched_at]]/86400)+25569+(-5/24)</f>
        <v>42480.271527777775</v>
      </c>
      <c r="N3461" s="9" t="str">
        <f>TEXT(Table1[[#This Row],[launched_at date time serial]], "yyyy")</f>
        <v>2016</v>
      </c>
      <c r="O3461" t="b">
        <v>0</v>
      </c>
      <c r="P3461">
        <v>36</v>
      </c>
      <c r="Q3461" t="b">
        <v>1</v>
      </c>
      <c r="R3461" t="s">
        <v>8270</v>
      </c>
      <c r="S3461" s="5">
        <f>Table1[[#This Row],[pledged]]/Table1[[#This Row],[goal]]</f>
        <v>1.262</v>
      </c>
      <c r="T3461" s="6">
        <f>Table1[[#This Row],[pledged]]/Table1[[#This Row],[backers_count]]</f>
        <v>17.527777777777779</v>
      </c>
      <c r="U3461" t="s">
        <v>8316</v>
      </c>
      <c r="V3461" t="s">
        <v>8317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f>(Table1[[#This Row],[deadline]]/86400)+25569+(-5/24)</f>
        <v>41866.318888888891</v>
      </c>
      <c r="K3462" s="11" t="str">
        <f>TEXT(Table1[[#This Row],[deadline date time serial]],"yyyy")</f>
        <v>2014</v>
      </c>
      <c r="L3462">
        <v>1406896752</v>
      </c>
      <c r="M3462" s="10">
        <f>(Table1[[#This Row],[launched_at]]/86400)+25569+(-5/24)</f>
        <v>41852.318888888891</v>
      </c>
      <c r="N3462" s="9" t="str">
        <f>TEXT(Table1[[#This Row],[launched_at date time serial]], "yyyy")</f>
        <v>2014</v>
      </c>
      <c r="O3462" t="b">
        <v>0</v>
      </c>
      <c r="P3462">
        <v>19</v>
      </c>
      <c r="Q3462" t="b">
        <v>1</v>
      </c>
      <c r="R3462" t="s">
        <v>8270</v>
      </c>
      <c r="S3462" s="5">
        <f>Table1[[#This Row],[pledged]]/Table1[[#This Row],[goal]]</f>
        <v>1.9</v>
      </c>
      <c r="T3462" s="6">
        <f>Table1[[#This Row],[pledged]]/Table1[[#This Row],[backers_count]]</f>
        <v>50</v>
      </c>
      <c r="U3462" t="s">
        <v>8316</v>
      </c>
      <c r="V3462" t="s">
        <v>8317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f>(Table1[[#This Row],[deadline]]/86400)+25569+(-5/24)</f>
        <v>42671.916666666664</v>
      </c>
      <c r="K3463" s="11" t="str">
        <f>TEXT(Table1[[#This Row],[deadline date time serial]],"yyyy")</f>
        <v>2016</v>
      </c>
      <c r="L3463">
        <v>1475248279</v>
      </c>
      <c r="M3463" s="10">
        <f>(Table1[[#This Row],[launched_at]]/86400)+25569+(-5/24)</f>
        <v>42643.424525462957</v>
      </c>
      <c r="N3463" s="9" t="str">
        <f>TEXT(Table1[[#This Row],[launched_at date time serial]], "yyyy")</f>
        <v>2016</v>
      </c>
      <c r="O3463" t="b">
        <v>0</v>
      </c>
      <c r="P3463">
        <v>12</v>
      </c>
      <c r="Q3463" t="b">
        <v>1</v>
      </c>
      <c r="R3463" t="s">
        <v>8270</v>
      </c>
      <c r="S3463" s="5">
        <f>Table1[[#This Row],[pledged]]/Table1[[#This Row],[goal]]</f>
        <v>1.39</v>
      </c>
      <c r="T3463" s="6">
        <f>Table1[[#This Row],[pledged]]/Table1[[#This Row],[backers_count]]</f>
        <v>57.916666666666664</v>
      </c>
      <c r="U3463" t="s">
        <v>8316</v>
      </c>
      <c r="V3463" t="s">
        <v>8317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f>(Table1[[#This Row],[deadline]]/86400)+25569+(-5/24)</f>
        <v>42195.541666666664</v>
      </c>
      <c r="K3464" s="11" t="str">
        <f>TEXT(Table1[[#This Row],[deadline date time serial]],"yyyy")</f>
        <v>2015</v>
      </c>
      <c r="L3464">
        <v>1435181628</v>
      </c>
      <c r="M3464" s="10">
        <f>(Table1[[#This Row],[launched_at]]/86400)+25569+(-5/24)</f>
        <v>42179.690138888887</v>
      </c>
      <c r="N3464" s="9" t="str">
        <f>TEXT(Table1[[#This Row],[launched_at date time serial]], "yyyy")</f>
        <v>2015</v>
      </c>
      <c r="O3464" t="b">
        <v>0</v>
      </c>
      <c r="P3464">
        <v>17</v>
      </c>
      <c r="Q3464" t="b">
        <v>1</v>
      </c>
      <c r="R3464" t="s">
        <v>8270</v>
      </c>
      <c r="S3464" s="5">
        <f>Table1[[#This Row],[pledged]]/Table1[[#This Row],[goal]]</f>
        <v>2.02</v>
      </c>
      <c r="T3464" s="6">
        <f>Table1[[#This Row],[pledged]]/Table1[[#This Row],[backers_count]]</f>
        <v>29.705882352941178</v>
      </c>
      <c r="U3464" t="s">
        <v>8316</v>
      </c>
      <c r="V3464" t="s">
        <v>8317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f>(Table1[[#This Row],[deadline]]/86400)+25569+(-5/24)</f>
        <v>42653.957638888889</v>
      </c>
      <c r="K3465" s="11" t="str">
        <f>TEXT(Table1[[#This Row],[deadline date time serial]],"yyyy")</f>
        <v>2016</v>
      </c>
      <c r="L3465">
        <v>1472594585</v>
      </c>
      <c r="M3465" s="10">
        <f>(Table1[[#This Row],[launched_at]]/86400)+25569+(-5/24)</f>
        <v>42612.710474537038</v>
      </c>
      <c r="N3465" s="9" t="str">
        <f>TEXT(Table1[[#This Row],[launched_at date time serial]], "yyyy")</f>
        <v>2016</v>
      </c>
      <c r="O3465" t="b">
        <v>0</v>
      </c>
      <c r="P3465">
        <v>114</v>
      </c>
      <c r="Q3465" t="b">
        <v>1</v>
      </c>
      <c r="R3465" t="s">
        <v>8270</v>
      </c>
      <c r="S3465" s="5">
        <f>Table1[[#This Row],[pledged]]/Table1[[#This Row],[goal]]</f>
        <v>1.0338000000000001</v>
      </c>
      <c r="T3465" s="6">
        <f>Table1[[#This Row],[pledged]]/Table1[[#This Row],[backers_count]]</f>
        <v>90.684210526315795</v>
      </c>
      <c r="U3465" t="s">
        <v>8316</v>
      </c>
      <c r="V3465" t="s">
        <v>8317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f>(Table1[[#This Row],[deadline]]/86400)+25569+(-5/24)</f>
        <v>42604.921724537031</v>
      </c>
      <c r="K3466" s="11" t="str">
        <f>TEXT(Table1[[#This Row],[deadline date time serial]],"yyyy")</f>
        <v>2016</v>
      </c>
      <c r="L3466">
        <v>1469329637</v>
      </c>
      <c r="M3466" s="10">
        <f>(Table1[[#This Row],[launched_at]]/86400)+25569+(-5/24)</f>
        <v>42574.921724537031</v>
      </c>
      <c r="N3466" s="9" t="str">
        <f>TEXT(Table1[[#This Row],[launched_at date time serial]], "yyyy")</f>
        <v>2016</v>
      </c>
      <c r="O3466" t="b">
        <v>0</v>
      </c>
      <c r="P3466">
        <v>93</v>
      </c>
      <c r="Q3466" t="b">
        <v>1</v>
      </c>
      <c r="R3466" t="s">
        <v>8270</v>
      </c>
      <c r="S3466" s="5">
        <f>Table1[[#This Row],[pledged]]/Table1[[#This Row],[goal]]</f>
        <v>1.023236</v>
      </c>
      <c r="T3466" s="6">
        <f>Table1[[#This Row],[pledged]]/Table1[[#This Row],[backers_count]]</f>
        <v>55.012688172043013</v>
      </c>
      <c r="U3466" t="s">
        <v>8316</v>
      </c>
      <c r="V3466" t="s">
        <v>8317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f>(Table1[[#This Row],[deadline]]/86400)+25569+(-5/24)</f>
        <v>42225.458333333336</v>
      </c>
      <c r="K3467" s="11" t="str">
        <f>TEXT(Table1[[#This Row],[deadline date time serial]],"yyyy")</f>
        <v>2015</v>
      </c>
      <c r="L3467">
        <v>1436972472</v>
      </c>
      <c r="M3467" s="10">
        <f>(Table1[[#This Row],[launched_at]]/86400)+25569+(-5/24)</f>
        <v>42200.417499999996</v>
      </c>
      <c r="N3467" s="9" t="str">
        <f>TEXT(Table1[[#This Row],[launched_at date time serial]], "yyyy")</f>
        <v>2015</v>
      </c>
      <c r="O3467" t="b">
        <v>0</v>
      </c>
      <c r="P3467">
        <v>36</v>
      </c>
      <c r="Q3467" t="b">
        <v>1</v>
      </c>
      <c r="R3467" t="s">
        <v>8270</v>
      </c>
      <c r="S3467" s="5">
        <f>Table1[[#This Row],[pledged]]/Table1[[#This Row],[goal]]</f>
        <v>1.03</v>
      </c>
      <c r="T3467" s="6">
        <f>Table1[[#This Row],[pledged]]/Table1[[#This Row],[backers_count]]</f>
        <v>57.222222222222221</v>
      </c>
      <c r="U3467" t="s">
        <v>8316</v>
      </c>
      <c r="V3467" t="s">
        <v>8317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f>(Table1[[#This Row],[deadline]]/86400)+25569+(-5/24)</f>
        <v>42479.769097222219</v>
      </c>
      <c r="K3468" s="11" t="str">
        <f>TEXT(Table1[[#This Row],[deadline date time serial]],"yyyy")</f>
        <v>2016</v>
      </c>
      <c r="L3468">
        <v>1455928050</v>
      </c>
      <c r="M3468" s="10">
        <f>(Table1[[#This Row],[launched_at]]/86400)+25569+(-5/24)</f>
        <v>42419.810763888883</v>
      </c>
      <c r="N3468" s="9" t="str">
        <f>TEXT(Table1[[#This Row],[launched_at date time serial]], "yyyy")</f>
        <v>2016</v>
      </c>
      <c r="O3468" t="b">
        <v>0</v>
      </c>
      <c r="P3468">
        <v>61</v>
      </c>
      <c r="Q3468" t="b">
        <v>1</v>
      </c>
      <c r="R3468" t="s">
        <v>8270</v>
      </c>
      <c r="S3468" s="5">
        <f>Table1[[#This Row],[pledged]]/Table1[[#This Row],[goal]]</f>
        <v>1.2714285714285714</v>
      </c>
      <c r="T3468" s="6">
        <f>Table1[[#This Row],[pledged]]/Table1[[#This Row],[backers_count]]</f>
        <v>72.950819672131146</v>
      </c>
      <c r="U3468" t="s">
        <v>8316</v>
      </c>
      <c r="V3468" t="s">
        <v>8317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f>(Table1[[#This Row],[deadline]]/86400)+25569+(-5/24)</f>
        <v>42083.421666666669</v>
      </c>
      <c r="K3469" s="11" t="str">
        <f>TEXT(Table1[[#This Row],[deadline date time serial]],"yyyy")</f>
        <v>2015</v>
      </c>
      <c r="L3469">
        <v>1424275632</v>
      </c>
      <c r="M3469" s="10">
        <f>(Table1[[#This Row],[launched_at]]/86400)+25569+(-5/24)</f>
        <v>42053.463333333326</v>
      </c>
      <c r="N3469" s="9" t="str">
        <f>TEXT(Table1[[#This Row],[launched_at date time serial]], "yyyy")</f>
        <v>2015</v>
      </c>
      <c r="O3469" t="b">
        <v>0</v>
      </c>
      <c r="P3469">
        <v>47</v>
      </c>
      <c r="Q3469" t="b">
        <v>1</v>
      </c>
      <c r="R3469" t="s">
        <v>8270</v>
      </c>
      <c r="S3469" s="5">
        <f>Table1[[#This Row],[pledged]]/Table1[[#This Row],[goal]]</f>
        <v>1.01</v>
      </c>
      <c r="T3469" s="6">
        <f>Table1[[#This Row],[pledged]]/Table1[[#This Row],[backers_count]]</f>
        <v>64.468085106382972</v>
      </c>
      <c r="U3469" t="s">
        <v>8316</v>
      </c>
      <c r="V3469" t="s">
        <v>8317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f>(Table1[[#This Row],[deadline]]/86400)+25569+(-5/24)</f>
        <v>42633.916666666664</v>
      </c>
      <c r="K3470" s="11" t="str">
        <f>TEXT(Table1[[#This Row],[deadline date time serial]],"yyyy")</f>
        <v>2016</v>
      </c>
      <c r="L3470">
        <v>1471976529</v>
      </c>
      <c r="M3470" s="10">
        <f>(Table1[[#This Row],[launched_at]]/86400)+25569+(-5/24)</f>
        <v>42605.55704861111</v>
      </c>
      <c r="N3470" s="9" t="str">
        <f>TEXT(Table1[[#This Row],[launched_at date time serial]], "yyyy")</f>
        <v>2016</v>
      </c>
      <c r="O3470" t="b">
        <v>0</v>
      </c>
      <c r="P3470">
        <v>17</v>
      </c>
      <c r="Q3470" t="b">
        <v>1</v>
      </c>
      <c r="R3470" t="s">
        <v>8270</v>
      </c>
      <c r="S3470" s="5">
        <f>Table1[[#This Row],[pledged]]/Table1[[#This Row],[goal]]</f>
        <v>1.2178</v>
      </c>
      <c r="T3470" s="6">
        <f>Table1[[#This Row],[pledged]]/Table1[[#This Row],[backers_count]]</f>
        <v>716.35294117647061</v>
      </c>
      <c r="U3470" t="s">
        <v>8316</v>
      </c>
      <c r="V3470" t="s">
        <v>8317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f>(Table1[[#This Row],[deadline]]/86400)+25569+(-5/24)</f>
        <v>42488.433391203704</v>
      </c>
      <c r="K3471" s="11" t="str">
        <f>TEXT(Table1[[#This Row],[deadline date time serial]],"yyyy")</f>
        <v>2016</v>
      </c>
      <c r="L3471">
        <v>1459265045</v>
      </c>
      <c r="M3471" s="10">
        <f>(Table1[[#This Row],[launched_at]]/86400)+25569+(-5/24)</f>
        <v>42458.433391203704</v>
      </c>
      <c r="N3471" s="9" t="str">
        <f>TEXT(Table1[[#This Row],[launched_at date time serial]], "yyyy")</f>
        <v>2016</v>
      </c>
      <c r="O3471" t="b">
        <v>0</v>
      </c>
      <c r="P3471">
        <v>63</v>
      </c>
      <c r="Q3471" t="b">
        <v>1</v>
      </c>
      <c r="R3471" t="s">
        <v>8270</v>
      </c>
      <c r="S3471" s="5">
        <f>Table1[[#This Row],[pledged]]/Table1[[#This Row],[goal]]</f>
        <v>1.1339285714285714</v>
      </c>
      <c r="T3471" s="6">
        <f>Table1[[#This Row],[pledged]]/Table1[[#This Row],[backers_count]]</f>
        <v>50.396825396825399</v>
      </c>
      <c r="U3471" t="s">
        <v>8316</v>
      </c>
      <c r="V3471" t="s">
        <v>8317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f>(Table1[[#This Row],[deadline]]/86400)+25569+(-5/24)</f>
        <v>42566.693055555552</v>
      </c>
      <c r="K3472" s="11" t="str">
        <f>TEXT(Table1[[#This Row],[deadline date time serial]],"yyyy")</f>
        <v>2016</v>
      </c>
      <c r="L3472">
        <v>1465345902</v>
      </c>
      <c r="M3472" s="10">
        <f>(Table1[[#This Row],[launched_at]]/86400)+25569+(-5/24)</f>
        <v>42528.813680555548</v>
      </c>
      <c r="N3472" s="9" t="str">
        <f>TEXT(Table1[[#This Row],[launched_at date time serial]], "yyyy")</f>
        <v>2016</v>
      </c>
      <c r="O3472" t="b">
        <v>0</v>
      </c>
      <c r="P3472">
        <v>9</v>
      </c>
      <c r="Q3472" t="b">
        <v>1</v>
      </c>
      <c r="R3472" t="s">
        <v>8270</v>
      </c>
      <c r="S3472" s="5">
        <f>Table1[[#This Row],[pledged]]/Table1[[#This Row],[goal]]</f>
        <v>1.5</v>
      </c>
      <c r="T3472" s="6">
        <f>Table1[[#This Row],[pledged]]/Table1[[#This Row],[backers_count]]</f>
        <v>41.666666666666664</v>
      </c>
      <c r="U3472" t="s">
        <v>8316</v>
      </c>
      <c r="V3472" t="s">
        <v>8317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f>(Table1[[#This Row],[deadline]]/86400)+25569+(-5/24)</f>
        <v>41882.625</v>
      </c>
      <c r="K3473" s="11" t="str">
        <f>TEXT(Table1[[#This Row],[deadline date time serial]],"yyyy")</f>
        <v>2014</v>
      </c>
      <c r="L3473">
        <v>1405971690</v>
      </c>
      <c r="M3473" s="10">
        <f>(Table1[[#This Row],[launched_at]]/86400)+25569+(-5/24)</f>
        <v>41841.61215277778</v>
      </c>
      <c r="N3473" s="9" t="str">
        <f>TEXT(Table1[[#This Row],[launched_at date time serial]], "yyyy")</f>
        <v>2014</v>
      </c>
      <c r="O3473" t="b">
        <v>0</v>
      </c>
      <c r="P3473">
        <v>30</v>
      </c>
      <c r="Q3473" t="b">
        <v>1</v>
      </c>
      <c r="R3473" t="s">
        <v>8270</v>
      </c>
      <c r="S3473" s="5">
        <f>Table1[[#This Row],[pledged]]/Table1[[#This Row],[goal]]</f>
        <v>2.1459999999999999</v>
      </c>
      <c r="T3473" s="6">
        <f>Table1[[#This Row],[pledged]]/Table1[[#This Row],[backers_count]]</f>
        <v>35.766666666666666</v>
      </c>
      <c r="U3473" t="s">
        <v>8316</v>
      </c>
      <c r="V3473" t="s">
        <v>8317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f>(Table1[[#This Row],[deadline]]/86400)+25569+(-5/24)</f>
        <v>41949.040972222218</v>
      </c>
      <c r="K3474" s="11" t="str">
        <f>TEXT(Table1[[#This Row],[deadline date time serial]],"yyyy")</f>
        <v>2014</v>
      </c>
      <c r="L3474">
        <v>1413432331</v>
      </c>
      <c r="M3474" s="10">
        <f>(Table1[[#This Row],[launched_at]]/86400)+25569+(-5/24)</f>
        <v>41927.962164351848</v>
      </c>
      <c r="N3474" s="9" t="str">
        <f>TEXT(Table1[[#This Row],[launched_at date time serial]], "yyyy")</f>
        <v>2014</v>
      </c>
      <c r="O3474" t="b">
        <v>0</v>
      </c>
      <c r="P3474">
        <v>23</v>
      </c>
      <c r="Q3474" t="b">
        <v>1</v>
      </c>
      <c r="R3474" t="s">
        <v>8270</v>
      </c>
      <c r="S3474" s="5">
        <f>Table1[[#This Row],[pledged]]/Table1[[#This Row],[goal]]</f>
        <v>1.0205</v>
      </c>
      <c r="T3474" s="6">
        <f>Table1[[#This Row],[pledged]]/Table1[[#This Row],[backers_count]]</f>
        <v>88.739130434782609</v>
      </c>
      <c r="U3474" t="s">
        <v>8316</v>
      </c>
      <c r="V3474" t="s">
        <v>8317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f>(Table1[[#This Row],[deadline]]/86400)+25569+(-5/24)</f>
        <v>42083.643749999996</v>
      </c>
      <c r="K3475" s="11" t="str">
        <f>TEXT(Table1[[#This Row],[deadline date time serial]],"yyyy")</f>
        <v>2015</v>
      </c>
      <c r="L3475">
        <v>1425067296</v>
      </c>
      <c r="M3475" s="10">
        <f>(Table1[[#This Row],[launched_at]]/86400)+25569+(-5/24)</f>
        <v>42062.626111111109</v>
      </c>
      <c r="N3475" s="9" t="str">
        <f>TEXT(Table1[[#This Row],[launched_at date time serial]], "yyyy")</f>
        <v>2015</v>
      </c>
      <c r="O3475" t="b">
        <v>0</v>
      </c>
      <c r="P3475">
        <v>33</v>
      </c>
      <c r="Q3475" t="b">
        <v>1</v>
      </c>
      <c r="R3475" t="s">
        <v>8270</v>
      </c>
      <c r="S3475" s="5">
        <f>Table1[[#This Row],[pledged]]/Table1[[#This Row],[goal]]</f>
        <v>1</v>
      </c>
      <c r="T3475" s="6">
        <f>Table1[[#This Row],[pledged]]/Table1[[#This Row],[backers_count]]</f>
        <v>148.4848484848485</v>
      </c>
      <c r="U3475" t="s">
        <v>8316</v>
      </c>
      <c r="V3475" t="s">
        <v>8317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f>(Table1[[#This Row],[deadline]]/86400)+25569+(-5/24)</f>
        <v>42571.293182870366</v>
      </c>
      <c r="K3476" s="11" t="str">
        <f>TEXT(Table1[[#This Row],[deadline date time serial]],"yyyy")</f>
        <v>2016</v>
      </c>
      <c r="L3476">
        <v>1466424131</v>
      </c>
      <c r="M3476" s="10">
        <f>(Table1[[#This Row],[launched_at]]/86400)+25569+(-5/24)</f>
        <v>42541.293182870366</v>
      </c>
      <c r="N3476" s="9" t="str">
        <f>TEXT(Table1[[#This Row],[launched_at date time serial]], "yyyy")</f>
        <v>2016</v>
      </c>
      <c r="O3476" t="b">
        <v>0</v>
      </c>
      <c r="P3476">
        <v>39</v>
      </c>
      <c r="Q3476" t="b">
        <v>1</v>
      </c>
      <c r="R3476" t="s">
        <v>8270</v>
      </c>
      <c r="S3476" s="5">
        <f>Table1[[#This Row],[pledged]]/Table1[[#This Row],[goal]]</f>
        <v>1.01</v>
      </c>
      <c r="T3476" s="6">
        <f>Table1[[#This Row],[pledged]]/Table1[[#This Row],[backers_count]]</f>
        <v>51.794871794871796</v>
      </c>
      <c r="U3476" t="s">
        <v>8316</v>
      </c>
      <c r="V3476" t="s">
        <v>8317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f>(Table1[[#This Row],[deadline]]/86400)+25569+(-5/24)</f>
        <v>41945.791666666664</v>
      </c>
      <c r="K3477" s="11" t="str">
        <f>TEXT(Table1[[#This Row],[deadline date time serial]],"yyyy")</f>
        <v>2014</v>
      </c>
      <c r="L3477">
        <v>1412629704</v>
      </c>
      <c r="M3477" s="10">
        <f>(Table1[[#This Row],[launched_at]]/86400)+25569+(-5/24)</f>
        <v>41918.672499999993</v>
      </c>
      <c r="N3477" s="9" t="str">
        <f>TEXT(Table1[[#This Row],[launched_at date time serial]], "yyyy")</f>
        <v>2014</v>
      </c>
      <c r="O3477" t="b">
        <v>0</v>
      </c>
      <c r="P3477">
        <v>17</v>
      </c>
      <c r="Q3477" t="b">
        <v>1</v>
      </c>
      <c r="R3477" t="s">
        <v>8270</v>
      </c>
      <c r="S3477" s="5">
        <f>Table1[[#This Row],[pledged]]/Table1[[#This Row],[goal]]</f>
        <v>1.1333333333333333</v>
      </c>
      <c r="T3477" s="6">
        <f>Table1[[#This Row],[pledged]]/Table1[[#This Row],[backers_count]]</f>
        <v>20</v>
      </c>
      <c r="U3477" t="s">
        <v>8316</v>
      </c>
      <c r="V3477" t="s">
        <v>8317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f>(Table1[[#This Row],[deadline]]/86400)+25569+(-5/24)</f>
        <v>41938.916666666664</v>
      </c>
      <c r="K3478" s="11" t="str">
        <f>TEXT(Table1[[#This Row],[deadline date time serial]],"yyyy")</f>
        <v>2014</v>
      </c>
      <c r="L3478">
        <v>1412836990</v>
      </c>
      <c r="M3478" s="10">
        <f>(Table1[[#This Row],[launched_at]]/86400)+25569+(-5/24)</f>
        <v>41921.071643518517</v>
      </c>
      <c r="N3478" s="9" t="str">
        <f>TEXT(Table1[[#This Row],[launched_at date time serial]], "yyyy")</f>
        <v>2014</v>
      </c>
      <c r="O3478" t="b">
        <v>0</v>
      </c>
      <c r="P3478">
        <v>6</v>
      </c>
      <c r="Q3478" t="b">
        <v>1</v>
      </c>
      <c r="R3478" t="s">
        <v>8270</v>
      </c>
      <c r="S3478" s="5">
        <f>Table1[[#This Row],[pledged]]/Table1[[#This Row],[goal]]</f>
        <v>1.04</v>
      </c>
      <c r="T3478" s="6">
        <f>Table1[[#This Row],[pledged]]/Table1[[#This Row],[backers_count]]</f>
        <v>52</v>
      </c>
      <c r="U3478" t="s">
        <v>8316</v>
      </c>
      <c r="V3478" t="s">
        <v>8317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f>(Table1[[#This Row],[deadline]]/86400)+25569+(-5/24)</f>
        <v>42140.916666666664</v>
      </c>
      <c r="K3479" s="11" t="str">
        <f>TEXT(Table1[[#This Row],[deadline date time serial]],"yyyy")</f>
        <v>2015</v>
      </c>
      <c r="L3479">
        <v>1430761243</v>
      </c>
      <c r="M3479" s="10">
        <f>(Table1[[#This Row],[launched_at]]/86400)+25569+(-5/24)</f>
        <v>42128.528275462959</v>
      </c>
      <c r="N3479" s="9" t="str">
        <f>TEXT(Table1[[#This Row],[launched_at date time serial]], "yyyy")</f>
        <v>2015</v>
      </c>
      <c r="O3479" t="b">
        <v>0</v>
      </c>
      <c r="P3479">
        <v>39</v>
      </c>
      <c r="Q3479" t="b">
        <v>1</v>
      </c>
      <c r="R3479" t="s">
        <v>8270</v>
      </c>
      <c r="S3479" s="5">
        <f>Table1[[#This Row],[pledged]]/Table1[[#This Row],[goal]]</f>
        <v>1.1533333333333333</v>
      </c>
      <c r="T3479" s="6">
        <f>Table1[[#This Row],[pledged]]/Table1[[#This Row],[backers_count]]</f>
        <v>53.230769230769234</v>
      </c>
      <c r="U3479" t="s">
        <v>8316</v>
      </c>
      <c r="V3479" t="s">
        <v>8317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f>(Table1[[#This Row],[deadline]]/86400)+25569+(-5/24)</f>
        <v>42079.666666666664</v>
      </c>
      <c r="K3480" s="11" t="str">
        <f>TEXT(Table1[[#This Row],[deadline date time serial]],"yyyy")</f>
        <v>2015</v>
      </c>
      <c r="L3480">
        <v>1424296822</v>
      </c>
      <c r="M3480" s="10">
        <f>(Table1[[#This Row],[launched_at]]/86400)+25569+(-5/24)</f>
        <v>42053.708587962959</v>
      </c>
      <c r="N3480" s="9" t="str">
        <f>TEXT(Table1[[#This Row],[launched_at date time serial]], "yyyy")</f>
        <v>2015</v>
      </c>
      <c r="O3480" t="b">
        <v>0</v>
      </c>
      <c r="P3480">
        <v>57</v>
      </c>
      <c r="Q3480" t="b">
        <v>1</v>
      </c>
      <c r="R3480" t="s">
        <v>8270</v>
      </c>
      <c r="S3480" s="5">
        <f>Table1[[#This Row],[pledged]]/Table1[[#This Row],[goal]]</f>
        <v>1.1285000000000001</v>
      </c>
      <c r="T3480" s="6">
        <f>Table1[[#This Row],[pledged]]/Table1[[#This Row],[backers_count]]</f>
        <v>39.596491228070178</v>
      </c>
      <c r="U3480" t="s">
        <v>8316</v>
      </c>
      <c r="V3480" t="s">
        <v>8317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f>(Table1[[#This Row],[deadline]]/86400)+25569+(-5/24)</f>
        <v>41811.64675925926</v>
      </c>
      <c r="K3481" s="11" t="str">
        <f>TEXT(Table1[[#This Row],[deadline date time serial]],"yyyy")</f>
        <v>2014</v>
      </c>
      <c r="L3481">
        <v>1400790680</v>
      </c>
      <c r="M3481" s="10">
        <f>(Table1[[#This Row],[launched_at]]/86400)+25569+(-5/24)</f>
        <v>41781.64675925926</v>
      </c>
      <c r="N3481" s="9" t="str">
        <f>TEXT(Table1[[#This Row],[launched_at date time serial]], "yyyy")</f>
        <v>2014</v>
      </c>
      <c r="O3481" t="b">
        <v>0</v>
      </c>
      <c r="P3481">
        <v>56</v>
      </c>
      <c r="Q3481" t="b">
        <v>1</v>
      </c>
      <c r="R3481" t="s">
        <v>8270</v>
      </c>
      <c r="S3481" s="5">
        <f>Table1[[#This Row],[pledged]]/Table1[[#This Row],[goal]]</f>
        <v>1.2786666666666666</v>
      </c>
      <c r="T3481" s="6">
        <f>Table1[[#This Row],[pledged]]/Table1[[#This Row],[backers_count]]</f>
        <v>34.25</v>
      </c>
      <c r="U3481" t="s">
        <v>8316</v>
      </c>
      <c r="V3481" t="s">
        <v>8317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f>(Table1[[#This Row],[deadline]]/86400)+25569+(-5/24)</f>
        <v>42195.666666666664</v>
      </c>
      <c r="K3482" s="11" t="str">
        <f>TEXT(Table1[[#This Row],[deadline date time serial]],"yyyy")</f>
        <v>2015</v>
      </c>
      <c r="L3482">
        <v>1434440227</v>
      </c>
      <c r="M3482" s="10">
        <f>(Table1[[#This Row],[launched_at]]/86400)+25569+(-5/24)</f>
        <v>42171.109108796292</v>
      </c>
      <c r="N3482" s="9" t="str">
        <f>TEXT(Table1[[#This Row],[launched_at date time serial]], "yyyy")</f>
        <v>2015</v>
      </c>
      <c r="O3482" t="b">
        <v>0</v>
      </c>
      <c r="P3482">
        <v>13</v>
      </c>
      <c r="Q3482" t="b">
        <v>1</v>
      </c>
      <c r="R3482" t="s">
        <v>8270</v>
      </c>
      <c r="S3482" s="5">
        <f>Table1[[#This Row],[pledged]]/Table1[[#This Row],[goal]]</f>
        <v>1.4266666666666667</v>
      </c>
      <c r="T3482" s="6">
        <f>Table1[[#This Row],[pledged]]/Table1[[#This Row],[backers_count]]</f>
        <v>164.61538461538461</v>
      </c>
      <c r="U3482" t="s">
        <v>8316</v>
      </c>
      <c r="V3482" t="s">
        <v>8317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f>(Table1[[#This Row],[deadline]]/86400)+25569+(-5/24)</f>
        <v>42006.039212962962</v>
      </c>
      <c r="K3483" s="11" t="str">
        <f>TEXT(Table1[[#This Row],[deadline date time serial]],"yyyy")</f>
        <v>2015</v>
      </c>
      <c r="L3483">
        <v>1418709388</v>
      </c>
      <c r="M3483" s="10">
        <f>(Table1[[#This Row],[launched_at]]/86400)+25569+(-5/24)</f>
        <v>41989.039212962962</v>
      </c>
      <c r="N3483" s="9" t="str">
        <f>TEXT(Table1[[#This Row],[launched_at date time serial]], "yyyy")</f>
        <v>2014</v>
      </c>
      <c r="O3483" t="b">
        <v>0</v>
      </c>
      <c r="P3483">
        <v>95</v>
      </c>
      <c r="Q3483" t="b">
        <v>1</v>
      </c>
      <c r="R3483" t="s">
        <v>8270</v>
      </c>
      <c r="S3483" s="5">
        <f>Table1[[#This Row],[pledged]]/Table1[[#This Row],[goal]]</f>
        <v>1.1879999999999999</v>
      </c>
      <c r="T3483" s="6">
        <f>Table1[[#This Row],[pledged]]/Table1[[#This Row],[backers_count]]</f>
        <v>125.05263157894737</v>
      </c>
      <c r="U3483" t="s">
        <v>8316</v>
      </c>
      <c r="V3483" t="s">
        <v>8317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f>(Table1[[#This Row],[deadline]]/86400)+25569+(-5/24)</f>
        <v>41826.563263888886</v>
      </c>
      <c r="K3484" s="11" t="str">
        <f>TEXT(Table1[[#This Row],[deadline date time serial]],"yyyy")</f>
        <v>2014</v>
      </c>
      <c r="L3484">
        <v>1402079466</v>
      </c>
      <c r="M3484" s="10">
        <f>(Table1[[#This Row],[launched_at]]/86400)+25569+(-5/24)</f>
        <v>41796.563263888886</v>
      </c>
      <c r="N3484" s="9" t="str">
        <f>TEXT(Table1[[#This Row],[launched_at date time serial]], "yyyy")</f>
        <v>2014</v>
      </c>
      <c r="O3484" t="b">
        <v>0</v>
      </c>
      <c r="P3484">
        <v>80</v>
      </c>
      <c r="Q3484" t="b">
        <v>1</v>
      </c>
      <c r="R3484" t="s">
        <v>8270</v>
      </c>
      <c r="S3484" s="5">
        <f>Table1[[#This Row],[pledged]]/Table1[[#This Row],[goal]]</f>
        <v>1.3833333333333333</v>
      </c>
      <c r="T3484" s="6">
        <f>Table1[[#This Row],[pledged]]/Table1[[#This Row],[backers_count]]</f>
        <v>51.875</v>
      </c>
      <c r="U3484" t="s">
        <v>8316</v>
      </c>
      <c r="V3484" t="s">
        <v>8317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f>(Table1[[#This Row],[deadline]]/86400)+25569+(-5/24)</f>
        <v>41823.460428240738</v>
      </c>
      <c r="K3485" s="11" t="str">
        <f>TEXT(Table1[[#This Row],[deadline date time serial]],"yyyy")</f>
        <v>2014</v>
      </c>
      <c r="L3485">
        <v>1401811381</v>
      </c>
      <c r="M3485" s="10">
        <f>(Table1[[#This Row],[launched_at]]/86400)+25569+(-5/24)</f>
        <v>41793.460428240738</v>
      </c>
      <c r="N3485" s="9" t="str">
        <f>TEXT(Table1[[#This Row],[launched_at date time serial]], "yyyy")</f>
        <v>2014</v>
      </c>
      <c r="O3485" t="b">
        <v>0</v>
      </c>
      <c r="P3485">
        <v>133</v>
      </c>
      <c r="Q3485" t="b">
        <v>1</v>
      </c>
      <c r="R3485" t="s">
        <v>8270</v>
      </c>
      <c r="S3485" s="5">
        <f>Table1[[#This Row],[pledged]]/Table1[[#This Row],[goal]]</f>
        <v>1.599402985074627</v>
      </c>
      <c r="T3485" s="6">
        <f>Table1[[#This Row],[pledged]]/Table1[[#This Row],[backers_count]]</f>
        <v>40.285714285714285</v>
      </c>
      <c r="U3485" t="s">
        <v>8316</v>
      </c>
      <c r="V3485" t="s">
        <v>8317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f>(Table1[[#This Row],[deadline]]/86400)+25569+(-5/24)</f>
        <v>42536.552071759252</v>
      </c>
      <c r="K3486" s="11" t="str">
        <f>TEXT(Table1[[#This Row],[deadline date time serial]],"yyyy")</f>
        <v>2016</v>
      </c>
      <c r="L3486">
        <v>1463422499</v>
      </c>
      <c r="M3486" s="10">
        <f>(Table1[[#This Row],[launched_at]]/86400)+25569+(-5/24)</f>
        <v>42506.552071759252</v>
      </c>
      <c r="N3486" s="9" t="str">
        <f>TEXT(Table1[[#This Row],[launched_at date time serial]], "yyyy")</f>
        <v>2016</v>
      </c>
      <c r="O3486" t="b">
        <v>0</v>
      </c>
      <c r="P3486">
        <v>44</v>
      </c>
      <c r="Q3486" t="b">
        <v>1</v>
      </c>
      <c r="R3486" t="s">
        <v>8270</v>
      </c>
      <c r="S3486" s="5">
        <f>Table1[[#This Row],[pledged]]/Table1[[#This Row],[goal]]</f>
        <v>1.1424000000000001</v>
      </c>
      <c r="T3486" s="6">
        <f>Table1[[#This Row],[pledged]]/Table1[[#This Row],[backers_count]]</f>
        <v>64.909090909090907</v>
      </c>
      <c r="U3486" t="s">
        <v>8316</v>
      </c>
      <c r="V3486" t="s">
        <v>8317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f>(Table1[[#This Row],[deadline]]/86400)+25569+(-5/24)</f>
        <v>42402.484722222223</v>
      </c>
      <c r="K3487" s="11" t="str">
        <f>TEXT(Table1[[#This Row],[deadline date time serial]],"yyyy")</f>
        <v>2016</v>
      </c>
      <c r="L3487">
        <v>1451839080</v>
      </c>
      <c r="M3487" s="10">
        <f>(Table1[[#This Row],[launched_at]]/86400)+25569+(-5/24)</f>
        <v>42372.484722222223</v>
      </c>
      <c r="N3487" s="9" t="str">
        <f>TEXT(Table1[[#This Row],[launched_at date time serial]], "yyyy")</f>
        <v>2016</v>
      </c>
      <c r="O3487" t="b">
        <v>0</v>
      </c>
      <c r="P3487">
        <v>30</v>
      </c>
      <c r="Q3487" t="b">
        <v>1</v>
      </c>
      <c r="R3487" t="s">
        <v>8270</v>
      </c>
      <c r="S3487" s="5">
        <f>Table1[[#This Row],[pledged]]/Table1[[#This Row],[goal]]</f>
        <v>1.0060606060606061</v>
      </c>
      <c r="T3487" s="6">
        <f>Table1[[#This Row],[pledged]]/Table1[[#This Row],[backers_count]]</f>
        <v>55.333333333333336</v>
      </c>
      <c r="U3487" t="s">
        <v>8316</v>
      </c>
      <c r="V3487" t="s">
        <v>8317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f>(Table1[[#This Row],[deadline]]/86400)+25569+(-5/24)</f>
        <v>42158.082638888889</v>
      </c>
      <c r="K3488" s="11" t="str">
        <f>TEXT(Table1[[#This Row],[deadline date time serial]],"yyyy")</f>
        <v>2015</v>
      </c>
      <c r="L3488">
        <v>1430600401</v>
      </c>
      <c r="M3488" s="10">
        <f>(Table1[[#This Row],[launched_at]]/86400)+25569+(-5/24)</f>
        <v>42126.666678240734</v>
      </c>
      <c r="N3488" s="9" t="str">
        <f>TEXT(Table1[[#This Row],[launched_at date time serial]], "yyyy")</f>
        <v>2015</v>
      </c>
      <c r="O3488" t="b">
        <v>0</v>
      </c>
      <c r="P3488">
        <v>56</v>
      </c>
      <c r="Q3488" t="b">
        <v>1</v>
      </c>
      <c r="R3488" t="s">
        <v>8270</v>
      </c>
      <c r="S3488" s="5">
        <f>Table1[[#This Row],[pledged]]/Table1[[#This Row],[goal]]</f>
        <v>1.552</v>
      </c>
      <c r="T3488" s="6">
        <f>Table1[[#This Row],[pledged]]/Table1[[#This Row],[backers_count]]</f>
        <v>83.142857142857139</v>
      </c>
      <c r="U3488" t="s">
        <v>8316</v>
      </c>
      <c r="V3488" t="s">
        <v>8317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f>(Table1[[#This Row],[deadline]]/86400)+25569+(-5/24)</f>
        <v>42179.732083333329</v>
      </c>
      <c r="K3489" s="11" t="str">
        <f>TEXT(Table1[[#This Row],[deadline date time serial]],"yyyy")</f>
        <v>2015</v>
      </c>
      <c r="L3489">
        <v>1432593252</v>
      </c>
      <c r="M3489" s="10">
        <f>(Table1[[#This Row],[launched_at]]/86400)+25569+(-5/24)</f>
        <v>42149.732083333329</v>
      </c>
      <c r="N3489" s="9" t="str">
        <f>TEXT(Table1[[#This Row],[launched_at date time serial]], "yyyy")</f>
        <v>2015</v>
      </c>
      <c r="O3489" t="b">
        <v>0</v>
      </c>
      <c r="P3489">
        <v>66</v>
      </c>
      <c r="Q3489" t="b">
        <v>1</v>
      </c>
      <c r="R3489" t="s">
        <v>8270</v>
      </c>
      <c r="S3489" s="5">
        <f>Table1[[#This Row],[pledged]]/Table1[[#This Row],[goal]]</f>
        <v>1.2775000000000001</v>
      </c>
      <c r="T3489" s="6">
        <f>Table1[[#This Row],[pledged]]/Table1[[#This Row],[backers_count]]</f>
        <v>38.712121212121211</v>
      </c>
      <c r="U3489" t="s">
        <v>8316</v>
      </c>
      <c r="V3489" t="s">
        <v>8317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f>(Table1[[#This Row],[deadline]]/86400)+25569+(-5/24)</f>
        <v>42111.458333333336</v>
      </c>
      <c r="K3490" s="11" t="str">
        <f>TEXT(Table1[[#This Row],[deadline date time serial]],"yyyy")</f>
        <v>2015</v>
      </c>
      <c r="L3490">
        <v>1427221560</v>
      </c>
      <c r="M3490" s="10">
        <f>(Table1[[#This Row],[launched_at]]/86400)+25569+(-5/24)</f>
        <v>42087.55972222222</v>
      </c>
      <c r="N3490" s="9" t="str">
        <f>TEXT(Table1[[#This Row],[launched_at date time serial]], "yyyy")</f>
        <v>2015</v>
      </c>
      <c r="O3490" t="b">
        <v>0</v>
      </c>
      <c r="P3490">
        <v>29</v>
      </c>
      <c r="Q3490" t="b">
        <v>1</v>
      </c>
      <c r="R3490" t="s">
        <v>8270</v>
      </c>
      <c r="S3490" s="5">
        <f>Table1[[#This Row],[pledged]]/Table1[[#This Row],[goal]]</f>
        <v>1.212</v>
      </c>
      <c r="T3490" s="6">
        <f>Table1[[#This Row],[pledged]]/Table1[[#This Row],[backers_count]]</f>
        <v>125.37931034482759</v>
      </c>
      <c r="U3490" t="s">
        <v>8316</v>
      </c>
      <c r="V3490" t="s">
        <v>8317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f>(Table1[[#This Row],[deadline]]/86400)+25569+(-5/24)</f>
        <v>41783.666666666664</v>
      </c>
      <c r="K3491" s="11" t="str">
        <f>TEXT(Table1[[#This Row],[deadline date time serial]],"yyyy")</f>
        <v>2014</v>
      </c>
      <c r="L3491">
        <v>1398352531</v>
      </c>
      <c r="M3491" s="10">
        <f>(Table1[[#This Row],[launched_at]]/86400)+25569+(-5/24)</f>
        <v>41753.427442129629</v>
      </c>
      <c r="N3491" s="9" t="str">
        <f>TEXT(Table1[[#This Row],[launched_at date time serial]], "yyyy")</f>
        <v>2014</v>
      </c>
      <c r="O3491" t="b">
        <v>0</v>
      </c>
      <c r="P3491">
        <v>72</v>
      </c>
      <c r="Q3491" t="b">
        <v>1</v>
      </c>
      <c r="R3491" t="s">
        <v>8270</v>
      </c>
      <c r="S3491" s="5">
        <f>Table1[[#This Row],[pledged]]/Table1[[#This Row],[goal]]</f>
        <v>1.127</v>
      </c>
      <c r="T3491" s="6">
        <f>Table1[[#This Row],[pledged]]/Table1[[#This Row],[backers_count]]</f>
        <v>78.263888888888886</v>
      </c>
      <c r="U3491" t="s">
        <v>8316</v>
      </c>
      <c r="V3491" t="s">
        <v>8317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f>(Table1[[#This Row],[deadline]]/86400)+25569+(-5/24)</f>
        <v>42473.594027777777</v>
      </c>
      <c r="K3492" s="11" t="str">
        <f>TEXT(Table1[[#This Row],[deadline date time serial]],"yyyy")</f>
        <v>2016</v>
      </c>
      <c r="L3492">
        <v>1457982924</v>
      </c>
      <c r="M3492" s="10">
        <f>(Table1[[#This Row],[launched_at]]/86400)+25569+(-5/24)</f>
        <v>42443.594027777777</v>
      </c>
      <c r="N3492" s="9" t="str">
        <f>TEXT(Table1[[#This Row],[launched_at date time serial]], "yyyy")</f>
        <v>2016</v>
      </c>
      <c r="O3492" t="b">
        <v>0</v>
      </c>
      <c r="P3492">
        <v>27</v>
      </c>
      <c r="Q3492" t="b">
        <v>1</v>
      </c>
      <c r="R3492" t="s">
        <v>8270</v>
      </c>
      <c r="S3492" s="5">
        <f>Table1[[#This Row],[pledged]]/Table1[[#This Row],[goal]]</f>
        <v>1.2749999999999999</v>
      </c>
      <c r="T3492" s="6">
        <f>Table1[[#This Row],[pledged]]/Table1[[#This Row],[backers_count]]</f>
        <v>47.222222222222221</v>
      </c>
      <c r="U3492" t="s">
        <v>8316</v>
      </c>
      <c r="V3492" t="s">
        <v>8317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f>(Table1[[#This Row],[deadline]]/86400)+25569+(-5/24)</f>
        <v>42142.041481481479</v>
      </c>
      <c r="K3493" s="11" t="str">
        <f>TEXT(Table1[[#This Row],[deadline date time serial]],"yyyy")</f>
        <v>2015</v>
      </c>
      <c r="L3493">
        <v>1430114384</v>
      </c>
      <c r="M3493" s="10">
        <f>(Table1[[#This Row],[launched_at]]/86400)+25569+(-5/24)</f>
        <v>42121.041481481479</v>
      </c>
      <c r="N3493" s="9" t="str">
        <f>TEXT(Table1[[#This Row],[launched_at date time serial]], "yyyy")</f>
        <v>2015</v>
      </c>
      <c r="O3493" t="b">
        <v>0</v>
      </c>
      <c r="P3493">
        <v>10</v>
      </c>
      <c r="Q3493" t="b">
        <v>1</v>
      </c>
      <c r="R3493" t="s">
        <v>8270</v>
      </c>
      <c r="S3493" s="5">
        <f>Table1[[#This Row],[pledged]]/Table1[[#This Row],[goal]]</f>
        <v>1.5820000000000001</v>
      </c>
      <c r="T3493" s="6">
        <f>Table1[[#This Row],[pledged]]/Table1[[#This Row],[backers_count]]</f>
        <v>79.099999999999994</v>
      </c>
      <c r="U3493" t="s">
        <v>8316</v>
      </c>
      <c r="V3493" t="s">
        <v>8317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f>(Table1[[#This Row],[deadline]]/86400)+25569+(-5/24)</f>
        <v>42302.800891203697</v>
      </c>
      <c r="K3494" s="11" t="str">
        <f>TEXT(Table1[[#This Row],[deadline date time serial]],"yyyy")</f>
        <v>2015</v>
      </c>
      <c r="L3494">
        <v>1442794397</v>
      </c>
      <c r="M3494" s="10">
        <f>(Table1[[#This Row],[launched_at]]/86400)+25569+(-5/24)</f>
        <v>42267.800891203697</v>
      </c>
      <c r="N3494" s="9" t="str">
        <f>TEXT(Table1[[#This Row],[launched_at date time serial]], "yyyy")</f>
        <v>2015</v>
      </c>
      <c r="O3494" t="b">
        <v>0</v>
      </c>
      <c r="P3494">
        <v>35</v>
      </c>
      <c r="Q3494" t="b">
        <v>1</v>
      </c>
      <c r="R3494" t="s">
        <v>8270</v>
      </c>
      <c r="S3494" s="5">
        <f>Table1[[#This Row],[pledged]]/Table1[[#This Row],[goal]]</f>
        <v>1.0526894736842105</v>
      </c>
      <c r="T3494" s="6">
        <f>Table1[[#This Row],[pledged]]/Table1[[#This Row],[backers_count]]</f>
        <v>114.29199999999999</v>
      </c>
      <c r="U3494" t="s">
        <v>8316</v>
      </c>
      <c r="V3494" t="s">
        <v>8317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f>(Table1[[#This Row],[deadline]]/86400)+25569+(-5/24)</f>
        <v>41868.007638888885</v>
      </c>
      <c r="K3495" s="11" t="str">
        <f>TEXT(Table1[[#This Row],[deadline date time serial]],"yyyy")</f>
        <v>2014</v>
      </c>
      <c r="L3495">
        <v>1406580436</v>
      </c>
      <c r="M3495" s="10">
        <f>(Table1[[#This Row],[launched_at]]/86400)+25569+(-5/24)</f>
        <v>41848.657824074071</v>
      </c>
      <c r="N3495" s="9" t="str">
        <f>TEXT(Table1[[#This Row],[launched_at date time serial]], "yyyy")</f>
        <v>2014</v>
      </c>
      <c r="O3495" t="b">
        <v>0</v>
      </c>
      <c r="P3495">
        <v>29</v>
      </c>
      <c r="Q3495" t="b">
        <v>1</v>
      </c>
      <c r="R3495" t="s">
        <v>8270</v>
      </c>
      <c r="S3495" s="5">
        <f>Table1[[#This Row],[pledged]]/Table1[[#This Row],[goal]]</f>
        <v>1</v>
      </c>
      <c r="T3495" s="6">
        <f>Table1[[#This Row],[pledged]]/Table1[[#This Row],[backers_count]]</f>
        <v>51.724137931034484</v>
      </c>
      <c r="U3495" t="s">
        <v>8316</v>
      </c>
      <c r="V3495" t="s">
        <v>8317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f>(Table1[[#This Row],[deadline]]/86400)+25569+(-5/24)</f>
        <v>42700.041666666664</v>
      </c>
      <c r="K3496" s="11" t="str">
        <f>TEXT(Table1[[#This Row],[deadline date time serial]],"yyyy")</f>
        <v>2016</v>
      </c>
      <c r="L3496">
        <v>1479186575</v>
      </c>
      <c r="M3496" s="10">
        <f>(Table1[[#This Row],[launched_at]]/86400)+25569+(-5/24)</f>
        <v>42689.006655092591</v>
      </c>
      <c r="N3496" s="9" t="str">
        <f>TEXT(Table1[[#This Row],[launched_at date time serial]], "yyyy")</f>
        <v>2016</v>
      </c>
      <c r="O3496" t="b">
        <v>0</v>
      </c>
      <c r="P3496">
        <v>13</v>
      </c>
      <c r="Q3496" t="b">
        <v>1</v>
      </c>
      <c r="R3496" t="s">
        <v>8270</v>
      </c>
      <c r="S3496" s="5">
        <f>Table1[[#This Row],[pledged]]/Table1[[#This Row],[goal]]</f>
        <v>1</v>
      </c>
      <c r="T3496" s="6">
        <f>Table1[[#This Row],[pledged]]/Table1[[#This Row],[backers_count]]</f>
        <v>30.76923076923077</v>
      </c>
      <c r="U3496" t="s">
        <v>8316</v>
      </c>
      <c r="V3496" t="s">
        <v>8317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f>(Table1[[#This Row],[deadline]]/86400)+25569+(-5/24)</f>
        <v>41944.512499999997</v>
      </c>
      <c r="K3497" s="11" t="str">
        <f>TEXT(Table1[[#This Row],[deadline date time serial]],"yyyy")</f>
        <v>2014</v>
      </c>
      <c r="L3497">
        <v>1412360309</v>
      </c>
      <c r="M3497" s="10">
        <f>(Table1[[#This Row],[launched_at]]/86400)+25569+(-5/24)</f>
        <v>41915.554502314808</v>
      </c>
      <c r="N3497" s="9" t="str">
        <f>TEXT(Table1[[#This Row],[launched_at date time serial]], "yyyy")</f>
        <v>2014</v>
      </c>
      <c r="O3497" t="b">
        <v>0</v>
      </c>
      <c r="P3497">
        <v>72</v>
      </c>
      <c r="Q3497" t="b">
        <v>1</v>
      </c>
      <c r="R3497" t="s">
        <v>8270</v>
      </c>
      <c r="S3497" s="5">
        <f>Table1[[#This Row],[pledged]]/Table1[[#This Row],[goal]]</f>
        <v>1.0686</v>
      </c>
      <c r="T3497" s="6">
        <f>Table1[[#This Row],[pledged]]/Table1[[#This Row],[backers_count]]</f>
        <v>74.208333333333329</v>
      </c>
      <c r="U3497" t="s">
        <v>8316</v>
      </c>
      <c r="V3497" t="s">
        <v>8317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f>(Table1[[#This Row],[deadline]]/86400)+25569+(-5/24)</f>
        <v>42624.638495370367</v>
      </c>
      <c r="K3498" s="11" t="str">
        <f>TEXT(Table1[[#This Row],[deadline date time serial]],"yyyy")</f>
        <v>2016</v>
      </c>
      <c r="L3498">
        <v>1470169166</v>
      </c>
      <c r="M3498" s="10">
        <f>(Table1[[#This Row],[launched_at]]/86400)+25569+(-5/24)</f>
        <v>42584.638495370367</v>
      </c>
      <c r="N3498" s="9" t="str">
        <f>TEXT(Table1[[#This Row],[launched_at date time serial]], "yyyy")</f>
        <v>2016</v>
      </c>
      <c r="O3498" t="b">
        <v>0</v>
      </c>
      <c r="P3498">
        <v>78</v>
      </c>
      <c r="Q3498" t="b">
        <v>1</v>
      </c>
      <c r="R3498" t="s">
        <v>8270</v>
      </c>
      <c r="S3498" s="5">
        <f>Table1[[#This Row],[pledged]]/Table1[[#This Row],[goal]]</f>
        <v>1.244</v>
      </c>
      <c r="T3498" s="6">
        <f>Table1[[#This Row],[pledged]]/Table1[[#This Row],[backers_count]]</f>
        <v>47.846153846153847</v>
      </c>
      <c r="U3498" t="s">
        <v>8316</v>
      </c>
      <c r="V3498" t="s">
        <v>8317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f>(Table1[[#This Row],[deadline]]/86400)+25569+(-5/24)</f>
        <v>42523.708333333336</v>
      </c>
      <c r="K3499" s="11" t="str">
        <f>TEXT(Table1[[#This Row],[deadline date time serial]],"yyyy")</f>
        <v>2016</v>
      </c>
      <c r="L3499">
        <v>1463852904</v>
      </c>
      <c r="M3499" s="10">
        <f>(Table1[[#This Row],[launched_at]]/86400)+25569+(-5/24)</f>
        <v>42511.53361111111</v>
      </c>
      <c r="N3499" s="9" t="str">
        <f>TEXT(Table1[[#This Row],[launched_at date time serial]], "yyyy")</f>
        <v>2016</v>
      </c>
      <c r="O3499" t="b">
        <v>0</v>
      </c>
      <c r="P3499">
        <v>49</v>
      </c>
      <c r="Q3499" t="b">
        <v>1</v>
      </c>
      <c r="R3499" t="s">
        <v>8270</v>
      </c>
      <c r="S3499" s="5">
        <f>Table1[[#This Row],[pledged]]/Table1[[#This Row],[goal]]</f>
        <v>1.0870406189555126</v>
      </c>
      <c r="T3499" s="6">
        <f>Table1[[#This Row],[pledged]]/Table1[[#This Row],[backers_count]]</f>
        <v>34.408163265306122</v>
      </c>
      <c r="U3499" t="s">
        <v>8316</v>
      </c>
      <c r="V3499" t="s">
        <v>8317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f>(Table1[[#This Row],[deadline]]/86400)+25569+(-5/24)</f>
        <v>42518.697222222218</v>
      </c>
      <c r="K3500" s="11" t="str">
        <f>TEXT(Table1[[#This Row],[deadline date time serial]],"yyyy")</f>
        <v>2016</v>
      </c>
      <c r="L3500">
        <v>1459309704</v>
      </c>
      <c r="M3500" s="10">
        <f>(Table1[[#This Row],[launched_at]]/86400)+25569+(-5/24)</f>
        <v>42458.950277777774</v>
      </c>
      <c r="N3500" s="9" t="str">
        <f>TEXT(Table1[[#This Row],[launched_at date time serial]], "yyyy")</f>
        <v>2016</v>
      </c>
      <c r="O3500" t="b">
        <v>0</v>
      </c>
      <c r="P3500">
        <v>42</v>
      </c>
      <c r="Q3500" t="b">
        <v>1</v>
      </c>
      <c r="R3500" t="s">
        <v>8270</v>
      </c>
      <c r="S3500" s="5">
        <f>Table1[[#This Row],[pledged]]/Table1[[#This Row],[goal]]</f>
        <v>1.0242424242424242</v>
      </c>
      <c r="T3500" s="6">
        <f>Table1[[#This Row],[pledged]]/Table1[[#This Row],[backers_count]]</f>
        <v>40.238095238095241</v>
      </c>
      <c r="U3500" t="s">
        <v>8316</v>
      </c>
      <c r="V3500" t="s">
        <v>8317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f>(Table1[[#This Row],[deadline]]/86400)+25569+(-5/24)</f>
        <v>42186.082638888889</v>
      </c>
      <c r="K3501" s="11" t="str">
        <f>TEXT(Table1[[#This Row],[deadline date time serial]],"yyyy")</f>
        <v>2015</v>
      </c>
      <c r="L3501">
        <v>1431046325</v>
      </c>
      <c r="M3501" s="10">
        <f>(Table1[[#This Row],[launched_at]]/86400)+25569+(-5/24)</f>
        <v>42131.827835648146</v>
      </c>
      <c r="N3501" s="9" t="str">
        <f>TEXT(Table1[[#This Row],[launched_at date time serial]], "yyyy")</f>
        <v>2015</v>
      </c>
      <c r="O3501" t="b">
        <v>0</v>
      </c>
      <c r="P3501">
        <v>35</v>
      </c>
      <c r="Q3501" t="b">
        <v>1</v>
      </c>
      <c r="R3501" t="s">
        <v>8270</v>
      </c>
      <c r="S3501" s="5">
        <f>Table1[[#This Row],[pledged]]/Table1[[#This Row],[goal]]</f>
        <v>1.0549999999999999</v>
      </c>
      <c r="T3501" s="6">
        <f>Table1[[#This Row],[pledged]]/Table1[[#This Row],[backers_count]]</f>
        <v>60.285714285714285</v>
      </c>
      <c r="U3501" t="s">
        <v>8316</v>
      </c>
      <c r="V3501" t="s">
        <v>8317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f>(Table1[[#This Row],[deadline]]/86400)+25569+(-5/24)</f>
        <v>42435.999305555553</v>
      </c>
      <c r="K3502" s="11" t="str">
        <f>TEXT(Table1[[#This Row],[deadline date time serial]],"yyyy")</f>
        <v>2016</v>
      </c>
      <c r="L3502">
        <v>1455919438</v>
      </c>
      <c r="M3502" s="10">
        <f>(Table1[[#This Row],[launched_at]]/86400)+25569+(-5/24)</f>
        <v>42419.711087962962</v>
      </c>
      <c r="N3502" s="9" t="str">
        <f>TEXT(Table1[[#This Row],[launched_at date time serial]], "yyyy")</f>
        <v>2016</v>
      </c>
      <c r="O3502" t="b">
        <v>0</v>
      </c>
      <c r="P3502">
        <v>42</v>
      </c>
      <c r="Q3502" t="b">
        <v>1</v>
      </c>
      <c r="R3502" t="s">
        <v>8270</v>
      </c>
      <c r="S3502" s="5">
        <f>Table1[[#This Row],[pledged]]/Table1[[#This Row],[goal]]</f>
        <v>1.0629999999999999</v>
      </c>
      <c r="T3502" s="6">
        <f>Table1[[#This Row],[pledged]]/Table1[[#This Row],[backers_count]]</f>
        <v>25.30952380952381</v>
      </c>
      <c r="U3502" t="s">
        <v>8316</v>
      </c>
      <c r="V3502" t="s">
        <v>8317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f>(Table1[[#This Row],[deadline]]/86400)+25569+(-5/24)</f>
        <v>42258.555497685178</v>
      </c>
      <c r="K3503" s="11" t="str">
        <f>TEXT(Table1[[#This Row],[deadline date time serial]],"yyyy")</f>
        <v>2015</v>
      </c>
      <c r="L3503">
        <v>1439835595</v>
      </c>
      <c r="M3503" s="10">
        <f>(Table1[[#This Row],[launched_at]]/86400)+25569+(-5/24)</f>
        <v>42233.555497685178</v>
      </c>
      <c r="N3503" s="9" t="str">
        <f>TEXT(Table1[[#This Row],[launched_at date time serial]], "yyyy")</f>
        <v>2015</v>
      </c>
      <c r="O3503" t="b">
        <v>0</v>
      </c>
      <c r="P3503">
        <v>42</v>
      </c>
      <c r="Q3503" t="b">
        <v>1</v>
      </c>
      <c r="R3503" t="s">
        <v>8270</v>
      </c>
      <c r="S3503" s="5">
        <f>Table1[[#This Row],[pledged]]/Table1[[#This Row],[goal]]</f>
        <v>1.0066666666666666</v>
      </c>
      <c r="T3503" s="6">
        <f>Table1[[#This Row],[pledged]]/Table1[[#This Row],[backers_count]]</f>
        <v>35.952380952380949</v>
      </c>
      <c r="U3503" t="s">
        <v>8316</v>
      </c>
      <c r="V3503" t="s">
        <v>8317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f>(Table1[[#This Row],[deadline]]/86400)+25569+(-5/24)</f>
        <v>42444.957638888889</v>
      </c>
      <c r="K3504" s="11" t="str">
        <f>TEXT(Table1[[#This Row],[deadline date time serial]],"yyyy")</f>
        <v>2016</v>
      </c>
      <c r="L3504">
        <v>1456862924</v>
      </c>
      <c r="M3504" s="10">
        <f>(Table1[[#This Row],[launched_at]]/86400)+25569+(-5/24)</f>
        <v>42430.631064814814</v>
      </c>
      <c r="N3504" s="9" t="str">
        <f>TEXT(Table1[[#This Row],[launched_at date time serial]], "yyyy")</f>
        <v>2016</v>
      </c>
      <c r="O3504" t="b">
        <v>0</v>
      </c>
      <c r="P3504">
        <v>31</v>
      </c>
      <c r="Q3504" t="b">
        <v>1</v>
      </c>
      <c r="R3504" t="s">
        <v>8270</v>
      </c>
      <c r="S3504" s="5">
        <f>Table1[[#This Row],[pledged]]/Table1[[#This Row],[goal]]</f>
        <v>1.054</v>
      </c>
      <c r="T3504" s="6">
        <f>Table1[[#This Row],[pledged]]/Table1[[#This Row],[backers_count]]</f>
        <v>136</v>
      </c>
      <c r="U3504" t="s">
        <v>8316</v>
      </c>
      <c r="V3504" t="s">
        <v>8317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f>(Table1[[#This Row],[deadline]]/86400)+25569+(-5/24)</f>
        <v>42575.27</v>
      </c>
      <c r="K3505" s="11" t="str">
        <f>TEXT(Table1[[#This Row],[deadline date time serial]],"yyyy")</f>
        <v>2016</v>
      </c>
      <c r="L3505">
        <v>1466767728</v>
      </c>
      <c r="M3505" s="10">
        <f>(Table1[[#This Row],[launched_at]]/86400)+25569+(-5/24)</f>
        <v>42545.27</v>
      </c>
      <c r="N3505" s="9" t="str">
        <f>TEXT(Table1[[#This Row],[launched_at date time serial]], "yyyy")</f>
        <v>2016</v>
      </c>
      <c r="O3505" t="b">
        <v>0</v>
      </c>
      <c r="P3505">
        <v>38</v>
      </c>
      <c r="Q3505" t="b">
        <v>1</v>
      </c>
      <c r="R3505" t="s">
        <v>8270</v>
      </c>
      <c r="S3505" s="5">
        <f>Table1[[#This Row],[pledged]]/Table1[[#This Row],[goal]]</f>
        <v>1.0755999999999999</v>
      </c>
      <c r="T3505" s="6">
        <f>Table1[[#This Row],[pledged]]/Table1[[#This Row],[backers_count]]</f>
        <v>70.763157894736835</v>
      </c>
      <c r="U3505" t="s">
        <v>8316</v>
      </c>
      <c r="V3505" t="s">
        <v>8317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f>(Table1[[#This Row],[deadline]]/86400)+25569+(-5/24)</f>
        <v>42327.582071759258</v>
      </c>
      <c r="K3506" s="11" t="str">
        <f>TEXT(Table1[[#This Row],[deadline date time serial]],"yyyy")</f>
        <v>2015</v>
      </c>
      <c r="L3506">
        <v>1445363891</v>
      </c>
      <c r="M3506" s="10">
        <f>(Table1[[#This Row],[launched_at]]/86400)+25569+(-5/24)</f>
        <v>42297.540405092594</v>
      </c>
      <c r="N3506" s="9" t="str">
        <f>TEXT(Table1[[#This Row],[launched_at date time serial]], "yyyy")</f>
        <v>2015</v>
      </c>
      <c r="O3506" t="b">
        <v>0</v>
      </c>
      <c r="P3506">
        <v>8</v>
      </c>
      <c r="Q3506" t="b">
        <v>1</v>
      </c>
      <c r="R3506" t="s">
        <v>8270</v>
      </c>
      <c r="S3506" s="5">
        <f>Table1[[#This Row],[pledged]]/Table1[[#This Row],[goal]]</f>
        <v>1</v>
      </c>
      <c r="T3506" s="6">
        <f>Table1[[#This Row],[pledged]]/Table1[[#This Row],[backers_count]]</f>
        <v>125</v>
      </c>
      <c r="U3506" t="s">
        <v>8316</v>
      </c>
      <c r="V3506" t="s">
        <v>8317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f>(Table1[[#This Row],[deadline]]/86400)+25569+(-5/24)</f>
        <v>41771.958333333328</v>
      </c>
      <c r="K3507" s="11" t="str">
        <f>TEXT(Table1[[#This Row],[deadline date time serial]],"yyyy")</f>
        <v>2014</v>
      </c>
      <c r="L3507">
        <v>1398983245</v>
      </c>
      <c r="M3507" s="10">
        <f>(Table1[[#This Row],[launched_at]]/86400)+25569+(-5/24)</f>
        <v>41760.727372685185</v>
      </c>
      <c r="N3507" s="9" t="str">
        <f>TEXT(Table1[[#This Row],[launched_at date time serial]], "yyyy")</f>
        <v>2014</v>
      </c>
      <c r="O3507" t="b">
        <v>0</v>
      </c>
      <c r="P3507">
        <v>39</v>
      </c>
      <c r="Q3507" t="b">
        <v>1</v>
      </c>
      <c r="R3507" t="s">
        <v>8270</v>
      </c>
      <c r="S3507" s="5">
        <f>Table1[[#This Row],[pledged]]/Table1[[#This Row],[goal]]</f>
        <v>1.0376000000000001</v>
      </c>
      <c r="T3507" s="6">
        <f>Table1[[#This Row],[pledged]]/Table1[[#This Row],[backers_count]]</f>
        <v>66.512820512820511</v>
      </c>
      <c r="U3507" t="s">
        <v>8316</v>
      </c>
      <c r="V3507" t="s">
        <v>8317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f>(Table1[[#This Row],[deadline]]/86400)+25569+(-5/24)</f>
        <v>41874.525925925926</v>
      </c>
      <c r="K3508" s="11" t="str">
        <f>TEXT(Table1[[#This Row],[deadline date time serial]],"yyyy")</f>
        <v>2014</v>
      </c>
      <c r="L3508">
        <v>1404927440</v>
      </c>
      <c r="M3508" s="10">
        <f>(Table1[[#This Row],[launched_at]]/86400)+25569+(-5/24)</f>
        <v>41829.525925925926</v>
      </c>
      <c r="N3508" s="9" t="str">
        <f>TEXT(Table1[[#This Row],[launched_at date time serial]], "yyyy")</f>
        <v>2014</v>
      </c>
      <c r="O3508" t="b">
        <v>0</v>
      </c>
      <c r="P3508">
        <v>29</v>
      </c>
      <c r="Q3508" t="b">
        <v>1</v>
      </c>
      <c r="R3508" t="s">
        <v>8270</v>
      </c>
      <c r="S3508" s="5">
        <f>Table1[[#This Row],[pledged]]/Table1[[#This Row],[goal]]</f>
        <v>1.0149999999999999</v>
      </c>
      <c r="T3508" s="6">
        <f>Table1[[#This Row],[pledged]]/Table1[[#This Row],[backers_count]]</f>
        <v>105</v>
      </c>
      <c r="U3508" t="s">
        <v>8316</v>
      </c>
      <c r="V3508" t="s">
        <v>8317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f>(Table1[[#This Row],[deadline]]/86400)+25569+(-5/24)</f>
        <v>42521.714548611104</v>
      </c>
      <c r="K3509" s="11" t="str">
        <f>TEXT(Table1[[#This Row],[deadline date time serial]],"yyyy")</f>
        <v>2016</v>
      </c>
      <c r="L3509">
        <v>1462140537</v>
      </c>
      <c r="M3509" s="10">
        <f>(Table1[[#This Row],[launched_at]]/86400)+25569+(-5/24)</f>
        <v>42491.714548611104</v>
      </c>
      <c r="N3509" s="9" t="str">
        <f>TEXT(Table1[[#This Row],[launched_at date time serial]], "yyyy")</f>
        <v>2016</v>
      </c>
      <c r="O3509" t="b">
        <v>0</v>
      </c>
      <c r="P3509">
        <v>72</v>
      </c>
      <c r="Q3509" t="b">
        <v>1</v>
      </c>
      <c r="R3509" t="s">
        <v>8270</v>
      </c>
      <c r="S3509" s="5">
        <f>Table1[[#This Row],[pledged]]/Table1[[#This Row],[goal]]</f>
        <v>1.044</v>
      </c>
      <c r="T3509" s="6">
        <f>Table1[[#This Row],[pledged]]/Table1[[#This Row],[backers_count]]</f>
        <v>145</v>
      </c>
      <c r="U3509" t="s">
        <v>8316</v>
      </c>
      <c r="V3509" t="s">
        <v>8317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f>(Table1[[#This Row],[deadline]]/86400)+25569+(-5/24)</f>
        <v>42500.666666666664</v>
      </c>
      <c r="K3510" s="11" t="str">
        <f>TEXT(Table1[[#This Row],[deadline date time serial]],"yyyy")</f>
        <v>2016</v>
      </c>
      <c r="L3510">
        <v>1460914253</v>
      </c>
      <c r="M3510" s="10">
        <f>(Table1[[#This Row],[launched_at]]/86400)+25569+(-5/24)</f>
        <v>42477.521446759252</v>
      </c>
      <c r="N3510" s="9" t="str">
        <f>TEXT(Table1[[#This Row],[launched_at date time serial]], "yyyy")</f>
        <v>2016</v>
      </c>
      <c r="O3510" t="b">
        <v>0</v>
      </c>
      <c r="P3510">
        <v>15</v>
      </c>
      <c r="Q3510" t="b">
        <v>1</v>
      </c>
      <c r="R3510" t="s">
        <v>8270</v>
      </c>
      <c r="S3510" s="5">
        <f>Table1[[#This Row],[pledged]]/Table1[[#This Row],[goal]]</f>
        <v>1.8</v>
      </c>
      <c r="T3510" s="6">
        <f>Table1[[#This Row],[pledged]]/Table1[[#This Row],[backers_count]]</f>
        <v>12</v>
      </c>
      <c r="U3510" t="s">
        <v>8316</v>
      </c>
      <c r="V3510" t="s">
        <v>8317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f>(Table1[[#This Row],[deadline]]/86400)+25569+(-5/24)</f>
        <v>41963.996527777774</v>
      </c>
      <c r="K3511" s="11" t="str">
        <f>TEXT(Table1[[#This Row],[deadline date time serial]],"yyyy")</f>
        <v>2014</v>
      </c>
      <c r="L3511">
        <v>1415392666</v>
      </c>
      <c r="M3511" s="10">
        <f>(Table1[[#This Row],[launched_at]]/86400)+25569+(-5/24)</f>
        <v>41950.651226851849</v>
      </c>
      <c r="N3511" s="9" t="str">
        <f>TEXT(Table1[[#This Row],[launched_at date time serial]], "yyyy")</f>
        <v>2014</v>
      </c>
      <c r="O3511" t="b">
        <v>0</v>
      </c>
      <c r="P3511">
        <v>33</v>
      </c>
      <c r="Q3511" t="b">
        <v>1</v>
      </c>
      <c r="R3511" t="s">
        <v>8270</v>
      </c>
      <c r="S3511" s="5">
        <f>Table1[[#This Row],[pledged]]/Table1[[#This Row],[goal]]</f>
        <v>1.0633333333333332</v>
      </c>
      <c r="T3511" s="6">
        <f>Table1[[#This Row],[pledged]]/Table1[[#This Row],[backers_count]]</f>
        <v>96.666666666666671</v>
      </c>
      <c r="U3511" t="s">
        <v>8316</v>
      </c>
      <c r="V3511" t="s">
        <v>8317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f>(Table1[[#This Row],[deadline]]/86400)+25569+(-5/24)</f>
        <v>41822.412569444445</v>
      </c>
      <c r="K3512" s="11" t="str">
        <f>TEXT(Table1[[#This Row],[deadline date time serial]],"yyyy")</f>
        <v>2014</v>
      </c>
      <c r="L3512">
        <v>1402584846</v>
      </c>
      <c r="M3512" s="10">
        <f>(Table1[[#This Row],[launched_at]]/86400)+25569+(-5/24)</f>
        <v>41802.412569444445</v>
      </c>
      <c r="N3512" s="9" t="str">
        <f>TEXT(Table1[[#This Row],[launched_at date time serial]], "yyyy")</f>
        <v>2014</v>
      </c>
      <c r="O3512" t="b">
        <v>0</v>
      </c>
      <c r="P3512">
        <v>15</v>
      </c>
      <c r="Q3512" t="b">
        <v>1</v>
      </c>
      <c r="R3512" t="s">
        <v>8270</v>
      </c>
      <c r="S3512" s="5">
        <f>Table1[[#This Row],[pledged]]/Table1[[#This Row],[goal]]</f>
        <v>1.0055555555555555</v>
      </c>
      <c r="T3512" s="6">
        <f>Table1[[#This Row],[pledged]]/Table1[[#This Row],[backers_count]]</f>
        <v>60.333333333333336</v>
      </c>
      <c r="U3512" t="s">
        <v>8316</v>
      </c>
      <c r="V3512" t="s">
        <v>8317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f>(Table1[[#This Row],[deadline]]/86400)+25569+(-5/24)</f>
        <v>41950.5625</v>
      </c>
      <c r="K3513" s="11" t="str">
        <f>TEXT(Table1[[#This Row],[deadline date time serial]],"yyyy")</f>
        <v>2014</v>
      </c>
      <c r="L3513">
        <v>1413406695</v>
      </c>
      <c r="M3513" s="10">
        <f>(Table1[[#This Row],[launched_at]]/86400)+25569+(-5/24)</f>
        <v>41927.665451388886</v>
      </c>
      <c r="N3513" s="9" t="str">
        <f>TEXT(Table1[[#This Row],[launched_at date time serial]], "yyyy")</f>
        <v>2014</v>
      </c>
      <c r="O3513" t="b">
        <v>0</v>
      </c>
      <c r="P3513">
        <v>19</v>
      </c>
      <c r="Q3513" t="b">
        <v>1</v>
      </c>
      <c r="R3513" t="s">
        <v>8270</v>
      </c>
      <c r="S3513" s="5">
        <f>Table1[[#This Row],[pledged]]/Table1[[#This Row],[goal]]</f>
        <v>1.012</v>
      </c>
      <c r="T3513" s="6">
        <f>Table1[[#This Row],[pledged]]/Table1[[#This Row],[backers_count]]</f>
        <v>79.89473684210526</v>
      </c>
      <c r="U3513" t="s">
        <v>8316</v>
      </c>
      <c r="V3513" t="s">
        <v>8317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f>(Table1[[#This Row],[deadline]]/86400)+25569+(-5/24)</f>
        <v>42117.286944444444</v>
      </c>
      <c r="K3514" s="11" t="str">
        <f>TEXT(Table1[[#This Row],[deadline date time serial]],"yyyy")</f>
        <v>2015</v>
      </c>
      <c r="L3514">
        <v>1424609592</v>
      </c>
      <c r="M3514" s="10">
        <f>(Table1[[#This Row],[launched_at]]/86400)+25569+(-5/24)</f>
        <v>42057.328611111108</v>
      </c>
      <c r="N3514" s="9" t="str">
        <f>TEXT(Table1[[#This Row],[launched_at date time serial]], "yyyy")</f>
        <v>2015</v>
      </c>
      <c r="O3514" t="b">
        <v>0</v>
      </c>
      <c r="P3514">
        <v>17</v>
      </c>
      <c r="Q3514" t="b">
        <v>1</v>
      </c>
      <c r="R3514" t="s">
        <v>8270</v>
      </c>
      <c r="S3514" s="5">
        <f>Table1[[#This Row],[pledged]]/Table1[[#This Row],[goal]]</f>
        <v>1</v>
      </c>
      <c r="T3514" s="6">
        <f>Table1[[#This Row],[pledged]]/Table1[[#This Row],[backers_count]]</f>
        <v>58.823529411764703</v>
      </c>
      <c r="U3514" t="s">
        <v>8316</v>
      </c>
      <c r="V3514" t="s">
        <v>8317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f>(Table1[[#This Row],[deadline]]/86400)+25569+(-5/24)</f>
        <v>41793.999305555553</v>
      </c>
      <c r="K3515" s="11" t="str">
        <f>TEXT(Table1[[#This Row],[deadline date time serial]],"yyyy")</f>
        <v>2014</v>
      </c>
      <c r="L3515">
        <v>1400725112</v>
      </c>
      <c r="M3515" s="10">
        <f>(Table1[[#This Row],[launched_at]]/86400)+25569+(-5/24)</f>
        <v>41780.887870370367</v>
      </c>
      <c r="N3515" s="9" t="str">
        <f>TEXT(Table1[[#This Row],[launched_at date time serial]], "yyyy")</f>
        <v>2014</v>
      </c>
      <c r="O3515" t="b">
        <v>0</v>
      </c>
      <c r="P3515">
        <v>44</v>
      </c>
      <c r="Q3515" t="b">
        <v>1</v>
      </c>
      <c r="R3515" t="s">
        <v>8270</v>
      </c>
      <c r="S3515" s="5">
        <f>Table1[[#This Row],[pledged]]/Table1[[#This Row],[goal]]</f>
        <v>1.1839285714285714</v>
      </c>
      <c r="T3515" s="6">
        <f>Table1[[#This Row],[pledged]]/Table1[[#This Row],[backers_count]]</f>
        <v>75.340909090909093</v>
      </c>
      <c r="U3515" t="s">
        <v>8316</v>
      </c>
      <c r="V3515" t="s">
        <v>8317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f>(Table1[[#This Row],[deadline]]/86400)+25569+(-5/24)</f>
        <v>42036.999305555553</v>
      </c>
      <c r="K3516" s="11" t="str">
        <f>TEXT(Table1[[#This Row],[deadline date time serial]],"yyyy")</f>
        <v>2015</v>
      </c>
      <c r="L3516">
        <v>1421439552</v>
      </c>
      <c r="M3516" s="10">
        <f>(Table1[[#This Row],[launched_at]]/86400)+25569+(-5/24)</f>
        <v>42020.638333333329</v>
      </c>
      <c r="N3516" s="9" t="str">
        <f>TEXT(Table1[[#This Row],[launched_at date time serial]], "yyyy")</f>
        <v>2015</v>
      </c>
      <c r="O3516" t="b">
        <v>0</v>
      </c>
      <c r="P3516">
        <v>10</v>
      </c>
      <c r="Q3516" t="b">
        <v>1</v>
      </c>
      <c r="R3516" t="s">
        <v>8270</v>
      </c>
      <c r="S3516" s="5">
        <f>Table1[[#This Row],[pledged]]/Table1[[#This Row],[goal]]</f>
        <v>1.1000000000000001</v>
      </c>
      <c r="T3516" s="6">
        <f>Table1[[#This Row],[pledged]]/Table1[[#This Row],[backers_count]]</f>
        <v>55</v>
      </c>
      <c r="U3516" t="s">
        <v>8316</v>
      </c>
      <c r="V3516" t="s">
        <v>8317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f>(Table1[[#This Row],[deadline]]/86400)+25569+(-5/24)</f>
        <v>42155.564479166664</v>
      </c>
      <c r="K3517" s="11" t="str">
        <f>TEXT(Table1[[#This Row],[deadline date time serial]],"yyyy")</f>
        <v>2015</v>
      </c>
      <c r="L3517">
        <v>1430505171</v>
      </c>
      <c r="M3517" s="10">
        <f>(Table1[[#This Row],[launched_at]]/86400)+25569+(-5/24)</f>
        <v>42125.564479166664</v>
      </c>
      <c r="N3517" s="9" t="str">
        <f>TEXT(Table1[[#This Row],[launched_at date time serial]], "yyyy")</f>
        <v>2015</v>
      </c>
      <c r="O3517" t="b">
        <v>0</v>
      </c>
      <c r="P3517">
        <v>46</v>
      </c>
      <c r="Q3517" t="b">
        <v>1</v>
      </c>
      <c r="R3517" t="s">
        <v>8270</v>
      </c>
      <c r="S3517" s="5">
        <f>Table1[[#This Row],[pledged]]/Table1[[#This Row],[goal]]</f>
        <v>1.0266666666666666</v>
      </c>
      <c r="T3517" s="6">
        <f>Table1[[#This Row],[pledged]]/Table1[[#This Row],[backers_count]]</f>
        <v>66.956521739130437</v>
      </c>
      <c r="U3517" t="s">
        <v>8316</v>
      </c>
      <c r="V3517" t="s">
        <v>8317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f>(Table1[[#This Row],[deadline]]/86400)+25569+(-5/24)</f>
        <v>41889.916666666664</v>
      </c>
      <c r="K3518" s="11" t="str">
        <f>TEXT(Table1[[#This Row],[deadline date time serial]],"yyyy")</f>
        <v>2014</v>
      </c>
      <c r="L3518">
        <v>1407197670</v>
      </c>
      <c r="M3518" s="10">
        <f>(Table1[[#This Row],[launched_at]]/86400)+25569+(-5/24)</f>
        <v>41855.801736111105</v>
      </c>
      <c r="N3518" s="9" t="str">
        <f>TEXT(Table1[[#This Row],[launched_at date time serial]], "yyyy")</f>
        <v>2014</v>
      </c>
      <c r="O3518" t="b">
        <v>0</v>
      </c>
      <c r="P3518">
        <v>11</v>
      </c>
      <c r="Q3518" t="b">
        <v>1</v>
      </c>
      <c r="R3518" t="s">
        <v>8270</v>
      </c>
      <c r="S3518" s="5">
        <f>Table1[[#This Row],[pledged]]/Table1[[#This Row],[goal]]</f>
        <v>1</v>
      </c>
      <c r="T3518" s="6">
        <f>Table1[[#This Row],[pledged]]/Table1[[#This Row],[backers_count]]</f>
        <v>227.27272727272728</v>
      </c>
      <c r="U3518" t="s">
        <v>8316</v>
      </c>
      <c r="V3518" t="s">
        <v>8317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f>(Table1[[#This Row],[deadline]]/86400)+25569+(-5/24)</f>
        <v>41824.25</v>
      </c>
      <c r="K3519" s="11" t="str">
        <f>TEXT(Table1[[#This Row],[deadline date time serial]],"yyyy")</f>
        <v>2014</v>
      </c>
      <c r="L3519">
        <v>1401910634</v>
      </c>
      <c r="M3519" s="10">
        <f>(Table1[[#This Row],[launched_at]]/86400)+25569+(-5/24)</f>
        <v>41794.609189814808</v>
      </c>
      <c r="N3519" s="9" t="str">
        <f>TEXT(Table1[[#This Row],[launched_at date time serial]], "yyyy")</f>
        <v>2014</v>
      </c>
      <c r="O3519" t="b">
        <v>0</v>
      </c>
      <c r="P3519">
        <v>13</v>
      </c>
      <c r="Q3519" t="b">
        <v>1</v>
      </c>
      <c r="R3519" t="s">
        <v>8270</v>
      </c>
      <c r="S3519" s="5">
        <f>Table1[[#This Row],[pledged]]/Table1[[#This Row],[goal]]</f>
        <v>1</v>
      </c>
      <c r="T3519" s="6">
        <f>Table1[[#This Row],[pledged]]/Table1[[#This Row],[backers_count]]</f>
        <v>307.69230769230768</v>
      </c>
      <c r="U3519" t="s">
        <v>8316</v>
      </c>
      <c r="V3519" t="s">
        <v>8317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f>(Table1[[#This Row],[deadline]]/86400)+25569+(-5/24)</f>
        <v>41914.38958333333</v>
      </c>
      <c r="K3520" s="11" t="str">
        <f>TEXT(Table1[[#This Row],[deadline date time serial]],"yyyy")</f>
        <v>2014</v>
      </c>
      <c r="L3520">
        <v>1410461299</v>
      </c>
      <c r="M3520" s="10">
        <f>(Table1[[#This Row],[launched_at]]/86400)+25569+(-5/24)</f>
        <v>41893.575219907405</v>
      </c>
      <c r="N3520" s="9" t="str">
        <f>TEXT(Table1[[#This Row],[launched_at date time serial]], "yyyy")</f>
        <v>2014</v>
      </c>
      <c r="O3520" t="b">
        <v>0</v>
      </c>
      <c r="P3520">
        <v>33</v>
      </c>
      <c r="Q3520" t="b">
        <v>1</v>
      </c>
      <c r="R3520" t="s">
        <v>8270</v>
      </c>
      <c r="S3520" s="5">
        <f>Table1[[#This Row],[pledged]]/Table1[[#This Row],[goal]]</f>
        <v>1.10046</v>
      </c>
      <c r="T3520" s="6">
        <f>Table1[[#This Row],[pledged]]/Table1[[#This Row],[backers_count]]</f>
        <v>50.020909090909093</v>
      </c>
      <c r="U3520" t="s">
        <v>8316</v>
      </c>
      <c r="V3520" t="s">
        <v>8317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f>(Table1[[#This Row],[deadline]]/86400)+25569+(-5/24)</f>
        <v>42067.390624999993</v>
      </c>
      <c r="K3521" s="11" t="str">
        <f>TEXT(Table1[[#This Row],[deadline date time serial]],"yyyy")</f>
        <v>2015</v>
      </c>
      <c r="L3521">
        <v>1422886950</v>
      </c>
      <c r="M3521" s="10">
        <f>(Table1[[#This Row],[launched_at]]/86400)+25569+(-5/24)</f>
        <v>42037.390624999993</v>
      </c>
      <c r="N3521" s="9" t="str">
        <f>TEXT(Table1[[#This Row],[launched_at date time serial]], "yyyy")</f>
        <v>2015</v>
      </c>
      <c r="O3521" t="b">
        <v>0</v>
      </c>
      <c r="P3521">
        <v>28</v>
      </c>
      <c r="Q3521" t="b">
        <v>1</v>
      </c>
      <c r="R3521" t="s">
        <v>8270</v>
      </c>
      <c r="S3521" s="5">
        <f>Table1[[#This Row],[pledged]]/Table1[[#This Row],[goal]]</f>
        <v>1.0135000000000001</v>
      </c>
      <c r="T3521" s="6">
        <f>Table1[[#This Row],[pledged]]/Table1[[#This Row],[backers_count]]</f>
        <v>72.392857142857139</v>
      </c>
      <c r="U3521" t="s">
        <v>8316</v>
      </c>
      <c r="V3521" t="s">
        <v>8317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f>(Table1[[#This Row],[deadline]]/86400)+25569+(-5/24)</f>
        <v>42253.365972222215</v>
      </c>
      <c r="K3522" s="11" t="str">
        <f>TEXT(Table1[[#This Row],[deadline date time serial]],"yyyy")</f>
        <v>2015</v>
      </c>
      <c r="L3522">
        <v>1439322412</v>
      </c>
      <c r="M3522" s="10">
        <f>(Table1[[#This Row],[launched_at]]/86400)+25569+(-5/24)</f>
        <v>42227.615879629629</v>
      </c>
      <c r="N3522" s="9" t="str">
        <f>TEXT(Table1[[#This Row],[launched_at date time serial]], "yyyy")</f>
        <v>2015</v>
      </c>
      <c r="O3522" t="b">
        <v>0</v>
      </c>
      <c r="P3522">
        <v>21</v>
      </c>
      <c r="Q3522" t="b">
        <v>1</v>
      </c>
      <c r="R3522" t="s">
        <v>8270</v>
      </c>
      <c r="S3522" s="5">
        <f>Table1[[#This Row],[pledged]]/Table1[[#This Row],[goal]]</f>
        <v>1.0075000000000001</v>
      </c>
      <c r="T3522" s="6">
        <f>Table1[[#This Row],[pledged]]/Table1[[#This Row],[backers_count]]</f>
        <v>95.952380952380949</v>
      </c>
      <c r="U3522" t="s">
        <v>8316</v>
      </c>
      <c r="V3522" t="s">
        <v>8317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f>(Table1[[#This Row],[deadline]]/86400)+25569+(-5/24)</f>
        <v>41911.153009259258</v>
      </c>
      <c r="K3523" s="11" t="str">
        <f>TEXT(Table1[[#This Row],[deadline date time serial]],"yyyy")</f>
        <v>2014</v>
      </c>
      <c r="L3523">
        <v>1409388020</v>
      </c>
      <c r="M3523" s="10">
        <f>(Table1[[#This Row],[launched_at]]/86400)+25569+(-5/24)</f>
        <v>41881.153009259258</v>
      </c>
      <c r="N3523" s="9" t="str">
        <f>TEXT(Table1[[#This Row],[launched_at date time serial]], "yyyy")</f>
        <v>2014</v>
      </c>
      <c r="O3523" t="b">
        <v>0</v>
      </c>
      <c r="P3523">
        <v>13</v>
      </c>
      <c r="Q3523" t="b">
        <v>1</v>
      </c>
      <c r="R3523" t="s">
        <v>8270</v>
      </c>
      <c r="S3523" s="5">
        <f>Table1[[#This Row],[pledged]]/Table1[[#This Row],[goal]]</f>
        <v>1.6942857142857144</v>
      </c>
      <c r="T3523" s="6">
        <f>Table1[[#This Row],[pledged]]/Table1[[#This Row],[backers_count]]</f>
        <v>45.615384615384613</v>
      </c>
      <c r="U3523" t="s">
        <v>8316</v>
      </c>
      <c r="V3523" t="s">
        <v>8317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f>(Table1[[#This Row],[deadline]]/86400)+25569+(-5/24)</f>
        <v>42262.212500000001</v>
      </c>
      <c r="K3524" s="11" t="str">
        <f>TEXT(Table1[[#This Row],[deadline date time serial]],"yyyy")</f>
        <v>2015</v>
      </c>
      <c r="L3524">
        <v>1439924246</v>
      </c>
      <c r="M3524" s="10">
        <f>(Table1[[#This Row],[launched_at]]/86400)+25569+(-5/24)</f>
        <v>42234.581550925919</v>
      </c>
      <c r="N3524" s="9" t="str">
        <f>TEXT(Table1[[#This Row],[launched_at date time serial]], "yyyy")</f>
        <v>2015</v>
      </c>
      <c r="O3524" t="b">
        <v>0</v>
      </c>
      <c r="P3524">
        <v>34</v>
      </c>
      <c r="Q3524" t="b">
        <v>1</v>
      </c>
      <c r="R3524" t="s">
        <v>8270</v>
      </c>
      <c r="S3524" s="5">
        <f>Table1[[#This Row],[pledged]]/Table1[[#This Row],[goal]]</f>
        <v>1</v>
      </c>
      <c r="T3524" s="6">
        <f>Table1[[#This Row],[pledged]]/Table1[[#This Row],[backers_count]]</f>
        <v>41.029411764705884</v>
      </c>
      <c r="U3524" t="s">
        <v>8316</v>
      </c>
      <c r="V3524" t="s">
        <v>8317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f>(Table1[[#This Row],[deadline]]/86400)+25569+(-5/24)</f>
        <v>42638.749999999993</v>
      </c>
      <c r="K3525" s="11" t="str">
        <f>TEXT(Table1[[#This Row],[deadline date time serial]],"yyyy")</f>
        <v>2016</v>
      </c>
      <c r="L3525">
        <v>1469871148</v>
      </c>
      <c r="M3525" s="10">
        <f>(Table1[[#This Row],[launched_at]]/86400)+25569+(-5/24)</f>
        <v>42581.189212962963</v>
      </c>
      <c r="N3525" s="9" t="str">
        <f>TEXT(Table1[[#This Row],[launched_at date time serial]], "yyyy")</f>
        <v>2016</v>
      </c>
      <c r="O3525" t="b">
        <v>0</v>
      </c>
      <c r="P3525">
        <v>80</v>
      </c>
      <c r="Q3525" t="b">
        <v>1</v>
      </c>
      <c r="R3525" t="s">
        <v>8270</v>
      </c>
      <c r="S3525" s="5">
        <f>Table1[[#This Row],[pledged]]/Table1[[#This Row],[goal]]</f>
        <v>1.1365000000000001</v>
      </c>
      <c r="T3525" s="6">
        <f>Table1[[#This Row],[pledged]]/Table1[[#This Row],[backers_count]]</f>
        <v>56.825000000000003</v>
      </c>
      <c r="U3525" t="s">
        <v>8316</v>
      </c>
      <c r="V3525" t="s">
        <v>8317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f>(Table1[[#This Row],[deadline]]/86400)+25569+(-5/24)</f>
        <v>41894.958333333328</v>
      </c>
      <c r="K3526" s="11" t="str">
        <f>TEXT(Table1[[#This Row],[deadline date time serial]],"yyyy")</f>
        <v>2014</v>
      </c>
      <c r="L3526">
        <v>1409336373</v>
      </c>
      <c r="M3526" s="10">
        <f>(Table1[[#This Row],[launched_at]]/86400)+25569+(-5/24)</f>
        <v>41880.555243055554</v>
      </c>
      <c r="N3526" s="9" t="str">
        <f>TEXT(Table1[[#This Row],[launched_at date time serial]], "yyyy")</f>
        <v>2014</v>
      </c>
      <c r="O3526" t="b">
        <v>0</v>
      </c>
      <c r="P3526">
        <v>74</v>
      </c>
      <c r="Q3526" t="b">
        <v>1</v>
      </c>
      <c r="R3526" t="s">
        <v>8270</v>
      </c>
      <c r="S3526" s="5">
        <f>Table1[[#This Row],[pledged]]/Table1[[#This Row],[goal]]</f>
        <v>1.0156000000000001</v>
      </c>
      <c r="T3526" s="6">
        <f>Table1[[#This Row],[pledged]]/Table1[[#This Row],[backers_count]]</f>
        <v>137.24324324324326</v>
      </c>
      <c r="U3526" t="s">
        <v>8316</v>
      </c>
      <c r="V3526" t="s">
        <v>8317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f>(Table1[[#This Row],[deadline]]/86400)+25569+(-5/24)</f>
        <v>42225.458333333336</v>
      </c>
      <c r="K3527" s="11" t="str">
        <f>TEXT(Table1[[#This Row],[deadline date time serial]],"yyyy")</f>
        <v>2015</v>
      </c>
      <c r="L3527">
        <v>1438188106</v>
      </c>
      <c r="M3527" s="10">
        <f>(Table1[[#This Row],[launched_at]]/86400)+25569+(-5/24)</f>
        <v>42214.487337962964</v>
      </c>
      <c r="N3527" s="9" t="str">
        <f>TEXT(Table1[[#This Row],[launched_at date time serial]], "yyyy")</f>
        <v>2015</v>
      </c>
      <c r="O3527" t="b">
        <v>0</v>
      </c>
      <c r="P3527">
        <v>7</v>
      </c>
      <c r="Q3527" t="b">
        <v>1</v>
      </c>
      <c r="R3527" t="s">
        <v>8270</v>
      </c>
      <c r="S3527" s="5">
        <f>Table1[[#This Row],[pledged]]/Table1[[#This Row],[goal]]</f>
        <v>1.06</v>
      </c>
      <c r="T3527" s="6">
        <f>Table1[[#This Row],[pledged]]/Table1[[#This Row],[backers_count]]</f>
        <v>75.714285714285708</v>
      </c>
      <c r="U3527" t="s">
        <v>8316</v>
      </c>
      <c r="V3527" t="s">
        <v>8317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f>(Table1[[#This Row],[deadline]]/86400)+25569+(-5/24)</f>
        <v>42488.040972222218</v>
      </c>
      <c r="K3528" s="11" t="str">
        <f>TEXT(Table1[[#This Row],[deadline date time serial]],"yyyy")</f>
        <v>2016</v>
      </c>
      <c r="L3528">
        <v>1459411371</v>
      </c>
      <c r="M3528" s="10">
        <f>(Table1[[#This Row],[launched_at]]/86400)+25569+(-5/24)</f>
        <v>42460.126979166664</v>
      </c>
      <c r="N3528" s="9" t="str">
        <f>TEXT(Table1[[#This Row],[launched_at date time serial]], "yyyy")</f>
        <v>2016</v>
      </c>
      <c r="O3528" t="b">
        <v>0</v>
      </c>
      <c r="P3528">
        <v>34</v>
      </c>
      <c r="Q3528" t="b">
        <v>1</v>
      </c>
      <c r="R3528" t="s">
        <v>8270</v>
      </c>
      <c r="S3528" s="5">
        <f>Table1[[#This Row],[pledged]]/Table1[[#This Row],[goal]]</f>
        <v>1.02</v>
      </c>
      <c r="T3528" s="6">
        <f>Table1[[#This Row],[pledged]]/Table1[[#This Row],[backers_count]]</f>
        <v>99</v>
      </c>
      <c r="U3528" t="s">
        <v>8316</v>
      </c>
      <c r="V3528" t="s">
        <v>8317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f>(Table1[[#This Row],[deadline]]/86400)+25569+(-5/24)</f>
        <v>42195.957638888889</v>
      </c>
      <c r="K3529" s="11" t="str">
        <f>TEXT(Table1[[#This Row],[deadline date time serial]],"yyyy")</f>
        <v>2015</v>
      </c>
      <c r="L3529">
        <v>1434069205</v>
      </c>
      <c r="M3529" s="10">
        <f>(Table1[[#This Row],[launched_at]]/86400)+25569+(-5/24)</f>
        <v>42166.814872685187</v>
      </c>
      <c r="N3529" s="9" t="str">
        <f>TEXT(Table1[[#This Row],[launched_at date time serial]], "yyyy")</f>
        <v>2015</v>
      </c>
      <c r="O3529" t="b">
        <v>0</v>
      </c>
      <c r="P3529">
        <v>86</v>
      </c>
      <c r="Q3529" t="b">
        <v>1</v>
      </c>
      <c r="R3529" t="s">
        <v>8270</v>
      </c>
      <c r="S3529" s="5">
        <f>Table1[[#This Row],[pledged]]/Table1[[#This Row],[goal]]</f>
        <v>1.1691666666666667</v>
      </c>
      <c r="T3529" s="6">
        <f>Table1[[#This Row],[pledged]]/Table1[[#This Row],[backers_count]]</f>
        <v>81.569767441860463</v>
      </c>
      <c r="U3529" t="s">
        <v>8316</v>
      </c>
      <c r="V3529" t="s">
        <v>8317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f>(Table1[[#This Row],[deadline]]/86400)+25569+(-5/24)</f>
        <v>42753.293032407404</v>
      </c>
      <c r="K3530" s="11" t="str">
        <f>TEXT(Table1[[#This Row],[deadline date time serial]],"yyyy")</f>
        <v>2017</v>
      </c>
      <c r="L3530">
        <v>1483012918</v>
      </c>
      <c r="M3530" s="10">
        <f>(Table1[[#This Row],[launched_at]]/86400)+25569+(-5/24)</f>
        <v>42733.293032407404</v>
      </c>
      <c r="N3530" s="9" t="str">
        <f>TEXT(Table1[[#This Row],[launched_at date time serial]], "yyyy")</f>
        <v>2016</v>
      </c>
      <c r="O3530" t="b">
        <v>0</v>
      </c>
      <c r="P3530">
        <v>37</v>
      </c>
      <c r="Q3530" t="b">
        <v>1</v>
      </c>
      <c r="R3530" t="s">
        <v>8270</v>
      </c>
      <c r="S3530" s="5">
        <f>Table1[[#This Row],[pledged]]/Table1[[#This Row],[goal]]</f>
        <v>1.0115151515151515</v>
      </c>
      <c r="T3530" s="6">
        <f>Table1[[#This Row],[pledged]]/Table1[[#This Row],[backers_count]]</f>
        <v>45.108108108108105</v>
      </c>
      <c r="U3530" t="s">
        <v>8316</v>
      </c>
      <c r="V3530" t="s">
        <v>8317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f>(Table1[[#This Row],[deadline]]/86400)+25569+(-5/24)</f>
        <v>42197.833333333336</v>
      </c>
      <c r="K3531" s="11" t="str">
        <f>TEXT(Table1[[#This Row],[deadline date time serial]],"yyyy")</f>
        <v>2015</v>
      </c>
      <c r="L3531">
        <v>1434997018</v>
      </c>
      <c r="M3531" s="10">
        <f>(Table1[[#This Row],[launched_at]]/86400)+25569+(-5/24)</f>
        <v>42177.553449074076</v>
      </c>
      <c r="N3531" s="9" t="str">
        <f>TEXT(Table1[[#This Row],[launched_at date time serial]], "yyyy")</f>
        <v>2015</v>
      </c>
      <c r="O3531" t="b">
        <v>0</v>
      </c>
      <c r="P3531">
        <v>18</v>
      </c>
      <c r="Q3531" t="b">
        <v>1</v>
      </c>
      <c r="R3531" t="s">
        <v>8270</v>
      </c>
      <c r="S3531" s="5">
        <f>Table1[[#This Row],[pledged]]/Table1[[#This Row],[goal]]</f>
        <v>1.32</v>
      </c>
      <c r="T3531" s="6">
        <f>Table1[[#This Row],[pledged]]/Table1[[#This Row],[backers_count]]</f>
        <v>36.666666666666664</v>
      </c>
      <c r="U3531" t="s">
        <v>8316</v>
      </c>
      <c r="V3531" t="s">
        <v>8317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f>(Table1[[#This Row],[deadline]]/86400)+25569+(-5/24)</f>
        <v>42470.624999999993</v>
      </c>
      <c r="K3532" s="11" t="str">
        <f>TEXT(Table1[[#This Row],[deadline date time serial]],"yyyy")</f>
        <v>2016</v>
      </c>
      <c r="L3532">
        <v>1457881057</v>
      </c>
      <c r="M3532" s="10">
        <f>(Table1[[#This Row],[launched_at]]/86400)+25569+(-5/24)</f>
        <v>42442.41501157407</v>
      </c>
      <c r="N3532" s="9" t="str">
        <f>TEXT(Table1[[#This Row],[launched_at date time serial]], "yyyy")</f>
        <v>2016</v>
      </c>
      <c r="O3532" t="b">
        <v>0</v>
      </c>
      <c r="P3532">
        <v>22</v>
      </c>
      <c r="Q3532" t="b">
        <v>1</v>
      </c>
      <c r="R3532" t="s">
        <v>8270</v>
      </c>
      <c r="S3532" s="5">
        <f>Table1[[#This Row],[pledged]]/Table1[[#This Row],[goal]]</f>
        <v>1</v>
      </c>
      <c r="T3532" s="6">
        <f>Table1[[#This Row],[pledged]]/Table1[[#This Row],[backers_count]]</f>
        <v>125</v>
      </c>
      <c r="U3532" t="s">
        <v>8316</v>
      </c>
      <c r="V3532" t="s">
        <v>8317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f>(Table1[[#This Row],[deadline]]/86400)+25569+(-5/24)</f>
        <v>42551.44599537037</v>
      </c>
      <c r="K3533" s="11" t="str">
        <f>TEXT(Table1[[#This Row],[deadline date time serial]],"yyyy")</f>
        <v>2016</v>
      </c>
      <c r="L3533">
        <v>1464709334</v>
      </c>
      <c r="M3533" s="10">
        <f>(Table1[[#This Row],[launched_at]]/86400)+25569+(-5/24)</f>
        <v>42521.44599537037</v>
      </c>
      <c r="N3533" s="9" t="str">
        <f>TEXT(Table1[[#This Row],[launched_at date time serial]], "yyyy")</f>
        <v>2016</v>
      </c>
      <c r="O3533" t="b">
        <v>0</v>
      </c>
      <c r="P3533">
        <v>26</v>
      </c>
      <c r="Q3533" t="b">
        <v>1</v>
      </c>
      <c r="R3533" t="s">
        <v>8270</v>
      </c>
      <c r="S3533" s="5">
        <f>Table1[[#This Row],[pledged]]/Table1[[#This Row],[goal]]</f>
        <v>1.28</v>
      </c>
      <c r="T3533" s="6">
        <f>Table1[[#This Row],[pledged]]/Table1[[#This Row],[backers_count]]</f>
        <v>49.230769230769234</v>
      </c>
      <c r="U3533" t="s">
        <v>8316</v>
      </c>
      <c r="V3533" t="s">
        <v>8317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f>(Table1[[#This Row],[deadline]]/86400)+25569+(-5/24)</f>
        <v>41899.957638888889</v>
      </c>
      <c r="K3534" s="11" t="str">
        <f>TEXT(Table1[[#This Row],[deadline date time serial]],"yyyy")</f>
        <v>2014</v>
      </c>
      <c r="L3534">
        <v>1409667827</v>
      </c>
      <c r="M3534" s="10">
        <f>(Table1[[#This Row],[launched_at]]/86400)+25569+(-5/24)</f>
        <v>41884.391516203701</v>
      </c>
      <c r="N3534" s="9" t="str">
        <f>TEXT(Table1[[#This Row],[launched_at date time serial]], "yyyy")</f>
        <v>2014</v>
      </c>
      <c r="O3534" t="b">
        <v>0</v>
      </c>
      <c r="P3534">
        <v>27</v>
      </c>
      <c r="Q3534" t="b">
        <v>1</v>
      </c>
      <c r="R3534" t="s">
        <v>8270</v>
      </c>
      <c r="S3534" s="5">
        <f>Table1[[#This Row],[pledged]]/Table1[[#This Row],[goal]]</f>
        <v>1.1895833333333334</v>
      </c>
      <c r="T3534" s="6">
        <f>Table1[[#This Row],[pledged]]/Table1[[#This Row],[backers_count]]</f>
        <v>42.296296296296298</v>
      </c>
      <c r="U3534" t="s">
        <v>8316</v>
      </c>
      <c r="V3534" t="s">
        <v>8317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f>(Table1[[#This Row],[deadline]]/86400)+25569+(-5/24)</f>
        <v>42319.594525462962</v>
      </c>
      <c r="K3535" s="11" t="str">
        <f>TEXT(Table1[[#This Row],[deadline date time serial]],"yyyy")</f>
        <v>2015</v>
      </c>
      <c r="L3535">
        <v>1444673767</v>
      </c>
      <c r="M3535" s="10">
        <f>(Table1[[#This Row],[launched_at]]/86400)+25569+(-5/24)</f>
        <v>42289.552858796298</v>
      </c>
      <c r="N3535" s="9" t="str">
        <f>TEXT(Table1[[#This Row],[launched_at date time serial]], "yyyy")</f>
        <v>2015</v>
      </c>
      <c r="O3535" t="b">
        <v>0</v>
      </c>
      <c r="P3535">
        <v>8</v>
      </c>
      <c r="Q3535" t="b">
        <v>1</v>
      </c>
      <c r="R3535" t="s">
        <v>8270</v>
      </c>
      <c r="S3535" s="5">
        <f>Table1[[#This Row],[pledged]]/Table1[[#This Row],[goal]]</f>
        <v>1.262</v>
      </c>
      <c r="T3535" s="6">
        <f>Table1[[#This Row],[pledged]]/Table1[[#This Row],[backers_count]]</f>
        <v>78.875</v>
      </c>
      <c r="U3535" t="s">
        <v>8316</v>
      </c>
      <c r="V3535" t="s">
        <v>8317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f>(Table1[[#This Row],[deadline]]/86400)+25569+(-5/24)</f>
        <v>42278.416932870365</v>
      </c>
      <c r="K3536" s="11" t="str">
        <f>TEXT(Table1[[#This Row],[deadline date time serial]],"yyyy")</f>
        <v>2015</v>
      </c>
      <c r="L3536">
        <v>1440687623</v>
      </c>
      <c r="M3536" s="10">
        <f>(Table1[[#This Row],[launched_at]]/86400)+25569+(-5/24)</f>
        <v>42243.416932870365</v>
      </c>
      <c r="N3536" s="9" t="str">
        <f>TEXT(Table1[[#This Row],[launched_at date time serial]], "yyyy")</f>
        <v>2015</v>
      </c>
      <c r="O3536" t="b">
        <v>0</v>
      </c>
      <c r="P3536">
        <v>204</v>
      </c>
      <c r="Q3536" t="b">
        <v>1</v>
      </c>
      <c r="R3536" t="s">
        <v>8270</v>
      </c>
      <c r="S3536" s="5">
        <f>Table1[[#This Row],[pledged]]/Table1[[#This Row],[goal]]</f>
        <v>1.5620000000000001</v>
      </c>
      <c r="T3536" s="6">
        <f>Table1[[#This Row],[pledged]]/Table1[[#This Row],[backers_count]]</f>
        <v>38.284313725490193</v>
      </c>
      <c r="U3536" t="s">
        <v>8316</v>
      </c>
      <c r="V3536" t="s">
        <v>8317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f>(Table1[[#This Row],[deadline]]/86400)+25569+(-5/24)</f>
        <v>42279.541666666664</v>
      </c>
      <c r="K3537" s="11" t="str">
        <f>TEXT(Table1[[#This Row],[deadline date time serial]],"yyyy")</f>
        <v>2015</v>
      </c>
      <c r="L3537">
        <v>1441120910</v>
      </c>
      <c r="M3537" s="10">
        <f>(Table1[[#This Row],[launched_at]]/86400)+25569+(-5/24)</f>
        <v>42248.431828703702</v>
      </c>
      <c r="N3537" s="9" t="str">
        <f>TEXT(Table1[[#This Row],[launched_at date time serial]], "yyyy")</f>
        <v>2015</v>
      </c>
      <c r="O3537" t="b">
        <v>0</v>
      </c>
      <c r="P3537">
        <v>46</v>
      </c>
      <c r="Q3537" t="b">
        <v>1</v>
      </c>
      <c r="R3537" t="s">
        <v>8270</v>
      </c>
      <c r="S3537" s="5">
        <f>Table1[[#This Row],[pledged]]/Table1[[#This Row],[goal]]</f>
        <v>1.0315000000000001</v>
      </c>
      <c r="T3537" s="6">
        <f>Table1[[#This Row],[pledged]]/Table1[[#This Row],[backers_count]]</f>
        <v>44.847826086956523</v>
      </c>
      <c r="U3537" t="s">
        <v>8316</v>
      </c>
      <c r="V3537" t="s">
        <v>8317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f>(Table1[[#This Row],[deadline]]/86400)+25569+(-5/24)</f>
        <v>42358.290972222218</v>
      </c>
      <c r="K3538" s="11" t="str">
        <f>TEXT(Table1[[#This Row],[deadline date time serial]],"yyyy")</f>
        <v>2015</v>
      </c>
      <c r="L3538">
        <v>1448040425</v>
      </c>
      <c r="M3538" s="10">
        <f>(Table1[[#This Row],[launched_at]]/86400)+25569+(-5/24)</f>
        <v>42328.518807870372</v>
      </c>
      <c r="N3538" s="9" t="str">
        <f>TEXT(Table1[[#This Row],[launched_at date time serial]], "yyyy")</f>
        <v>2015</v>
      </c>
      <c r="O3538" t="b">
        <v>0</v>
      </c>
      <c r="P3538">
        <v>17</v>
      </c>
      <c r="Q3538" t="b">
        <v>1</v>
      </c>
      <c r="R3538" t="s">
        <v>8270</v>
      </c>
      <c r="S3538" s="5">
        <f>Table1[[#This Row],[pledged]]/Table1[[#This Row],[goal]]</f>
        <v>1.5333333333333334</v>
      </c>
      <c r="T3538" s="6">
        <f>Table1[[#This Row],[pledged]]/Table1[[#This Row],[backers_count]]</f>
        <v>13.529411764705882</v>
      </c>
      <c r="U3538" t="s">
        <v>8316</v>
      </c>
      <c r="V3538" t="s">
        <v>8317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f>(Table1[[#This Row],[deadline]]/86400)+25569+(-5/24)</f>
        <v>41960.124305555553</v>
      </c>
      <c r="K3539" s="11" t="str">
        <f>TEXT(Table1[[#This Row],[deadline date time serial]],"yyyy")</f>
        <v>2014</v>
      </c>
      <c r="L3539">
        <v>1413016216</v>
      </c>
      <c r="M3539" s="10">
        <f>(Table1[[#This Row],[launched_at]]/86400)+25569+(-5/24)</f>
        <v>41923.146018518521</v>
      </c>
      <c r="N3539" s="9" t="str">
        <f>TEXT(Table1[[#This Row],[launched_at date time serial]], "yyyy")</f>
        <v>2014</v>
      </c>
      <c r="O3539" t="b">
        <v>0</v>
      </c>
      <c r="P3539">
        <v>28</v>
      </c>
      <c r="Q3539" t="b">
        <v>1</v>
      </c>
      <c r="R3539" t="s">
        <v>8270</v>
      </c>
      <c r="S3539" s="5">
        <f>Table1[[#This Row],[pledged]]/Table1[[#This Row],[goal]]</f>
        <v>1.8044444444444445</v>
      </c>
      <c r="T3539" s="6">
        <f>Table1[[#This Row],[pledged]]/Table1[[#This Row],[backers_count]]</f>
        <v>43.5</v>
      </c>
      <c r="U3539" t="s">
        <v>8316</v>
      </c>
      <c r="V3539" t="s">
        <v>8317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f>(Table1[[#This Row],[deadline]]/86400)+25569+(-5/24)</f>
        <v>42599.212268518517</v>
      </c>
      <c r="K3540" s="11" t="str">
        <f>TEXT(Table1[[#This Row],[deadline date time serial]],"yyyy")</f>
        <v>2016</v>
      </c>
      <c r="L3540">
        <v>1469009140</v>
      </c>
      <c r="M3540" s="10">
        <f>(Table1[[#This Row],[launched_at]]/86400)+25569+(-5/24)</f>
        <v>42571.212268518517</v>
      </c>
      <c r="N3540" s="9" t="str">
        <f>TEXT(Table1[[#This Row],[launched_at date time serial]], "yyyy")</f>
        <v>2016</v>
      </c>
      <c r="O3540" t="b">
        <v>0</v>
      </c>
      <c r="P3540">
        <v>83</v>
      </c>
      <c r="Q3540" t="b">
        <v>1</v>
      </c>
      <c r="R3540" t="s">
        <v>8270</v>
      </c>
      <c r="S3540" s="5">
        <f>Table1[[#This Row],[pledged]]/Table1[[#This Row],[goal]]</f>
        <v>1.2845</v>
      </c>
      <c r="T3540" s="6">
        <f>Table1[[#This Row],[pledged]]/Table1[[#This Row],[backers_count]]</f>
        <v>30.951807228915662</v>
      </c>
      <c r="U3540" t="s">
        <v>8316</v>
      </c>
      <c r="V3540" t="s">
        <v>8317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f>(Table1[[#This Row],[deadline]]/86400)+25569+(-5/24)</f>
        <v>42621.547708333332</v>
      </c>
      <c r="K3541" s="11" t="str">
        <f>TEXT(Table1[[#This Row],[deadline date time serial]],"yyyy")</f>
        <v>2016</v>
      </c>
      <c r="L3541">
        <v>1471543722</v>
      </c>
      <c r="M3541" s="10">
        <f>(Table1[[#This Row],[launched_at]]/86400)+25569+(-5/24)</f>
        <v>42600.547708333332</v>
      </c>
      <c r="N3541" s="9" t="str">
        <f>TEXT(Table1[[#This Row],[launched_at date time serial]], "yyyy")</f>
        <v>2016</v>
      </c>
      <c r="O3541" t="b">
        <v>0</v>
      </c>
      <c r="P3541">
        <v>13</v>
      </c>
      <c r="Q3541" t="b">
        <v>1</v>
      </c>
      <c r="R3541" t="s">
        <v>8270</v>
      </c>
      <c r="S3541" s="5">
        <f>Table1[[#This Row],[pledged]]/Table1[[#This Row],[goal]]</f>
        <v>1.1966666666666668</v>
      </c>
      <c r="T3541" s="6">
        <f>Table1[[#This Row],[pledged]]/Table1[[#This Row],[backers_count]]</f>
        <v>55.230769230769234</v>
      </c>
      <c r="U3541" t="s">
        <v>8316</v>
      </c>
      <c r="V3541" t="s">
        <v>8317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f>(Table1[[#This Row],[deadline]]/86400)+25569+(-5/24)</f>
        <v>42546.795034722221</v>
      </c>
      <c r="K3542" s="11" t="str">
        <f>TEXT(Table1[[#This Row],[deadline date time serial]],"yyyy")</f>
        <v>2016</v>
      </c>
      <c r="L3542">
        <v>1464307491</v>
      </c>
      <c r="M3542" s="10">
        <f>(Table1[[#This Row],[launched_at]]/86400)+25569+(-5/24)</f>
        <v>42516.795034722221</v>
      </c>
      <c r="N3542" s="9" t="str">
        <f>TEXT(Table1[[#This Row],[launched_at date time serial]], "yyyy")</f>
        <v>2016</v>
      </c>
      <c r="O3542" t="b">
        <v>0</v>
      </c>
      <c r="P3542">
        <v>8</v>
      </c>
      <c r="Q3542" t="b">
        <v>1</v>
      </c>
      <c r="R3542" t="s">
        <v>8270</v>
      </c>
      <c r="S3542" s="5">
        <f>Table1[[#This Row],[pledged]]/Table1[[#This Row],[goal]]</f>
        <v>1.23</v>
      </c>
      <c r="T3542" s="6">
        <f>Table1[[#This Row],[pledged]]/Table1[[#This Row],[backers_count]]</f>
        <v>46.125</v>
      </c>
      <c r="U3542" t="s">
        <v>8316</v>
      </c>
      <c r="V3542" t="s">
        <v>8317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f>(Table1[[#This Row],[deadline]]/86400)+25569+(-5/24)</f>
        <v>42247.521701388883</v>
      </c>
      <c r="K3543" s="11" t="str">
        <f>TEXT(Table1[[#This Row],[deadline date time serial]],"yyyy")</f>
        <v>2015</v>
      </c>
      <c r="L3543">
        <v>1438882275</v>
      </c>
      <c r="M3543" s="10">
        <f>(Table1[[#This Row],[launched_at]]/86400)+25569+(-5/24)</f>
        <v>42222.521701388883</v>
      </c>
      <c r="N3543" s="9" t="str">
        <f>TEXT(Table1[[#This Row],[launched_at date time serial]], "yyyy")</f>
        <v>2015</v>
      </c>
      <c r="O3543" t="b">
        <v>0</v>
      </c>
      <c r="P3543">
        <v>32</v>
      </c>
      <c r="Q3543" t="b">
        <v>1</v>
      </c>
      <c r="R3543" t="s">
        <v>8270</v>
      </c>
      <c r="S3543" s="5">
        <f>Table1[[#This Row],[pledged]]/Table1[[#This Row],[goal]]</f>
        <v>1.05</v>
      </c>
      <c r="T3543" s="6">
        <f>Table1[[#This Row],[pledged]]/Table1[[#This Row],[backers_count]]</f>
        <v>39.375</v>
      </c>
      <c r="U3543" t="s">
        <v>8316</v>
      </c>
      <c r="V3543" t="s">
        <v>8317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f>(Table1[[#This Row],[deadline]]/86400)+25569+(-5/24)</f>
        <v>41889.391458333332</v>
      </c>
      <c r="K3544" s="11" t="str">
        <f>TEXT(Table1[[#This Row],[deadline date time serial]],"yyyy")</f>
        <v>2014</v>
      </c>
      <c r="L3544">
        <v>1404915822</v>
      </c>
      <c r="M3544" s="10">
        <f>(Table1[[#This Row],[launched_at]]/86400)+25569+(-5/24)</f>
        <v>41829.391458333332</v>
      </c>
      <c r="N3544" s="9" t="str">
        <f>TEXT(Table1[[#This Row],[launched_at date time serial]], "yyyy")</f>
        <v>2014</v>
      </c>
      <c r="O3544" t="b">
        <v>0</v>
      </c>
      <c r="P3544">
        <v>85</v>
      </c>
      <c r="Q3544" t="b">
        <v>1</v>
      </c>
      <c r="R3544" t="s">
        <v>8270</v>
      </c>
      <c r="S3544" s="5">
        <f>Table1[[#This Row],[pledged]]/Table1[[#This Row],[goal]]</f>
        <v>1.0223636363636364</v>
      </c>
      <c r="T3544" s="6">
        <f>Table1[[#This Row],[pledged]]/Table1[[#This Row],[backers_count]]</f>
        <v>66.152941176470591</v>
      </c>
      <c r="U3544" t="s">
        <v>8316</v>
      </c>
      <c r="V3544" t="s">
        <v>8317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f>(Table1[[#This Row],[deadline]]/86400)+25569+(-5/24)</f>
        <v>42180.546979166662</v>
      </c>
      <c r="K3545" s="11" t="str">
        <f>TEXT(Table1[[#This Row],[deadline date time serial]],"yyyy")</f>
        <v>2015</v>
      </c>
      <c r="L3545">
        <v>1432663659</v>
      </c>
      <c r="M3545" s="10">
        <f>(Table1[[#This Row],[launched_at]]/86400)+25569+(-5/24)</f>
        <v>42150.546979166662</v>
      </c>
      <c r="N3545" s="9" t="str">
        <f>TEXT(Table1[[#This Row],[launched_at date time serial]], "yyyy")</f>
        <v>2015</v>
      </c>
      <c r="O3545" t="b">
        <v>0</v>
      </c>
      <c r="P3545">
        <v>29</v>
      </c>
      <c r="Q3545" t="b">
        <v>1</v>
      </c>
      <c r="R3545" t="s">
        <v>8270</v>
      </c>
      <c r="S3545" s="5">
        <f>Table1[[#This Row],[pledged]]/Table1[[#This Row],[goal]]</f>
        <v>1.0466666666666666</v>
      </c>
      <c r="T3545" s="6">
        <f>Table1[[#This Row],[pledged]]/Table1[[#This Row],[backers_count]]</f>
        <v>54.137931034482762</v>
      </c>
      <c r="U3545" t="s">
        <v>8316</v>
      </c>
      <c r="V3545" t="s">
        <v>8317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f>(Table1[[#This Row],[deadline]]/86400)+25569+(-5/24)</f>
        <v>42070.623344907406</v>
      </c>
      <c r="K3546" s="11" t="str">
        <f>TEXT(Table1[[#This Row],[deadline date time serial]],"yyyy")</f>
        <v>2015</v>
      </c>
      <c r="L3546">
        <v>1423166257</v>
      </c>
      <c r="M3546" s="10">
        <f>(Table1[[#This Row],[launched_at]]/86400)+25569+(-5/24)</f>
        <v>42040.623344907406</v>
      </c>
      <c r="N3546" s="9" t="str">
        <f>TEXT(Table1[[#This Row],[launched_at date time serial]], "yyyy")</f>
        <v>2015</v>
      </c>
      <c r="O3546" t="b">
        <v>0</v>
      </c>
      <c r="P3546">
        <v>24</v>
      </c>
      <c r="Q3546" t="b">
        <v>1</v>
      </c>
      <c r="R3546" t="s">
        <v>8270</v>
      </c>
      <c r="S3546" s="5">
        <f>Table1[[#This Row],[pledged]]/Table1[[#This Row],[goal]]</f>
        <v>1</v>
      </c>
      <c r="T3546" s="6">
        <f>Table1[[#This Row],[pledged]]/Table1[[#This Row],[backers_count]]</f>
        <v>104.16666666666667</v>
      </c>
      <c r="U3546" t="s">
        <v>8316</v>
      </c>
      <c r="V3546" t="s">
        <v>8317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f>(Table1[[#This Row],[deadline]]/86400)+25569+(-5/24)</f>
        <v>42105.599062499998</v>
      </c>
      <c r="K3547" s="11" t="str">
        <f>TEXT(Table1[[#This Row],[deadline date time serial]],"yyyy")</f>
        <v>2015</v>
      </c>
      <c r="L3547">
        <v>1426188159</v>
      </c>
      <c r="M3547" s="10">
        <f>(Table1[[#This Row],[launched_at]]/86400)+25569+(-5/24)</f>
        <v>42075.599062499998</v>
      </c>
      <c r="N3547" s="9" t="str">
        <f>TEXT(Table1[[#This Row],[launched_at date time serial]], "yyyy")</f>
        <v>2015</v>
      </c>
      <c r="O3547" t="b">
        <v>0</v>
      </c>
      <c r="P3547">
        <v>8</v>
      </c>
      <c r="Q3547" t="b">
        <v>1</v>
      </c>
      <c r="R3547" t="s">
        <v>8270</v>
      </c>
      <c r="S3547" s="5">
        <f>Table1[[#This Row],[pledged]]/Table1[[#This Row],[goal]]</f>
        <v>1.004</v>
      </c>
      <c r="T3547" s="6">
        <f>Table1[[#This Row],[pledged]]/Table1[[#This Row],[backers_count]]</f>
        <v>31.375</v>
      </c>
      <c r="U3547" t="s">
        <v>8316</v>
      </c>
      <c r="V3547" t="s">
        <v>8317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f>(Table1[[#This Row],[deadline]]/86400)+25569+(-5/24)</f>
        <v>42094.957638888889</v>
      </c>
      <c r="K3548" s="11" t="str">
        <f>TEXT(Table1[[#This Row],[deadline date time serial]],"yyyy")</f>
        <v>2015</v>
      </c>
      <c r="L3548">
        <v>1426002684</v>
      </c>
      <c r="M3548" s="10">
        <f>(Table1[[#This Row],[launched_at]]/86400)+25569+(-5/24)</f>
        <v>42073.452361111107</v>
      </c>
      <c r="N3548" s="9" t="str">
        <f>TEXT(Table1[[#This Row],[launched_at date time serial]], "yyyy")</f>
        <v>2015</v>
      </c>
      <c r="O3548" t="b">
        <v>0</v>
      </c>
      <c r="P3548">
        <v>19</v>
      </c>
      <c r="Q3548" t="b">
        <v>1</v>
      </c>
      <c r="R3548" t="s">
        <v>8270</v>
      </c>
      <c r="S3548" s="5">
        <f>Table1[[#This Row],[pledged]]/Table1[[#This Row],[goal]]</f>
        <v>1.0227272727272727</v>
      </c>
      <c r="T3548" s="6">
        <f>Table1[[#This Row],[pledged]]/Table1[[#This Row],[backers_count]]</f>
        <v>59.210526315789473</v>
      </c>
      <c r="U3548" t="s">
        <v>8316</v>
      </c>
      <c r="V3548" t="s">
        <v>8317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f>(Table1[[#This Row],[deadline]]/86400)+25569+(-5/24)</f>
        <v>42503.957638888889</v>
      </c>
      <c r="K3549" s="11" t="str">
        <f>TEXT(Table1[[#This Row],[deadline date time serial]],"yyyy")</f>
        <v>2016</v>
      </c>
      <c r="L3549">
        <v>1461117201</v>
      </c>
      <c r="M3549" s="10">
        <f>(Table1[[#This Row],[launched_at]]/86400)+25569+(-5/24)</f>
        <v>42479.870381944442</v>
      </c>
      <c r="N3549" s="9" t="str">
        <f>TEXT(Table1[[#This Row],[launched_at date time serial]], "yyyy")</f>
        <v>2016</v>
      </c>
      <c r="O3549" t="b">
        <v>0</v>
      </c>
      <c r="P3549">
        <v>336</v>
      </c>
      <c r="Q3549" t="b">
        <v>1</v>
      </c>
      <c r="R3549" t="s">
        <v>8270</v>
      </c>
      <c r="S3549" s="5">
        <f>Table1[[#This Row],[pledged]]/Table1[[#This Row],[goal]]</f>
        <v>1.1440928571428572</v>
      </c>
      <c r="T3549" s="6">
        <f>Table1[[#This Row],[pledged]]/Table1[[#This Row],[backers_count]]</f>
        <v>119.17633928571429</v>
      </c>
      <c r="U3549" t="s">
        <v>8316</v>
      </c>
      <c r="V3549" t="s">
        <v>8317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f>(Table1[[#This Row],[deadline]]/86400)+25569+(-5/24)</f>
        <v>42433.833333333336</v>
      </c>
      <c r="K3550" s="11" t="str">
        <f>TEXT(Table1[[#This Row],[deadline date time serial]],"yyyy")</f>
        <v>2016</v>
      </c>
      <c r="L3550">
        <v>1455230214</v>
      </c>
      <c r="M3550" s="10">
        <f>(Table1[[#This Row],[launched_at]]/86400)+25569+(-5/24)</f>
        <v>42411.733958333331</v>
      </c>
      <c r="N3550" s="9" t="str">
        <f>TEXT(Table1[[#This Row],[launched_at date time serial]], "yyyy")</f>
        <v>2016</v>
      </c>
      <c r="O3550" t="b">
        <v>0</v>
      </c>
      <c r="P3550">
        <v>13</v>
      </c>
      <c r="Q3550" t="b">
        <v>1</v>
      </c>
      <c r="R3550" t="s">
        <v>8270</v>
      </c>
      <c r="S3550" s="5">
        <f>Table1[[#This Row],[pledged]]/Table1[[#This Row],[goal]]</f>
        <v>1.019047619047619</v>
      </c>
      <c r="T3550" s="6">
        <f>Table1[[#This Row],[pledged]]/Table1[[#This Row],[backers_count]]</f>
        <v>164.61538461538461</v>
      </c>
      <c r="U3550" t="s">
        <v>8316</v>
      </c>
      <c r="V3550" t="s">
        <v>8317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f>(Table1[[#This Row],[deadline]]/86400)+25569+(-5/24)</f>
        <v>42251.186030092591</v>
      </c>
      <c r="K3551" s="11" t="str">
        <f>TEXT(Table1[[#This Row],[deadline date time serial]],"yyyy")</f>
        <v>2015</v>
      </c>
      <c r="L3551">
        <v>1438939673</v>
      </c>
      <c r="M3551" s="10">
        <f>(Table1[[#This Row],[launched_at]]/86400)+25569+(-5/24)</f>
        <v>42223.186030092591</v>
      </c>
      <c r="N3551" s="9" t="str">
        <f>TEXT(Table1[[#This Row],[launched_at date time serial]], "yyyy")</f>
        <v>2015</v>
      </c>
      <c r="O3551" t="b">
        <v>0</v>
      </c>
      <c r="P3551">
        <v>42</v>
      </c>
      <c r="Q3551" t="b">
        <v>1</v>
      </c>
      <c r="R3551" t="s">
        <v>8270</v>
      </c>
      <c r="S3551" s="5">
        <f>Table1[[#This Row],[pledged]]/Table1[[#This Row],[goal]]</f>
        <v>1.02</v>
      </c>
      <c r="T3551" s="6">
        <f>Table1[[#This Row],[pledged]]/Table1[[#This Row],[backers_count]]</f>
        <v>24.285714285714285</v>
      </c>
      <c r="U3551" t="s">
        <v>8316</v>
      </c>
      <c r="V3551" t="s">
        <v>8317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f>(Table1[[#This Row],[deadline]]/86400)+25569+(-5/24)</f>
        <v>42492.685162037036</v>
      </c>
      <c r="K3552" s="11" t="str">
        <f>TEXT(Table1[[#This Row],[deadline date time serial]],"yyyy")</f>
        <v>2016</v>
      </c>
      <c r="L3552">
        <v>1459632398</v>
      </c>
      <c r="M3552" s="10">
        <f>(Table1[[#This Row],[launched_at]]/86400)+25569+(-5/24)</f>
        <v>42462.685162037036</v>
      </c>
      <c r="N3552" s="9" t="str">
        <f>TEXT(Table1[[#This Row],[launched_at date time serial]], "yyyy")</f>
        <v>2016</v>
      </c>
      <c r="O3552" t="b">
        <v>0</v>
      </c>
      <c r="P3552">
        <v>64</v>
      </c>
      <c r="Q3552" t="b">
        <v>1</v>
      </c>
      <c r="R3552" t="s">
        <v>8270</v>
      </c>
      <c r="S3552" s="5">
        <f>Table1[[#This Row],[pledged]]/Table1[[#This Row],[goal]]</f>
        <v>1.048</v>
      </c>
      <c r="T3552" s="6">
        <f>Table1[[#This Row],[pledged]]/Table1[[#This Row],[backers_count]]</f>
        <v>40.9375</v>
      </c>
      <c r="U3552" t="s">
        <v>8316</v>
      </c>
      <c r="V3552" t="s">
        <v>8317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f>(Table1[[#This Row],[deadline]]/86400)+25569+(-5/24)</f>
        <v>41781.713194444441</v>
      </c>
      <c r="K3553" s="11" t="str">
        <f>TEXT(Table1[[#This Row],[deadline date time serial]],"yyyy")</f>
        <v>2014</v>
      </c>
      <c r="L3553">
        <v>1398342170</v>
      </c>
      <c r="M3553" s="10">
        <f>(Table1[[#This Row],[launched_at]]/86400)+25569+(-5/24)</f>
        <v>41753.307523148142</v>
      </c>
      <c r="N3553" s="9" t="str">
        <f>TEXT(Table1[[#This Row],[launched_at date time serial]], "yyyy")</f>
        <v>2014</v>
      </c>
      <c r="O3553" t="b">
        <v>0</v>
      </c>
      <c r="P3553">
        <v>25</v>
      </c>
      <c r="Q3553" t="b">
        <v>1</v>
      </c>
      <c r="R3553" t="s">
        <v>8270</v>
      </c>
      <c r="S3553" s="5">
        <f>Table1[[#This Row],[pledged]]/Table1[[#This Row],[goal]]</f>
        <v>1.0183333333333333</v>
      </c>
      <c r="T3553" s="6">
        <f>Table1[[#This Row],[pledged]]/Table1[[#This Row],[backers_count]]</f>
        <v>61.1</v>
      </c>
      <c r="U3553" t="s">
        <v>8316</v>
      </c>
      <c r="V3553" t="s">
        <v>8317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f>(Table1[[#This Row],[deadline]]/86400)+25569+(-5/24)</f>
        <v>41818.378749999996</v>
      </c>
      <c r="K3554" s="11" t="str">
        <f>TEXT(Table1[[#This Row],[deadline date time serial]],"yyyy")</f>
        <v>2014</v>
      </c>
      <c r="L3554">
        <v>1401372324</v>
      </c>
      <c r="M3554" s="10">
        <f>(Table1[[#This Row],[launched_at]]/86400)+25569+(-5/24)</f>
        <v>41788.378749999996</v>
      </c>
      <c r="N3554" s="9" t="str">
        <f>TEXT(Table1[[#This Row],[launched_at date time serial]], "yyyy")</f>
        <v>2014</v>
      </c>
      <c r="O3554" t="b">
        <v>0</v>
      </c>
      <c r="P3554">
        <v>20</v>
      </c>
      <c r="Q3554" t="b">
        <v>1</v>
      </c>
      <c r="R3554" t="s">
        <v>8270</v>
      </c>
      <c r="S3554" s="5">
        <f>Table1[[#This Row],[pledged]]/Table1[[#This Row],[goal]]</f>
        <v>1</v>
      </c>
      <c r="T3554" s="6">
        <f>Table1[[#This Row],[pledged]]/Table1[[#This Row],[backers_count]]</f>
        <v>38.65</v>
      </c>
      <c r="U3554" t="s">
        <v>8316</v>
      </c>
      <c r="V3554" t="s">
        <v>8317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f>(Table1[[#This Row],[deadline]]/86400)+25569+(-5/24)</f>
        <v>42227.791666666664</v>
      </c>
      <c r="K3555" s="11" t="str">
        <f>TEXT(Table1[[#This Row],[deadline date time serial]],"yyyy")</f>
        <v>2015</v>
      </c>
      <c r="L3555">
        <v>1436575280</v>
      </c>
      <c r="M3555" s="10">
        <f>(Table1[[#This Row],[launched_at]]/86400)+25569+(-5/24)</f>
        <v>42195.820370370369</v>
      </c>
      <c r="N3555" s="9" t="str">
        <f>TEXT(Table1[[#This Row],[launched_at date time serial]], "yyyy")</f>
        <v>2015</v>
      </c>
      <c r="O3555" t="b">
        <v>0</v>
      </c>
      <c r="P3555">
        <v>104</v>
      </c>
      <c r="Q3555" t="b">
        <v>1</v>
      </c>
      <c r="R3555" t="s">
        <v>8270</v>
      </c>
      <c r="S3555" s="5">
        <f>Table1[[#This Row],[pledged]]/Table1[[#This Row],[goal]]</f>
        <v>1.0627272727272727</v>
      </c>
      <c r="T3555" s="6">
        <f>Table1[[#This Row],[pledged]]/Table1[[#This Row],[backers_count]]</f>
        <v>56.20192307692308</v>
      </c>
      <c r="U3555" t="s">
        <v>8316</v>
      </c>
      <c r="V3555" t="s">
        <v>8317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f>(Table1[[#This Row],[deadline]]/86400)+25569+(-5/24)</f>
        <v>42046.499999999993</v>
      </c>
      <c r="K3556" s="11" t="str">
        <f>TEXT(Table1[[#This Row],[deadline date time serial]],"yyyy")</f>
        <v>2015</v>
      </c>
      <c r="L3556">
        <v>1421025159</v>
      </c>
      <c r="M3556" s="10">
        <f>(Table1[[#This Row],[launched_at]]/86400)+25569+(-5/24)</f>
        <v>42015.842118055552</v>
      </c>
      <c r="N3556" s="9" t="str">
        <f>TEXT(Table1[[#This Row],[launched_at date time serial]], "yyyy")</f>
        <v>2015</v>
      </c>
      <c r="O3556" t="b">
        <v>0</v>
      </c>
      <c r="P3556">
        <v>53</v>
      </c>
      <c r="Q3556" t="b">
        <v>1</v>
      </c>
      <c r="R3556" t="s">
        <v>8270</v>
      </c>
      <c r="S3556" s="5">
        <f>Table1[[#This Row],[pledged]]/Table1[[#This Row],[goal]]</f>
        <v>1.1342219999999998</v>
      </c>
      <c r="T3556" s="6">
        <f>Table1[[#This Row],[pledged]]/Table1[[#This Row],[backers_count]]</f>
        <v>107.00207547169811</v>
      </c>
      <c r="U3556" t="s">
        <v>8316</v>
      </c>
      <c r="V3556" t="s">
        <v>8317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f>(Table1[[#This Row],[deadline]]/86400)+25569+(-5/24)</f>
        <v>42691.275393518517</v>
      </c>
      <c r="K3557" s="11" t="str">
        <f>TEXT(Table1[[#This Row],[deadline date time serial]],"yyyy")</f>
        <v>2016</v>
      </c>
      <c r="L3557">
        <v>1476786994</v>
      </c>
      <c r="M3557" s="10">
        <f>(Table1[[#This Row],[launched_at]]/86400)+25569+(-5/24)</f>
        <v>42661.233726851853</v>
      </c>
      <c r="N3557" s="9" t="str">
        <f>TEXT(Table1[[#This Row],[launched_at date time serial]], "yyyy")</f>
        <v>2016</v>
      </c>
      <c r="O3557" t="b">
        <v>0</v>
      </c>
      <c r="P3557">
        <v>14</v>
      </c>
      <c r="Q3557" t="b">
        <v>1</v>
      </c>
      <c r="R3557" t="s">
        <v>8270</v>
      </c>
      <c r="S3557" s="5">
        <f>Table1[[#This Row],[pledged]]/Table1[[#This Row],[goal]]</f>
        <v>1</v>
      </c>
      <c r="T3557" s="6">
        <f>Table1[[#This Row],[pledged]]/Table1[[#This Row],[backers_count]]</f>
        <v>171.42857142857142</v>
      </c>
      <c r="U3557" t="s">
        <v>8316</v>
      </c>
      <c r="V3557" t="s">
        <v>8317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f>(Table1[[#This Row],[deadline]]/86400)+25569+(-5/24)</f>
        <v>41868.441249999996</v>
      </c>
      <c r="K3558" s="11" t="str">
        <f>TEXT(Table1[[#This Row],[deadline date time serial]],"yyyy")</f>
        <v>2014</v>
      </c>
      <c r="L3558">
        <v>1403105724</v>
      </c>
      <c r="M3558" s="10">
        <f>(Table1[[#This Row],[launched_at]]/86400)+25569+(-5/24)</f>
        <v>41808.441249999996</v>
      </c>
      <c r="N3558" s="9" t="str">
        <f>TEXT(Table1[[#This Row],[launched_at date time serial]], "yyyy")</f>
        <v>2014</v>
      </c>
      <c r="O3558" t="b">
        <v>0</v>
      </c>
      <c r="P3558">
        <v>20</v>
      </c>
      <c r="Q3558" t="b">
        <v>1</v>
      </c>
      <c r="R3558" t="s">
        <v>8270</v>
      </c>
      <c r="S3558" s="5">
        <f>Table1[[#This Row],[pledged]]/Table1[[#This Row],[goal]]</f>
        <v>1.0045454545454546</v>
      </c>
      <c r="T3558" s="6">
        <f>Table1[[#This Row],[pledged]]/Table1[[#This Row],[backers_count]]</f>
        <v>110.5</v>
      </c>
      <c r="U3558" t="s">
        <v>8316</v>
      </c>
      <c r="V3558" t="s">
        <v>8317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f>(Table1[[#This Row],[deadline]]/86400)+25569+(-5/24)</f>
        <v>41764.068414351852</v>
      </c>
      <c r="K3559" s="11" t="str">
        <f>TEXT(Table1[[#This Row],[deadline date time serial]],"yyyy")</f>
        <v>2014</v>
      </c>
      <c r="L3559">
        <v>1396334311</v>
      </c>
      <c r="M3559" s="10">
        <f>(Table1[[#This Row],[launched_at]]/86400)+25569+(-5/24)</f>
        <v>41730.068414351852</v>
      </c>
      <c r="N3559" s="9" t="str">
        <f>TEXT(Table1[[#This Row],[launched_at date time serial]], "yyyy")</f>
        <v>2014</v>
      </c>
      <c r="O3559" t="b">
        <v>0</v>
      </c>
      <c r="P3559">
        <v>558</v>
      </c>
      <c r="Q3559" t="b">
        <v>1</v>
      </c>
      <c r="R3559" t="s">
        <v>8270</v>
      </c>
      <c r="S3559" s="5">
        <f>Table1[[#This Row],[pledged]]/Table1[[#This Row],[goal]]</f>
        <v>1.0003599999999999</v>
      </c>
      <c r="T3559" s="6">
        <f>Table1[[#This Row],[pledged]]/Table1[[#This Row],[backers_count]]</f>
        <v>179.27598566308242</v>
      </c>
      <c r="U3559" t="s">
        <v>8316</v>
      </c>
      <c r="V3559" t="s">
        <v>8317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f>(Table1[[#This Row],[deadline]]/86400)+25569+(-5/24)</f>
        <v>42181.666666666664</v>
      </c>
      <c r="K3560" s="11" t="str">
        <f>TEXT(Table1[[#This Row],[deadline date time serial]],"yyyy")</f>
        <v>2015</v>
      </c>
      <c r="L3560">
        <v>1431718575</v>
      </c>
      <c r="M3560" s="10">
        <f>(Table1[[#This Row],[launched_at]]/86400)+25569+(-5/24)</f>
        <v>42139.608506944445</v>
      </c>
      <c r="N3560" s="9" t="str">
        <f>TEXT(Table1[[#This Row],[launched_at date time serial]], "yyyy")</f>
        <v>2015</v>
      </c>
      <c r="O3560" t="b">
        <v>0</v>
      </c>
      <c r="P3560">
        <v>22</v>
      </c>
      <c r="Q3560" t="b">
        <v>1</v>
      </c>
      <c r="R3560" t="s">
        <v>8270</v>
      </c>
      <c r="S3560" s="5">
        <f>Table1[[#This Row],[pledged]]/Table1[[#This Row],[goal]]</f>
        <v>1.44</v>
      </c>
      <c r="T3560" s="6">
        <f>Table1[[#This Row],[pledged]]/Table1[[#This Row],[backers_count]]</f>
        <v>22.90909090909091</v>
      </c>
      <c r="U3560" t="s">
        <v>8316</v>
      </c>
      <c r="V3560" t="s">
        <v>8317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f>(Table1[[#This Row],[deadline]]/86400)+25569+(-5/24)</f>
        <v>42216.165277777771</v>
      </c>
      <c r="K3561" s="11" t="str">
        <f>TEXT(Table1[[#This Row],[deadline date time serial]],"yyyy")</f>
        <v>2015</v>
      </c>
      <c r="L3561">
        <v>1436408308</v>
      </c>
      <c r="M3561" s="10">
        <f>(Table1[[#This Row],[launched_at]]/86400)+25569+(-5/24)</f>
        <v>42193.887824074067</v>
      </c>
      <c r="N3561" s="9" t="str">
        <f>TEXT(Table1[[#This Row],[launched_at date time serial]], "yyyy")</f>
        <v>2015</v>
      </c>
      <c r="O3561" t="b">
        <v>0</v>
      </c>
      <c r="P3561">
        <v>24</v>
      </c>
      <c r="Q3561" t="b">
        <v>1</v>
      </c>
      <c r="R3561" t="s">
        <v>8270</v>
      </c>
      <c r="S3561" s="5">
        <f>Table1[[#This Row],[pledged]]/Table1[[#This Row],[goal]]</f>
        <v>1.0349999999999999</v>
      </c>
      <c r="T3561" s="6">
        <f>Table1[[#This Row],[pledged]]/Table1[[#This Row],[backers_count]]</f>
        <v>43.125</v>
      </c>
      <c r="U3561" t="s">
        <v>8316</v>
      </c>
      <c r="V3561" t="s">
        <v>8317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f>(Table1[[#This Row],[deadline]]/86400)+25569+(-5/24)</f>
        <v>42150.906249999993</v>
      </c>
      <c r="K3562" s="11" t="str">
        <f>TEXT(Table1[[#This Row],[deadline date time serial]],"yyyy")</f>
        <v>2015</v>
      </c>
      <c r="L3562">
        <v>1429651266</v>
      </c>
      <c r="M3562" s="10">
        <f>(Table1[[#This Row],[launched_at]]/86400)+25569+(-5/24)</f>
        <v>42115.68131944444</v>
      </c>
      <c r="N3562" s="9" t="str">
        <f>TEXT(Table1[[#This Row],[launched_at date time serial]], "yyyy")</f>
        <v>2015</v>
      </c>
      <c r="O3562" t="b">
        <v>0</v>
      </c>
      <c r="P3562">
        <v>74</v>
      </c>
      <c r="Q3562" t="b">
        <v>1</v>
      </c>
      <c r="R3562" t="s">
        <v>8270</v>
      </c>
      <c r="S3562" s="5">
        <f>Table1[[#This Row],[pledged]]/Table1[[#This Row],[goal]]</f>
        <v>1.0843750000000001</v>
      </c>
      <c r="T3562" s="6">
        <f>Table1[[#This Row],[pledged]]/Table1[[#This Row],[backers_count]]</f>
        <v>46.891891891891895</v>
      </c>
      <c r="U3562" t="s">
        <v>8316</v>
      </c>
      <c r="V3562" t="s">
        <v>8317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f>(Table1[[#This Row],[deadline]]/86400)+25569+(-5/24)</f>
        <v>42221.566666666666</v>
      </c>
      <c r="K3563" s="11" t="str">
        <f>TEXT(Table1[[#This Row],[deadline date time serial]],"yyyy")</f>
        <v>2015</v>
      </c>
      <c r="L3563">
        <v>1437236378</v>
      </c>
      <c r="M3563" s="10">
        <f>(Table1[[#This Row],[launched_at]]/86400)+25569+(-5/24)</f>
        <v>42203.471967592595</v>
      </c>
      <c r="N3563" s="9" t="str">
        <f>TEXT(Table1[[#This Row],[launched_at date time serial]], "yyyy")</f>
        <v>2015</v>
      </c>
      <c r="O3563" t="b">
        <v>0</v>
      </c>
      <c r="P3563">
        <v>54</v>
      </c>
      <c r="Q3563" t="b">
        <v>1</v>
      </c>
      <c r="R3563" t="s">
        <v>8270</v>
      </c>
      <c r="S3563" s="5">
        <f>Table1[[#This Row],[pledged]]/Table1[[#This Row],[goal]]</f>
        <v>1.024</v>
      </c>
      <c r="T3563" s="6">
        <f>Table1[[#This Row],[pledged]]/Table1[[#This Row],[backers_count]]</f>
        <v>47.407407407407405</v>
      </c>
      <c r="U3563" t="s">
        <v>8316</v>
      </c>
      <c r="V3563" t="s">
        <v>8317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f>(Table1[[#This Row],[deadline]]/86400)+25569+(-5/24)</f>
        <v>42442.708333333336</v>
      </c>
      <c r="K3564" s="11" t="str">
        <f>TEXT(Table1[[#This Row],[deadline date time serial]],"yyyy")</f>
        <v>2016</v>
      </c>
      <c r="L3564">
        <v>1457115427</v>
      </c>
      <c r="M3564" s="10">
        <f>(Table1[[#This Row],[launched_at]]/86400)+25569+(-5/24)</f>
        <v>42433.553553240738</v>
      </c>
      <c r="N3564" s="9" t="str">
        <f>TEXT(Table1[[#This Row],[launched_at date time serial]], "yyyy")</f>
        <v>2016</v>
      </c>
      <c r="O3564" t="b">
        <v>0</v>
      </c>
      <c r="P3564">
        <v>31</v>
      </c>
      <c r="Q3564" t="b">
        <v>1</v>
      </c>
      <c r="R3564" t="s">
        <v>8270</v>
      </c>
      <c r="S3564" s="5">
        <f>Table1[[#This Row],[pledged]]/Table1[[#This Row],[goal]]</f>
        <v>1.4888888888888889</v>
      </c>
      <c r="T3564" s="6">
        <f>Table1[[#This Row],[pledged]]/Table1[[#This Row],[backers_count]]</f>
        <v>15.129032258064516</v>
      </c>
      <c r="U3564" t="s">
        <v>8316</v>
      </c>
      <c r="V3564" t="s">
        <v>8317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f>(Table1[[#This Row],[deadline]]/86400)+25569+(-5/24)</f>
        <v>42583.583333333336</v>
      </c>
      <c r="K3565" s="11" t="str">
        <f>TEXT(Table1[[#This Row],[deadline date time serial]],"yyyy")</f>
        <v>2016</v>
      </c>
      <c r="L3565">
        <v>1467648456</v>
      </c>
      <c r="M3565" s="10">
        <f>(Table1[[#This Row],[launched_at]]/86400)+25569+(-5/24)</f>
        <v>42555.46361111111</v>
      </c>
      <c r="N3565" s="9" t="str">
        <f>TEXT(Table1[[#This Row],[launched_at date time serial]], "yyyy")</f>
        <v>2016</v>
      </c>
      <c r="O3565" t="b">
        <v>0</v>
      </c>
      <c r="P3565">
        <v>25</v>
      </c>
      <c r="Q3565" t="b">
        <v>1</v>
      </c>
      <c r="R3565" t="s">
        <v>8270</v>
      </c>
      <c r="S3565" s="5">
        <f>Table1[[#This Row],[pledged]]/Table1[[#This Row],[goal]]</f>
        <v>1.0549000000000002</v>
      </c>
      <c r="T3565" s="6">
        <f>Table1[[#This Row],[pledged]]/Table1[[#This Row],[backers_count]]</f>
        <v>21.098000000000003</v>
      </c>
      <c r="U3565" t="s">
        <v>8316</v>
      </c>
      <c r="V3565" t="s">
        <v>8317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f>(Table1[[#This Row],[deadline]]/86400)+25569+(-5/24)</f>
        <v>42282.458333333336</v>
      </c>
      <c r="K3566" s="11" t="str">
        <f>TEXT(Table1[[#This Row],[deadline date time serial]],"yyyy")</f>
        <v>2015</v>
      </c>
      <c r="L3566">
        <v>1440082649</v>
      </c>
      <c r="M3566" s="10">
        <f>(Table1[[#This Row],[launched_at]]/86400)+25569+(-5/24)</f>
        <v>42236.414918981478</v>
      </c>
      <c r="N3566" s="9" t="str">
        <f>TEXT(Table1[[#This Row],[launched_at date time serial]], "yyyy")</f>
        <v>2015</v>
      </c>
      <c r="O3566" t="b">
        <v>0</v>
      </c>
      <c r="P3566">
        <v>17</v>
      </c>
      <c r="Q3566" t="b">
        <v>1</v>
      </c>
      <c r="R3566" t="s">
        <v>8270</v>
      </c>
      <c r="S3566" s="5">
        <f>Table1[[#This Row],[pledged]]/Table1[[#This Row],[goal]]</f>
        <v>1.0049999999999999</v>
      </c>
      <c r="T3566" s="6">
        <f>Table1[[#This Row],[pledged]]/Table1[[#This Row],[backers_count]]</f>
        <v>59.117647058823529</v>
      </c>
      <c r="U3566" t="s">
        <v>8316</v>
      </c>
      <c r="V3566" t="s">
        <v>8317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f>(Table1[[#This Row],[deadline]]/86400)+25569+(-5/24)</f>
        <v>42004.534814814811</v>
      </c>
      <c r="K3567" s="11" t="str">
        <f>TEXT(Table1[[#This Row],[deadline date time serial]],"yyyy")</f>
        <v>2014</v>
      </c>
      <c r="L3567">
        <v>1417456208</v>
      </c>
      <c r="M3567" s="10">
        <f>(Table1[[#This Row],[launched_at]]/86400)+25569+(-5/24)</f>
        <v>41974.534814814811</v>
      </c>
      <c r="N3567" s="9" t="str">
        <f>TEXT(Table1[[#This Row],[launched_at date time serial]], "yyyy")</f>
        <v>2014</v>
      </c>
      <c r="O3567" t="b">
        <v>0</v>
      </c>
      <c r="P3567">
        <v>12</v>
      </c>
      <c r="Q3567" t="b">
        <v>1</v>
      </c>
      <c r="R3567" t="s">
        <v>8270</v>
      </c>
      <c r="S3567" s="5">
        <f>Table1[[#This Row],[pledged]]/Table1[[#This Row],[goal]]</f>
        <v>1.3055555555555556</v>
      </c>
      <c r="T3567" s="6">
        <f>Table1[[#This Row],[pledged]]/Table1[[#This Row],[backers_count]]</f>
        <v>97.916666666666671</v>
      </c>
      <c r="U3567" t="s">
        <v>8316</v>
      </c>
      <c r="V3567" t="s">
        <v>8317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f>(Table1[[#This Row],[deadline]]/86400)+25569+(-5/24)</f>
        <v>42027.299571759257</v>
      </c>
      <c r="K3568" s="11" t="str">
        <f>TEXT(Table1[[#This Row],[deadline date time serial]],"yyyy")</f>
        <v>2015</v>
      </c>
      <c r="L3568">
        <v>1419423083</v>
      </c>
      <c r="M3568" s="10">
        <f>(Table1[[#This Row],[launched_at]]/86400)+25569+(-5/24)</f>
        <v>41997.299571759257</v>
      </c>
      <c r="N3568" s="9" t="str">
        <f>TEXT(Table1[[#This Row],[launched_at date time serial]], "yyyy")</f>
        <v>2014</v>
      </c>
      <c r="O3568" t="b">
        <v>0</v>
      </c>
      <c r="P3568">
        <v>38</v>
      </c>
      <c r="Q3568" t="b">
        <v>1</v>
      </c>
      <c r="R3568" t="s">
        <v>8270</v>
      </c>
      <c r="S3568" s="5">
        <f>Table1[[#This Row],[pledged]]/Table1[[#This Row],[goal]]</f>
        <v>1.0475000000000001</v>
      </c>
      <c r="T3568" s="6">
        <f>Table1[[#This Row],[pledged]]/Table1[[#This Row],[backers_count]]</f>
        <v>55.131578947368418</v>
      </c>
      <c r="U3568" t="s">
        <v>8316</v>
      </c>
      <c r="V3568" t="s">
        <v>8317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f>(Table1[[#This Row],[deadline]]/86400)+25569+(-5/24)</f>
        <v>42165.602361111109</v>
      </c>
      <c r="K3569" s="11" t="str">
        <f>TEXT(Table1[[#This Row],[deadline date time serial]],"yyyy")</f>
        <v>2015</v>
      </c>
      <c r="L3569">
        <v>1431372444</v>
      </c>
      <c r="M3569" s="10">
        <f>(Table1[[#This Row],[launched_at]]/86400)+25569+(-5/24)</f>
        <v>42135.602361111109</v>
      </c>
      <c r="N3569" s="9" t="str">
        <f>TEXT(Table1[[#This Row],[launched_at date time serial]], "yyyy")</f>
        <v>2015</v>
      </c>
      <c r="O3569" t="b">
        <v>0</v>
      </c>
      <c r="P3569">
        <v>41</v>
      </c>
      <c r="Q3569" t="b">
        <v>1</v>
      </c>
      <c r="R3569" t="s">
        <v>8270</v>
      </c>
      <c r="S3569" s="5">
        <f>Table1[[#This Row],[pledged]]/Table1[[#This Row],[goal]]</f>
        <v>1.0880000000000001</v>
      </c>
      <c r="T3569" s="6">
        <f>Table1[[#This Row],[pledged]]/Table1[[#This Row],[backers_count]]</f>
        <v>26.536585365853657</v>
      </c>
      <c r="U3569" t="s">
        <v>8316</v>
      </c>
      <c r="V3569" t="s">
        <v>8317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f>(Table1[[#This Row],[deadline]]/86400)+25569+(-5/24)</f>
        <v>41899.532337962963</v>
      </c>
      <c r="K3570" s="11" t="str">
        <f>TEXT(Table1[[#This Row],[deadline date time serial]],"yyyy")</f>
        <v>2014</v>
      </c>
      <c r="L3570">
        <v>1408383994</v>
      </c>
      <c r="M3570" s="10">
        <f>(Table1[[#This Row],[launched_at]]/86400)+25569+(-5/24)</f>
        <v>41869.532337962963</v>
      </c>
      <c r="N3570" s="9" t="str">
        <f>TEXT(Table1[[#This Row],[launched_at date time serial]], "yyyy")</f>
        <v>2014</v>
      </c>
      <c r="O3570" t="b">
        <v>0</v>
      </c>
      <c r="P3570">
        <v>19</v>
      </c>
      <c r="Q3570" t="b">
        <v>1</v>
      </c>
      <c r="R3570" t="s">
        <v>8270</v>
      </c>
      <c r="S3570" s="5">
        <f>Table1[[#This Row],[pledged]]/Table1[[#This Row],[goal]]</f>
        <v>1.1100000000000001</v>
      </c>
      <c r="T3570" s="6">
        <f>Table1[[#This Row],[pledged]]/Table1[[#This Row],[backers_count]]</f>
        <v>58.421052631578945</v>
      </c>
      <c r="U3570" t="s">
        <v>8316</v>
      </c>
      <c r="V3570" t="s">
        <v>8317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f>(Table1[[#This Row],[deadline]]/86400)+25569+(-5/24)</f>
        <v>42012.480277777773</v>
      </c>
      <c r="K3571" s="11" t="str">
        <f>TEXT(Table1[[#This Row],[deadline date time serial]],"yyyy")</f>
        <v>2015</v>
      </c>
      <c r="L3571">
        <v>1418142696</v>
      </c>
      <c r="M3571" s="10">
        <f>(Table1[[#This Row],[launched_at]]/86400)+25569+(-5/24)</f>
        <v>41982.480277777773</v>
      </c>
      <c r="N3571" s="9" t="str">
        <f>TEXT(Table1[[#This Row],[launched_at date time serial]], "yyyy")</f>
        <v>2014</v>
      </c>
      <c r="O3571" t="b">
        <v>0</v>
      </c>
      <c r="P3571">
        <v>41</v>
      </c>
      <c r="Q3571" t="b">
        <v>1</v>
      </c>
      <c r="R3571" t="s">
        <v>8270</v>
      </c>
      <c r="S3571" s="5">
        <f>Table1[[#This Row],[pledged]]/Table1[[#This Row],[goal]]</f>
        <v>1.0047999999999999</v>
      </c>
      <c r="T3571" s="6">
        <f>Table1[[#This Row],[pledged]]/Table1[[#This Row],[backers_count]]</f>
        <v>122.53658536585365</v>
      </c>
      <c r="U3571" t="s">
        <v>8316</v>
      </c>
      <c r="V3571" t="s">
        <v>8317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f>(Table1[[#This Row],[deadline]]/86400)+25569+(-5/24)</f>
        <v>42004.083333333336</v>
      </c>
      <c r="K3572" s="11" t="str">
        <f>TEXT(Table1[[#This Row],[deadline date time serial]],"yyyy")</f>
        <v>2014</v>
      </c>
      <c r="L3572">
        <v>1417593483</v>
      </c>
      <c r="M3572" s="10">
        <f>(Table1[[#This Row],[launched_at]]/86400)+25569+(-5/24)</f>
        <v>41976.12364583333</v>
      </c>
      <c r="N3572" s="9" t="str">
        <f>TEXT(Table1[[#This Row],[launched_at date time serial]], "yyyy")</f>
        <v>2014</v>
      </c>
      <c r="O3572" t="b">
        <v>0</v>
      </c>
      <c r="P3572">
        <v>26</v>
      </c>
      <c r="Q3572" t="b">
        <v>1</v>
      </c>
      <c r="R3572" t="s">
        <v>8270</v>
      </c>
      <c r="S3572" s="5">
        <f>Table1[[#This Row],[pledged]]/Table1[[#This Row],[goal]]</f>
        <v>1.1435</v>
      </c>
      <c r="T3572" s="6">
        <f>Table1[[#This Row],[pledged]]/Table1[[#This Row],[backers_count]]</f>
        <v>87.961538461538467</v>
      </c>
      <c r="U3572" t="s">
        <v>8316</v>
      </c>
      <c r="V3572" t="s">
        <v>8317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f>(Table1[[#This Row],[deadline]]/86400)+25569+(-5/24)</f>
        <v>41942.650613425925</v>
      </c>
      <c r="K3573" s="11" t="str">
        <f>TEXT(Table1[[#This Row],[deadline date time serial]],"yyyy")</f>
        <v>2014</v>
      </c>
      <c r="L3573">
        <v>1412109413</v>
      </c>
      <c r="M3573" s="10">
        <f>(Table1[[#This Row],[launched_at]]/86400)+25569+(-5/24)</f>
        <v>41912.650613425925</v>
      </c>
      <c r="N3573" s="9" t="str">
        <f>TEXT(Table1[[#This Row],[launched_at date time serial]], "yyyy")</f>
        <v>2014</v>
      </c>
      <c r="O3573" t="b">
        <v>0</v>
      </c>
      <c r="P3573">
        <v>25</v>
      </c>
      <c r="Q3573" t="b">
        <v>1</v>
      </c>
      <c r="R3573" t="s">
        <v>8270</v>
      </c>
      <c r="S3573" s="5">
        <f>Table1[[#This Row],[pledged]]/Table1[[#This Row],[goal]]</f>
        <v>1.2206666666666666</v>
      </c>
      <c r="T3573" s="6">
        <f>Table1[[#This Row],[pledged]]/Table1[[#This Row],[backers_count]]</f>
        <v>73.239999999999995</v>
      </c>
      <c r="U3573" t="s">
        <v>8316</v>
      </c>
      <c r="V3573" t="s">
        <v>8317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f>(Table1[[#This Row],[deadline]]/86400)+25569+(-5/24)</f>
        <v>42176.36206018518</v>
      </c>
      <c r="K3574" s="11" t="str">
        <f>TEXT(Table1[[#This Row],[deadline date time serial]],"yyyy")</f>
        <v>2015</v>
      </c>
      <c r="L3574">
        <v>1432302082</v>
      </c>
      <c r="M3574" s="10">
        <f>(Table1[[#This Row],[launched_at]]/86400)+25569+(-5/24)</f>
        <v>42146.36206018518</v>
      </c>
      <c r="N3574" s="9" t="str">
        <f>TEXT(Table1[[#This Row],[launched_at date time serial]], "yyyy")</f>
        <v>2015</v>
      </c>
      <c r="O3574" t="b">
        <v>0</v>
      </c>
      <c r="P3574">
        <v>9</v>
      </c>
      <c r="Q3574" t="b">
        <v>1</v>
      </c>
      <c r="R3574" t="s">
        <v>8270</v>
      </c>
      <c r="S3574" s="5">
        <f>Table1[[#This Row],[pledged]]/Table1[[#This Row],[goal]]</f>
        <v>1</v>
      </c>
      <c r="T3574" s="6">
        <f>Table1[[#This Row],[pledged]]/Table1[[#This Row],[backers_count]]</f>
        <v>55.555555555555557</v>
      </c>
      <c r="U3574" t="s">
        <v>8316</v>
      </c>
      <c r="V3574" t="s">
        <v>8317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f>(Table1[[#This Row],[deadline]]/86400)+25569+(-5/24)</f>
        <v>41951.208865740737</v>
      </c>
      <c r="K3575" s="11" t="str">
        <f>TEXT(Table1[[#This Row],[deadline date time serial]],"yyyy")</f>
        <v>2014</v>
      </c>
      <c r="L3575">
        <v>1412845246</v>
      </c>
      <c r="M3575" s="10">
        <f>(Table1[[#This Row],[launched_at]]/86400)+25569+(-5/24)</f>
        <v>41921.167199074072</v>
      </c>
      <c r="N3575" s="9" t="str">
        <f>TEXT(Table1[[#This Row],[launched_at date time serial]], "yyyy")</f>
        <v>2014</v>
      </c>
      <c r="O3575" t="b">
        <v>0</v>
      </c>
      <c r="P3575">
        <v>78</v>
      </c>
      <c r="Q3575" t="b">
        <v>1</v>
      </c>
      <c r="R3575" t="s">
        <v>8270</v>
      </c>
      <c r="S3575" s="5">
        <f>Table1[[#This Row],[pledged]]/Table1[[#This Row],[goal]]</f>
        <v>1.028</v>
      </c>
      <c r="T3575" s="6">
        <f>Table1[[#This Row],[pledged]]/Table1[[#This Row],[backers_count]]</f>
        <v>39.53846153846154</v>
      </c>
      <c r="U3575" t="s">
        <v>8316</v>
      </c>
      <c r="V3575" t="s">
        <v>8317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f>(Table1[[#This Row],[deadline]]/86400)+25569+(-5/24)</f>
        <v>41956.776018518511</v>
      </c>
      <c r="K3576" s="11" t="str">
        <f>TEXT(Table1[[#This Row],[deadline date time serial]],"yyyy")</f>
        <v>2014</v>
      </c>
      <c r="L3576">
        <v>1413326248</v>
      </c>
      <c r="M3576" s="10">
        <f>(Table1[[#This Row],[launched_at]]/86400)+25569+(-5/24)</f>
        <v>41926.734351851854</v>
      </c>
      <c r="N3576" s="9" t="str">
        <f>TEXT(Table1[[#This Row],[launched_at date time serial]], "yyyy")</f>
        <v>2014</v>
      </c>
      <c r="O3576" t="b">
        <v>0</v>
      </c>
      <c r="P3576">
        <v>45</v>
      </c>
      <c r="Q3576" t="b">
        <v>1</v>
      </c>
      <c r="R3576" t="s">
        <v>8270</v>
      </c>
      <c r="S3576" s="5">
        <f>Table1[[#This Row],[pledged]]/Table1[[#This Row],[goal]]</f>
        <v>1.0612068965517241</v>
      </c>
      <c r="T3576" s="6">
        <f>Table1[[#This Row],[pledged]]/Table1[[#This Row],[backers_count]]</f>
        <v>136.77777777777777</v>
      </c>
      <c r="U3576" t="s">
        <v>8316</v>
      </c>
      <c r="V3576" t="s">
        <v>8317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f>(Table1[[#This Row],[deadline]]/86400)+25569+(-5/24)</f>
        <v>42592.957638888889</v>
      </c>
      <c r="K3577" s="11" t="str">
        <f>TEXT(Table1[[#This Row],[deadline date time serial]],"yyyy")</f>
        <v>2016</v>
      </c>
      <c r="L3577">
        <v>1468176527</v>
      </c>
      <c r="M3577" s="10">
        <f>(Table1[[#This Row],[launched_at]]/86400)+25569+(-5/24)</f>
        <v>42561.575543981475</v>
      </c>
      <c r="N3577" s="9" t="str">
        <f>TEXT(Table1[[#This Row],[launched_at date time serial]], "yyyy")</f>
        <v>2016</v>
      </c>
      <c r="O3577" t="b">
        <v>0</v>
      </c>
      <c r="P3577">
        <v>102</v>
      </c>
      <c r="Q3577" t="b">
        <v>1</v>
      </c>
      <c r="R3577" t="s">
        <v>8270</v>
      </c>
      <c r="S3577" s="5">
        <f>Table1[[#This Row],[pledged]]/Table1[[#This Row],[goal]]</f>
        <v>1.0133000000000001</v>
      </c>
      <c r="T3577" s="6">
        <f>Table1[[#This Row],[pledged]]/Table1[[#This Row],[backers_count]]</f>
        <v>99.343137254901961</v>
      </c>
      <c r="U3577" t="s">
        <v>8316</v>
      </c>
      <c r="V3577" t="s">
        <v>8317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f>(Table1[[#This Row],[deadline]]/86400)+25569+(-5/24)</f>
        <v>42709.382569444446</v>
      </c>
      <c r="K3578" s="11" t="str">
        <f>TEXT(Table1[[#This Row],[deadline date time serial]],"yyyy")</f>
        <v>2016</v>
      </c>
      <c r="L3578">
        <v>1475759454</v>
      </c>
      <c r="M3578" s="10">
        <f>(Table1[[#This Row],[launched_at]]/86400)+25569+(-5/24)</f>
        <v>42649.340902777774</v>
      </c>
      <c r="N3578" s="9" t="str">
        <f>TEXT(Table1[[#This Row],[launched_at date time serial]], "yyyy")</f>
        <v>2016</v>
      </c>
      <c r="O3578" t="b">
        <v>0</v>
      </c>
      <c r="P3578">
        <v>5</v>
      </c>
      <c r="Q3578" t="b">
        <v>1</v>
      </c>
      <c r="R3578" t="s">
        <v>8270</v>
      </c>
      <c r="S3578" s="5">
        <f>Table1[[#This Row],[pledged]]/Table1[[#This Row],[goal]]</f>
        <v>1</v>
      </c>
      <c r="T3578" s="6">
        <f>Table1[[#This Row],[pledged]]/Table1[[#This Row],[backers_count]]</f>
        <v>20</v>
      </c>
      <c r="U3578" t="s">
        <v>8316</v>
      </c>
      <c r="V3578" t="s">
        <v>8317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f>(Table1[[#This Row],[deadline]]/86400)+25569+(-5/24)</f>
        <v>42120.061111111114</v>
      </c>
      <c r="K3579" s="11" t="str">
        <f>TEXT(Table1[[#This Row],[deadline date time serial]],"yyyy")</f>
        <v>2015</v>
      </c>
      <c r="L3579">
        <v>1427741583</v>
      </c>
      <c r="M3579" s="10">
        <f>(Table1[[#This Row],[launched_at]]/86400)+25569+(-5/24)</f>
        <v>42093.578506944446</v>
      </c>
      <c r="N3579" s="9" t="str">
        <f>TEXT(Table1[[#This Row],[launched_at date time serial]], "yyyy")</f>
        <v>2015</v>
      </c>
      <c r="O3579" t="b">
        <v>0</v>
      </c>
      <c r="P3579">
        <v>27</v>
      </c>
      <c r="Q3579" t="b">
        <v>1</v>
      </c>
      <c r="R3579" t="s">
        <v>8270</v>
      </c>
      <c r="S3579" s="5">
        <f>Table1[[#This Row],[pledged]]/Table1[[#This Row],[goal]]</f>
        <v>1.3</v>
      </c>
      <c r="T3579" s="6">
        <f>Table1[[#This Row],[pledged]]/Table1[[#This Row],[backers_count]]</f>
        <v>28.888888888888889</v>
      </c>
      <c r="U3579" t="s">
        <v>8316</v>
      </c>
      <c r="V3579" t="s">
        <v>8317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f>(Table1[[#This Row],[deadline]]/86400)+25569+(-5/24)</f>
        <v>42490.525196759256</v>
      </c>
      <c r="K3580" s="11" t="str">
        <f>TEXT(Table1[[#This Row],[deadline date time serial]],"yyyy")</f>
        <v>2016</v>
      </c>
      <c r="L3580">
        <v>1459445777</v>
      </c>
      <c r="M3580" s="10">
        <f>(Table1[[#This Row],[launched_at]]/86400)+25569+(-5/24)</f>
        <v>42460.525196759256</v>
      </c>
      <c r="N3580" s="9" t="str">
        <f>TEXT(Table1[[#This Row],[launched_at date time serial]], "yyyy")</f>
        <v>2016</v>
      </c>
      <c r="O3580" t="b">
        <v>0</v>
      </c>
      <c r="P3580">
        <v>37</v>
      </c>
      <c r="Q3580" t="b">
        <v>1</v>
      </c>
      <c r="R3580" t="s">
        <v>8270</v>
      </c>
      <c r="S3580" s="5">
        <f>Table1[[#This Row],[pledged]]/Table1[[#This Row],[goal]]</f>
        <v>1.0001333333333333</v>
      </c>
      <c r="T3580" s="6">
        <f>Table1[[#This Row],[pledged]]/Table1[[#This Row],[backers_count]]</f>
        <v>40.545945945945945</v>
      </c>
      <c r="U3580" t="s">
        <v>8316</v>
      </c>
      <c r="V3580" t="s">
        <v>8317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f>(Table1[[#This Row],[deadline]]/86400)+25569+(-5/24)</f>
        <v>42460.51222222222</v>
      </c>
      <c r="K3581" s="11" t="str">
        <f>TEXT(Table1[[#This Row],[deadline date time serial]],"yyyy")</f>
        <v>2016</v>
      </c>
      <c r="L3581">
        <v>1456856256</v>
      </c>
      <c r="M3581" s="10">
        <f>(Table1[[#This Row],[launched_at]]/86400)+25569+(-5/24)</f>
        <v>42430.553888888891</v>
      </c>
      <c r="N3581" s="9" t="str">
        <f>TEXT(Table1[[#This Row],[launched_at date time serial]], "yyyy")</f>
        <v>2016</v>
      </c>
      <c r="O3581" t="b">
        <v>0</v>
      </c>
      <c r="P3581">
        <v>14</v>
      </c>
      <c r="Q3581" t="b">
        <v>1</v>
      </c>
      <c r="R3581" t="s">
        <v>8270</v>
      </c>
      <c r="S3581" s="5">
        <f>Table1[[#This Row],[pledged]]/Table1[[#This Row],[goal]]</f>
        <v>1</v>
      </c>
      <c r="T3581" s="6">
        <f>Table1[[#This Row],[pledged]]/Table1[[#This Row],[backers_count]]</f>
        <v>35.714285714285715</v>
      </c>
      <c r="U3581" t="s">
        <v>8316</v>
      </c>
      <c r="V3581" t="s">
        <v>8317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f>(Table1[[#This Row],[deadline]]/86400)+25569+(-5/24)</f>
        <v>42063.999305555553</v>
      </c>
      <c r="K3582" s="11" t="str">
        <f>TEXT(Table1[[#This Row],[deadline date time serial]],"yyyy")</f>
        <v>2015</v>
      </c>
      <c r="L3582">
        <v>1421900022</v>
      </c>
      <c r="M3582" s="10">
        <f>(Table1[[#This Row],[launched_at]]/86400)+25569+(-5/24)</f>
        <v>42025.967847222222</v>
      </c>
      <c r="N3582" s="9" t="str">
        <f>TEXT(Table1[[#This Row],[launched_at date time serial]], "yyyy")</f>
        <v>2015</v>
      </c>
      <c r="O3582" t="b">
        <v>0</v>
      </c>
      <c r="P3582">
        <v>27</v>
      </c>
      <c r="Q3582" t="b">
        <v>1</v>
      </c>
      <c r="R3582" t="s">
        <v>8270</v>
      </c>
      <c r="S3582" s="5">
        <f>Table1[[#This Row],[pledged]]/Table1[[#This Row],[goal]]</f>
        <v>1.1388888888888888</v>
      </c>
      <c r="T3582" s="6">
        <f>Table1[[#This Row],[pledged]]/Table1[[#This Row],[backers_count]]</f>
        <v>37.962962962962962</v>
      </c>
      <c r="U3582" t="s">
        <v>8316</v>
      </c>
      <c r="V3582" t="s">
        <v>8317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f>(Table1[[#This Row],[deadline]]/86400)+25569+(-5/24)</f>
        <v>41850.26284722222</v>
      </c>
      <c r="K3583" s="11" t="str">
        <f>TEXT(Table1[[#This Row],[deadline date time serial]],"yyyy")</f>
        <v>2014</v>
      </c>
      <c r="L3583">
        <v>1405509510</v>
      </c>
      <c r="M3583" s="10">
        <f>(Table1[[#This Row],[launched_at]]/86400)+25569+(-5/24)</f>
        <v>41836.26284722222</v>
      </c>
      <c r="N3583" s="9" t="str">
        <f>TEXT(Table1[[#This Row],[launched_at date time serial]], "yyyy")</f>
        <v>2014</v>
      </c>
      <c r="O3583" t="b">
        <v>0</v>
      </c>
      <c r="P3583">
        <v>45</v>
      </c>
      <c r="Q3583" t="b">
        <v>1</v>
      </c>
      <c r="R3583" t="s">
        <v>8270</v>
      </c>
      <c r="S3583" s="5">
        <f>Table1[[#This Row],[pledged]]/Table1[[#This Row],[goal]]</f>
        <v>1</v>
      </c>
      <c r="T3583" s="6">
        <f>Table1[[#This Row],[pledged]]/Table1[[#This Row],[backers_count]]</f>
        <v>33.333333333333336</v>
      </c>
      <c r="U3583" t="s">
        <v>8316</v>
      </c>
      <c r="V3583" t="s">
        <v>8317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f>(Table1[[#This Row],[deadline]]/86400)+25569+(-5/24)</f>
        <v>42464.887523148143</v>
      </c>
      <c r="K3584" s="11" t="str">
        <f>TEXT(Table1[[#This Row],[deadline date time serial]],"yyyy")</f>
        <v>2016</v>
      </c>
      <c r="L3584">
        <v>1458613082</v>
      </c>
      <c r="M3584" s="10">
        <f>(Table1[[#This Row],[launched_at]]/86400)+25569+(-5/24)</f>
        <v>42450.887523148143</v>
      </c>
      <c r="N3584" s="9" t="str">
        <f>TEXT(Table1[[#This Row],[launched_at date time serial]], "yyyy")</f>
        <v>2016</v>
      </c>
      <c r="O3584" t="b">
        <v>0</v>
      </c>
      <c r="P3584">
        <v>49</v>
      </c>
      <c r="Q3584" t="b">
        <v>1</v>
      </c>
      <c r="R3584" t="s">
        <v>8270</v>
      </c>
      <c r="S3584" s="5">
        <f>Table1[[#This Row],[pledged]]/Table1[[#This Row],[goal]]</f>
        <v>2.87</v>
      </c>
      <c r="T3584" s="6">
        <f>Table1[[#This Row],[pledged]]/Table1[[#This Row],[backers_count]]</f>
        <v>58.571428571428569</v>
      </c>
      <c r="U3584" t="s">
        <v>8316</v>
      </c>
      <c r="V3584" t="s">
        <v>8317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f>(Table1[[#This Row],[deadline]]/86400)+25569+(-5/24)</f>
        <v>42478.175983796296</v>
      </c>
      <c r="K3585" s="11" t="str">
        <f>TEXT(Table1[[#This Row],[deadline date time serial]],"yyyy")</f>
        <v>2016</v>
      </c>
      <c r="L3585">
        <v>1455790405</v>
      </c>
      <c r="M3585" s="10">
        <f>(Table1[[#This Row],[launched_at]]/86400)+25569+(-5/24)</f>
        <v>42418.217650462961</v>
      </c>
      <c r="N3585" s="9" t="str">
        <f>TEXT(Table1[[#This Row],[launched_at date time serial]], "yyyy")</f>
        <v>2016</v>
      </c>
      <c r="O3585" t="b">
        <v>0</v>
      </c>
      <c r="P3585">
        <v>24</v>
      </c>
      <c r="Q3585" t="b">
        <v>1</v>
      </c>
      <c r="R3585" t="s">
        <v>8270</v>
      </c>
      <c r="S3585" s="5">
        <f>Table1[[#This Row],[pledged]]/Table1[[#This Row],[goal]]</f>
        <v>1.085</v>
      </c>
      <c r="T3585" s="6">
        <f>Table1[[#This Row],[pledged]]/Table1[[#This Row],[backers_count]]</f>
        <v>135.625</v>
      </c>
      <c r="U3585" t="s">
        <v>8316</v>
      </c>
      <c r="V3585" t="s">
        <v>8317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f>(Table1[[#This Row],[deadline]]/86400)+25569+(-5/24)</f>
        <v>42198.108148148145</v>
      </c>
      <c r="K3586" s="11" t="str">
        <f>TEXT(Table1[[#This Row],[deadline date time serial]],"yyyy")</f>
        <v>2015</v>
      </c>
      <c r="L3586">
        <v>1434180944</v>
      </c>
      <c r="M3586" s="10">
        <f>(Table1[[#This Row],[launched_at]]/86400)+25569+(-5/24)</f>
        <v>42168.108148148145</v>
      </c>
      <c r="N3586" s="9" t="str">
        <f>TEXT(Table1[[#This Row],[launched_at date time serial]], "yyyy")</f>
        <v>2015</v>
      </c>
      <c r="O3586" t="b">
        <v>0</v>
      </c>
      <c r="P3586">
        <v>112</v>
      </c>
      <c r="Q3586" t="b">
        <v>1</v>
      </c>
      <c r="R3586" t="s">
        <v>8270</v>
      </c>
      <c r="S3586" s="5">
        <f>Table1[[#This Row],[pledged]]/Table1[[#This Row],[goal]]</f>
        <v>1.155</v>
      </c>
      <c r="T3586" s="6">
        <f>Table1[[#This Row],[pledged]]/Table1[[#This Row],[backers_count]]</f>
        <v>30.9375</v>
      </c>
      <c r="U3586" t="s">
        <v>8316</v>
      </c>
      <c r="V3586" t="s">
        <v>8317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f>(Table1[[#This Row],[deadline]]/86400)+25569+(-5/24)</f>
        <v>41994.507986111108</v>
      </c>
      <c r="K3587" s="11" t="str">
        <f>TEXT(Table1[[#This Row],[deadline date time serial]],"yyyy")</f>
        <v>2014</v>
      </c>
      <c r="L3587">
        <v>1416589890</v>
      </c>
      <c r="M3587" s="10">
        <f>(Table1[[#This Row],[launched_at]]/86400)+25569+(-5/24)</f>
        <v>41964.507986111108</v>
      </c>
      <c r="N3587" s="9" t="str">
        <f>TEXT(Table1[[#This Row],[launched_at date time serial]], "yyyy")</f>
        <v>2014</v>
      </c>
      <c r="O3587" t="b">
        <v>0</v>
      </c>
      <c r="P3587">
        <v>23</v>
      </c>
      <c r="Q3587" t="b">
        <v>1</v>
      </c>
      <c r="R3587" t="s">
        <v>8270</v>
      </c>
      <c r="S3587" s="5">
        <f>Table1[[#This Row],[pledged]]/Table1[[#This Row],[goal]]</f>
        <v>1.1911764705882353</v>
      </c>
      <c r="T3587" s="6">
        <f>Table1[[#This Row],[pledged]]/Table1[[#This Row],[backers_count]]</f>
        <v>176.08695652173913</v>
      </c>
      <c r="U3587" t="s">
        <v>8316</v>
      </c>
      <c r="V3587" t="s">
        <v>8317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f>(Table1[[#This Row],[deadline]]/86400)+25569+(-5/24)</f>
        <v>42636.489236111105</v>
      </c>
      <c r="K3588" s="11" t="str">
        <f>TEXT(Table1[[#This Row],[deadline date time serial]],"yyyy")</f>
        <v>2016</v>
      </c>
      <c r="L3588">
        <v>1469465070</v>
      </c>
      <c r="M3588" s="10">
        <f>(Table1[[#This Row],[launched_at]]/86400)+25569+(-5/24)</f>
        <v>42576.489236111105</v>
      </c>
      <c r="N3588" s="9" t="str">
        <f>TEXT(Table1[[#This Row],[launched_at date time serial]], "yyyy")</f>
        <v>2016</v>
      </c>
      <c r="O3588" t="b">
        <v>0</v>
      </c>
      <c r="P3588">
        <v>54</v>
      </c>
      <c r="Q3588" t="b">
        <v>1</v>
      </c>
      <c r="R3588" t="s">
        <v>8270</v>
      </c>
      <c r="S3588" s="5">
        <f>Table1[[#This Row],[pledged]]/Table1[[#This Row],[goal]]</f>
        <v>1.0942666666666667</v>
      </c>
      <c r="T3588" s="6">
        <f>Table1[[#This Row],[pledged]]/Table1[[#This Row],[backers_count]]</f>
        <v>151.9814814814815</v>
      </c>
      <c r="U3588" t="s">
        <v>8316</v>
      </c>
      <c r="V3588" t="s">
        <v>8317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f>(Table1[[#This Row],[deadline]]/86400)+25569+(-5/24)</f>
        <v>42548.583333333336</v>
      </c>
      <c r="K3589" s="11" t="str">
        <f>TEXT(Table1[[#This Row],[deadline date time serial]],"yyyy")</f>
        <v>2016</v>
      </c>
      <c r="L3589">
        <v>1463144254</v>
      </c>
      <c r="M3589" s="10">
        <f>(Table1[[#This Row],[launched_at]]/86400)+25569+(-5/24)</f>
        <v>42503.331643518519</v>
      </c>
      <c r="N3589" s="9" t="str">
        <f>TEXT(Table1[[#This Row],[launched_at date time serial]], "yyyy")</f>
        <v>2016</v>
      </c>
      <c r="O3589" t="b">
        <v>0</v>
      </c>
      <c r="P3589">
        <v>28</v>
      </c>
      <c r="Q3589" t="b">
        <v>1</v>
      </c>
      <c r="R3589" t="s">
        <v>8270</v>
      </c>
      <c r="S3589" s="5">
        <f>Table1[[#This Row],[pledged]]/Table1[[#This Row],[goal]]</f>
        <v>1.266</v>
      </c>
      <c r="T3589" s="6">
        <f>Table1[[#This Row],[pledged]]/Table1[[#This Row],[backers_count]]</f>
        <v>22.607142857142858</v>
      </c>
      <c r="U3589" t="s">
        <v>8316</v>
      </c>
      <c r="V3589" t="s">
        <v>8317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f>(Table1[[#This Row],[deadline]]/86400)+25569+(-5/24)</f>
        <v>42123.749999999993</v>
      </c>
      <c r="K3590" s="11" t="str">
        <f>TEXT(Table1[[#This Row],[deadline date time serial]],"yyyy")</f>
        <v>2015</v>
      </c>
      <c r="L3590">
        <v>1428436410</v>
      </c>
      <c r="M3590" s="10">
        <f>(Table1[[#This Row],[launched_at]]/86400)+25569+(-5/24)</f>
        <v>42101.620486111111</v>
      </c>
      <c r="N3590" s="9" t="str">
        <f>TEXT(Table1[[#This Row],[launched_at date time serial]], "yyyy")</f>
        <v>2015</v>
      </c>
      <c r="O3590" t="b">
        <v>0</v>
      </c>
      <c r="P3590">
        <v>11</v>
      </c>
      <c r="Q3590" t="b">
        <v>1</v>
      </c>
      <c r="R3590" t="s">
        <v>8270</v>
      </c>
      <c r="S3590" s="5">
        <f>Table1[[#This Row],[pledged]]/Table1[[#This Row],[goal]]</f>
        <v>1.0049999999999999</v>
      </c>
      <c r="T3590" s="6">
        <f>Table1[[#This Row],[pledged]]/Table1[[#This Row],[backers_count]]</f>
        <v>18.272727272727273</v>
      </c>
      <c r="U3590" t="s">
        <v>8316</v>
      </c>
      <c r="V3590" t="s">
        <v>8317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f>(Table1[[#This Row],[deadline]]/86400)+25569+(-5/24)</f>
        <v>42150.439201388886</v>
      </c>
      <c r="K3591" s="11" t="str">
        <f>TEXT(Table1[[#This Row],[deadline date time serial]],"yyyy")</f>
        <v>2015</v>
      </c>
      <c r="L3591">
        <v>1430494347</v>
      </c>
      <c r="M3591" s="10">
        <f>(Table1[[#This Row],[launched_at]]/86400)+25569+(-5/24)</f>
        <v>42125.439201388886</v>
      </c>
      <c r="N3591" s="9" t="str">
        <f>TEXT(Table1[[#This Row],[launched_at date time serial]], "yyyy")</f>
        <v>2015</v>
      </c>
      <c r="O3591" t="b">
        <v>0</v>
      </c>
      <c r="P3591">
        <v>62</v>
      </c>
      <c r="Q3591" t="b">
        <v>1</v>
      </c>
      <c r="R3591" t="s">
        <v>8270</v>
      </c>
      <c r="S3591" s="5">
        <f>Table1[[#This Row],[pledged]]/Table1[[#This Row],[goal]]</f>
        <v>1.2749999999999999</v>
      </c>
      <c r="T3591" s="6">
        <f>Table1[[#This Row],[pledged]]/Table1[[#This Row],[backers_count]]</f>
        <v>82.258064516129039</v>
      </c>
      <c r="U3591" t="s">
        <v>8316</v>
      </c>
      <c r="V3591" t="s">
        <v>8317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f>(Table1[[#This Row],[deadline]]/86400)+25569+(-5/24)</f>
        <v>41932.125393518516</v>
      </c>
      <c r="K3592" s="11" t="str">
        <f>TEXT(Table1[[#This Row],[deadline date time serial]],"yyyy")</f>
        <v>2014</v>
      </c>
      <c r="L3592">
        <v>1411200034</v>
      </c>
      <c r="M3592" s="10">
        <f>(Table1[[#This Row],[launched_at]]/86400)+25569+(-5/24)</f>
        <v>41902.125393518516</v>
      </c>
      <c r="N3592" s="9" t="str">
        <f>TEXT(Table1[[#This Row],[launched_at date time serial]], "yyyy")</f>
        <v>2014</v>
      </c>
      <c r="O3592" t="b">
        <v>0</v>
      </c>
      <c r="P3592">
        <v>73</v>
      </c>
      <c r="Q3592" t="b">
        <v>1</v>
      </c>
      <c r="R3592" t="s">
        <v>8270</v>
      </c>
      <c r="S3592" s="5">
        <f>Table1[[#This Row],[pledged]]/Table1[[#This Row],[goal]]</f>
        <v>1.0005999999999999</v>
      </c>
      <c r="T3592" s="6">
        <f>Table1[[#This Row],[pledged]]/Table1[[#This Row],[backers_count]]</f>
        <v>68.534246575342465</v>
      </c>
      <c r="U3592" t="s">
        <v>8316</v>
      </c>
      <c r="V3592" t="s">
        <v>8317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f>(Table1[[#This Row],[deadline]]/86400)+25569+(-5/24)</f>
        <v>42027.999305555553</v>
      </c>
      <c r="K3593" s="11" t="str">
        <f>TEXT(Table1[[#This Row],[deadline date time serial]],"yyyy")</f>
        <v>2015</v>
      </c>
      <c r="L3593">
        <v>1419979544</v>
      </c>
      <c r="M3593" s="10">
        <f>(Table1[[#This Row],[launched_at]]/86400)+25569+(-5/24)</f>
        <v>42003.74009259259</v>
      </c>
      <c r="N3593" s="9" t="str">
        <f>TEXT(Table1[[#This Row],[launched_at date time serial]], "yyyy")</f>
        <v>2014</v>
      </c>
      <c r="O3593" t="b">
        <v>0</v>
      </c>
      <c r="P3593">
        <v>18</v>
      </c>
      <c r="Q3593" t="b">
        <v>1</v>
      </c>
      <c r="R3593" t="s">
        <v>8270</v>
      </c>
      <c r="S3593" s="5">
        <f>Table1[[#This Row],[pledged]]/Table1[[#This Row],[goal]]</f>
        <v>1.75</v>
      </c>
      <c r="T3593" s="6">
        <f>Table1[[#This Row],[pledged]]/Table1[[#This Row],[backers_count]]</f>
        <v>68.055555555555557</v>
      </c>
      <c r="U3593" t="s">
        <v>8316</v>
      </c>
      <c r="V3593" t="s">
        <v>8317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f>(Table1[[#This Row],[deadline]]/86400)+25569+(-5/24)</f>
        <v>42045.999305555553</v>
      </c>
      <c r="K3594" s="11" t="str">
        <f>TEXT(Table1[[#This Row],[deadline date time serial]],"yyyy")</f>
        <v>2015</v>
      </c>
      <c r="L3594">
        <v>1418673307</v>
      </c>
      <c r="M3594" s="10">
        <f>(Table1[[#This Row],[launched_at]]/86400)+25569+(-5/24)</f>
        <v>41988.621608796289</v>
      </c>
      <c r="N3594" s="9" t="str">
        <f>TEXT(Table1[[#This Row],[launched_at date time serial]], "yyyy")</f>
        <v>2014</v>
      </c>
      <c r="O3594" t="b">
        <v>0</v>
      </c>
      <c r="P3594">
        <v>35</v>
      </c>
      <c r="Q3594" t="b">
        <v>1</v>
      </c>
      <c r="R3594" t="s">
        <v>8270</v>
      </c>
      <c r="S3594" s="5">
        <f>Table1[[#This Row],[pledged]]/Table1[[#This Row],[goal]]</f>
        <v>1.2725</v>
      </c>
      <c r="T3594" s="6">
        <f>Table1[[#This Row],[pledged]]/Table1[[#This Row],[backers_count]]</f>
        <v>72.714285714285708</v>
      </c>
      <c r="U3594" t="s">
        <v>8316</v>
      </c>
      <c r="V3594" t="s">
        <v>8317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f>(Table1[[#This Row],[deadline]]/86400)+25569+(-5/24)</f>
        <v>42009.643055555549</v>
      </c>
      <c r="K3595" s="11" t="str">
        <f>TEXT(Table1[[#This Row],[deadline date time serial]],"yyyy")</f>
        <v>2015</v>
      </c>
      <c r="L3595">
        <v>1417469639</v>
      </c>
      <c r="M3595" s="10">
        <f>(Table1[[#This Row],[launched_at]]/86400)+25569+(-5/24)</f>
        <v>41974.690266203703</v>
      </c>
      <c r="N3595" s="9" t="str">
        <f>TEXT(Table1[[#This Row],[launched_at date time serial]], "yyyy")</f>
        <v>2014</v>
      </c>
      <c r="O3595" t="b">
        <v>0</v>
      </c>
      <c r="P3595">
        <v>43</v>
      </c>
      <c r="Q3595" t="b">
        <v>1</v>
      </c>
      <c r="R3595" t="s">
        <v>8270</v>
      </c>
      <c r="S3595" s="5">
        <f>Table1[[#This Row],[pledged]]/Table1[[#This Row],[goal]]</f>
        <v>1.1063333333333334</v>
      </c>
      <c r="T3595" s="6">
        <f>Table1[[#This Row],[pledged]]/Table1[[#This Row],[backers_count]]</f>
        <v>77.186046511627907</v>
      </c>
      <c r="U3595" t="s">
        <v>8316</v>
      </c>
      <c r="V3595" t="s">
        <v>8317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f>(Table1[[#This Row],[deadline]]/86400)+25569+(-5/24)</f>
        <v>42616.858587962961</v>
      </c>
      <c r="K3596" s="11" t="str">
        <f>TEXT(Table1[[#This Row],[deadline date time serial]],"yyyy")</f>
        <v>2016</v>
      </c>
      <c r="L3596">
        <v>1470792982</v>
      </c>
      <c r="M3596" s="10">
        <f>(Table1[[#This Row],[launched_at]]/86400)+25569+(-5/24)</f>
        <v>42591.858587962961</v>
      </c>
      <c r="N3596" s="9" t="str">
        <f>TEXT(Table1[[#This Row],[launched_at date time serial]], "yyyy")</f>
        <v>2016</v>
      </c>
      <c r="O3596" t="b">
        <v>0</v>
      </c>
      <c r="P3596">
        <v>36</v>
      </c>
      <c r="Q3596" t="b">
        <v>1</v>
      </c>
      <c r="R3596" t="s">
        <v>8270</v>
      </c>
      <c r="S3596" s="5">
        <f>Table1[[#This Row],[pledged]]/Table1[[#This Row],[goal]]</f>
        <v>1.2593749999999999</v>
      </c>
      <c r="T3596" s="6">
        <f>Table1[[#This Row],[pledged]]/Table1[[#This Row],[backers_count]]</f>
        <v>55.972222222222221</v>
      </c>
      <c r="U3596" t="s">
        <v>8316</v>
      </c>
      <c r="V3596" t="s">
        <v>8317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f>(Table1[[#This Row],[deadline]]/86400)+25569+(-5/24)</f>
        <v>42076.082638888889</v>
      </c>
      <c r="K3597" s="11" t="str">
        <f>TEXT(Table1[[#This Row],[deadline date time serial]],"yyyy")</f>
        <v>2015</v>
      </c>
      <c r="L3597">
        <v>1423959123</v>
      </c>
      <c r="M3597" s="10">
        <f>(Table1[[#This Row],[launched_at]]/86400)+25569+(-5/24)</f>
        <v>42049.800034722219</v>
      </c>
      <c r="N3597" s="9" t="str">
        <f>TEXT(Table1[[#This Row],[launched_at date time serial]], "yyyy")</f>
        <v>2015</v>
      </c>
      <c r="O3597" t="b">
        <v>0</v>
      </c>
      <c r="P3597">
        <v>62</v>
      </c>
      <c r="Q3597" t="b">
        <v>1</v>
      </c>
      <c r="R3597" t="s">
        <v>8270</v>
      </c>
      <c r="S3597" s="5">
        <f>Table1[[#This Row],[pledged]]/Table1[[#This Row],[goal]]</f>
        <v>1.1850000000000001</v>
      </c>
      <c r="T3597" s="6">
        <f>Table1[[#This Row],[pledged]]/Table1[[#This Row],[backers_count]]</f>
        <v>49.693548387096776</v>
      </c>
      <c r="U3597" t="s">
        <v>8316</v>
      </c>
      <c r="V3597" t="s">
        <v>8317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f>(Table1[[#This Row],[deadline]]/86400)+25569+(-5/24)</f>
        <v>41877.506736111107</v>
      </c>
      <c r="K3598" s="11" t="str">
        <f>TEXT(Table1[[#This Row],[deadline date time serial]],"yyyy")</f>
        <v>2014</v>
      </c>
      <c r="L3598">
        <v>1407258582</v>
      </c>
      <c r="M3598" s="10">
        <f>(Table1[[#This Row],[launched_at]]/86400)+25569+(-5/24)</f>
        <v>41856.506736111107</v>
      </c>
      <c r="N3598" s="9" t="str">
        <f>TEXT(Table1[[#This Row],[launched_at date time serial]], "yyyy")</f>
        <v>2014</v>
      </c>
      <c r="O3598" t="b">
        <v>0</v>
      </c>
      <c r="P3598">
        <v>15</v>
      </c>
      <c r="Q3598" t="b">
        <v>1</v>
      </c>
      <c r="R3598" t="s">
        <v>8270</v>
      </c>
      <c r="S3598" s="5">
        <f>Table1[[#This Row],[pledged]]/Table1[[#This Row],[goal]]</f>
        <v>1.0772727272727274</v>
      </c>
      <c r="T3598" s="6">
        <f>Table1[[#This Row],[pledged]]/Table1[[#This Row],[backers_count]]</f>
        <v>79</v>
      </c>
      <c r="U3598" t="s">
        <v>8316</v>
      </c>
      <c r="V3598" t="s">
        <v>8317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f>(Table1[[#This Row],[deadline]]/86400)+25569+(-5/24)</f>
        <v>42432.040972222218</v>
      </c>
      <c r="K3599" s="11" t="str">
        <f>TEXT(Table1[[#This Row],[deadline date time serial]],"yyyy")</f>
        <v>2016</v>
      </c>
      <c r="L3599">
        <v>1455717790</v>
      </c>
      <c r="M3599" s="10">
        <f>(Table1[[#This Row],[launched_at]]/86400)+25569+(-5/24)</f>
        <v>42417.377199074072</v>
      </c>
      <c r="N3599" s="9" t="str">
        <f>TEXT(Table1[[#This Row],[launched_at date time serial]], "yyyy")</f>
        <v>2016</v>
      </c>
      <c r="O3599" t="b">
        <v>0</v>
      </c>
      <c r="P3599">
        <v>33</v>
      </c>
      <c r="Q3599" t="b">
        <v>1</v>
      </c>
      <c r="R3599" t="s">
        <v>8270</v>
      </c>
      <c r="S3599" s="5">
        <f>Table1[[#This Row],[pledged]]/Table1[[#This Row],[goal]]</f>
        <v>1.026</v>
      </c>
      <c r="T3599" s="6">
        <f>Table1[[#This Row],[pledged]]/Table1[[#This Row],[backers_count]]</f>
        <v>77.727272727272734</v>
      </c>
      <c r="U3599" t="s">
        <v>8316</v>
      </c>
      <c r="V3599" t="s">
        <v>8317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f>(Table1[[#This Row],[deadline]]/86400)+25569+(-5/24)</f>
        <v>41884.999305555553</v>
      </c>
      <c r="K3600" s="11" t="str">
        <f>TEXT(Table1[[#This Row],[deadline date time serial]],"yyyy")</f>
        <v>2014</v>
      </c>
      <c r="L3600">
        <v>1408129822</v>
      </c>
      <c r="M3600" s="10">
        <f>(Table1[[#This Row],[launched_at]]/86400)+25569+(-5/24)</f>
        <v>41866.590532407405</v>
      </c>
      <c r="N3600" s="9" t="str">
        <f>TEXT(Table1[[#This Row],[launched_at date time serial]], "yyyy")</f>
        <v>2014</v>
      </c>
      <c r="O3600" t="b">
        <v>0</v>
      </c>
      <c r="P3600">
        <v>27</v>
      </c>
      <c r="Q3600" t="b">
        <v>1</v>
      </c>
      <c r="R3600" t="s">
        <v>8270</v>
      </c>
      <c r="S3600" s="5">
        <f>Table1[[#This Row],[pledged]]/Table1[[#This Row],[goal]]</f>
        <v>1.101</v>
      </c>
      <c r="T3600" s="6">
        <f>Table1[[#This Row],[pledged]]/Table1[[#This Row],[backers_count]]</f>
        <v>40.777777777777779</v>
      </c>
      <c r="U3600" t="s">
        <v>8316</v>
      </c>
      <c r="V3600" t="s">
        <v>8317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f>(Table1[[#This Row],[deadline]]/86400)+25569+(-5/24)</f>
        <v>42245.791666666664</v>
      </c>
      <c r="K3601" s="11" t="str">
        <f>TEXT(Table1[[#This Row],[deadline date time serial]],"yyyy")</f>
        <v>2015</v>
      </c>
      <c r="L3601">
        <v>1438715077</v>
      </c>
      <c r="M3601" s="10">
        <f>(Table1[[#This Row],[launched_at]]/86400)+25569+(-5/24)</f>
        <v>42220.586539351854</v>
      </c>
      <c r="N3601" s="9" t="str">
        <f>TEXT(Table1[[#This Row],[launched_at date time serial]], "yyyy")</f>
        <v>2015</v>
      </c>
      <c r="O3601" t="b">
        <v>0</v>
      </c>
      <c r="P3601">
        <v>17</v>
      </c>
      <c r="Q3601" t="b">
        <v>1</v>
      </c>
      <c r="R3601" t="s">
        <v>8270</v>
      </c>
      <c r="S3601" s="5">
        <f>Table1[[#This Row],[pledged]]/Table1[[#This Row],[goal]]</f>
        <v>2.02</v>
      </c>
      <c r="T3601" s="6">
        <f>Table1[[#This Row],[pledged]]/Table1[[#This Row],[backers_count]]</f>
        <v>59.411764705882355</v>
      </c>
      <c r="U3601" t="s">
        <v>8316</v>
      </c>
      <c r="V3601" t="s">
        <v>8317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f>(Table1[[#This Row],[deadline]]/86400)+25569+(-5/24)</f>
        <v>42656.640787037039</v>
      </c>
      <c r="K3602" s="11" t="str">
        <f>TEXT(Table1[[#This Row],[deadline date time serial]],"yyyy")</f>
        <v>2016</v>
      </c>
      <c r="L3602">
        <v>1473970964</v>
      </c>
      <c r="M3602" s="10">
        <f>(Table1[[#This Row],[launched_at]]/86400)+25569+(-5/24)</f>
        <v>42628.640787037039</v>
      </c>
      <c r="N3602" s="9" t="str">
        <f>TEXT(Table1[[#This Row],[launched_at date time serial]], "yyyy")</f>
        <v>2016</v>
      </c>
      <c r="O3602" t="b">
        <v>0</v>
      </c>
      <c r="P3602">
        <v>4</v>
      </c>
      <c r="Q3602" t="b">
        <v>1</v>
      </c>
      <c r="R3602" t="s">
        <v>8270</v>
      </c>
      <c r="S3602" s="5">
        <f>Table1[[#This Row],[pledged]]/Table1[[#This Row],[goal]]</f>
        <v>1.3</v>
      </c>
      <c r="T3602" s="6">
        <f>Table1[[#This Row],[pledged]]/Table1[[#This Row],[backers_count]]</f>
        <v>3.25</v>
      </c>
      <c r="U3602" t="s">
        <v>8316</v>
      </c>
      <c r="V3602" t="s">
        <v>8317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f>(Table1[[#This Row],[deadline]]/86400)+25569+(-5/24)</f>
        <v>42020.790300925924</v>
      </c>
      <c r="K3603" s="11" t="str">
        <f>TEXT(Table1[[#This Row],[deadline date time serial]],"yyyy")</f>
        <v>2015</v>
      </c>
      <c r="L3603">
        <v>1418860682</v>
      </c>
      <c r="M3603" s="10">
        <f>(Table1[[#This Row],[launched_at]]/86400)+25569+(-5/24)</f>
        <v>41990.790300925924</v>
      </c>
      <c r="N3603" s="9" t="str">
        <f>TEXT(Table1[[#This Row],[launched_at date time serial]], "yyyy")</f>
        <v>2014</v>
      </c>
      <c r="O3603" t="b">
        <v>0</v>
      </c>
      <c r="P3603">
        <v>53</v>
      </c>
      <c r="Q3603" t="b">
        <v>1</v>
      </c>
      <c r="R3603" t="s">
        <v>8270</v>
      </c>
      <c r="S3603" s="5">
        <f>Table1[[#This Row],[pledged]]/Table1[[#This Row],[goal]]</f>
        <v>1.0435000000000001</v>
      </c>
      <c r="T3603" s="6">
        <f>Table1[[#This Row],[pledged]]/Table1[[#This Row],[backers_count]]</f>
        <v>39.377358490566039</v>
      </c>
      <c r="U3603" t="s">
        <v>8316</v>
      </c>
      <c r="V3603" t="s">
        <v>8317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f>(Table1[[#This Row],[deadline]]/86400)+25569+(-5/24)</f>
        <v>42507.68609953703</v>
      </c>
      <c r="K3604" s="11" t="str">
        <f>TEXT(Table1[[#This Row],[deadline date time serial]],"yyyy")</f>
        <v>2016</v>
      </c>
      <c r="L3604">
        <v>1458336479</v>
      </c>
      <c r="M3604" s="10">
        <f>(Table1[[#This Row],[launched_at]]/86400)+25569+(-5/24)</f>
        <v>42447.68609953703</v>
      </c>
      <c r="N3604" s="9" t="str">
        <f>TEXT(Table1[[#This Row],[launched_at date time serial]], "yyyy")</f>
        <v>2016</v>
      </c>
      <c r="O3604" t="b">
        <v>0</v>
      </c>
      <c r="P3604">
        <v>49</v>
      </c>
      <c r="Q3604" t="b">
        <v>1</v>
      </c>
      <c r="R3604" t="s">
        <v>8270</v>
      </c>
      <c r="S3604" s="5">
        <f>Table1[[#This Row],[pledged]]/Table1[[#This Row],[goal]]</f>
        <v>1.0004999999999999</v>
      </c>
      <c r="T3604" s="6">
        <f>Table1[[#This Row],[pledged]]/Table1[[#This Row],[backers_count]]</f>
        <v>81.673469387755105</v>
      </c>
      <c r="U3604" t="s">
        <v>8316</v>
      </c>
      <c r="V3604" t="s">
        <v>8317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f>(Table1[[#This Row],[deadline]]/86400)+25569+(-5/24)</f>
        <v>42313.697685185187</v>
      </c>
      <c r="K3605" s="11" t="str">
        <f>TEXT(Table1[[#This Row],[deadline date time serial]],"yyyy")</f>
        <v>2015</v>
      </c>
      <c r="L3605">
        <v>1444164280</v>
      </c>
      <c r="M3605" s="10">
        <f>(Table1[[#This Row],[launched_at]]/86400)+25569+(-5/24)</f>
        <v>42283.656018518515</v>
      </c>
      <c r="N3605" s="9" t="str">
        <f>TEXT(Table1[[#This Row],[launched_at date time serial]], "yyyy")</f>
        <v>2015</v>
      </c>
      <c r="O3605" t="b">
        <v>0</v>
      </c>
      <c r="P3605">
        <v>57</v>
      </c>
      <c r="Q3605" t="b">
        <v>1</v>
      </c>
      <c r="R3605" t="s">
        <v>8270</v>
      </c>
      <c r="S3605" s="5">
        <f>Table1[[#This Row],[pledged]]/Table1[[#This Row],[goal]]</f>
        <v>1.7066666666666668</v>
      </c>
      <c r="T3605" s="6">
        <f>Table1[[#This Row],[pledged]]/Table1[[#This Row],[backers_count]]</f>
        <v>44.912280701754383</v>
      </c>
      <c r="U3605" t="s">
        <v>8316</v>
      </c>
      <c r="V3605" t="s">
        <v>8317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f>(Table1[[#This Row],[deadline]]/86400)+25569+(-5/24)</f>
        <v>42489.082638888889</v>
      </c>
      <c r="K3606" s="11" t="str">
        <f>TEXT(Table1[[#This Row],[deadline date time serial]],"yyyy")</f>
        <v>2016</v>
      </c>
      <c r="L3606">
        <v>1461370956</v>
      </c>
      <c r="M3606" s="10">
        <f>(Table1[[#This Row],[launched_at]]/86400)+25569+(-5/24)</f>
        <v>42482.80736111111</v>
      </c>
      <c r="N3606" s="9" t="str">
        <f>TEXT(Table1[[#This Row],[launched_at date time serial]], "yyyy")</f>
        <v>2016</v>
      </c>
      <c r="O3606" t="b">
        <v>0</v>
      </c>
      <c r="P3606">
        <v>69</v>
      </c>
      <c r="Q3606" t="b">
        <v>1</v>
      </c>
      <c r="R3606" t="s">
        <v>8270</v>
      </c>
      <c r="S3606" s="5">
        <f>Table1[[#This Row],[pledged]]/Table1[[#This Row],[goal]]</f>
        <v>1.1283333333333334</v>
      </c>
      <c r="T3606" s="6">
        <f>Table1[[#This Row],[pledged]]/Table1[[#This Row],[backers_count]]</f>
        <v>49.05797101449275</v>
      </c>
      <c r="U3606" t="s">
        <v>8316</v>
      </c>
      <c r="V3606" t="s">
        <v>8317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f>(Table1[[#This Row],[deadline]]/86400)+25569+(-5/24)</f>
        <v>42413.584791666661</v>
      </c>
      <c r="K3607" s="11" t="str">
        <f>TEXT(Table1[[#This Row],[deadline date time serial]],"yyyy")</f>
        <v>2016</v>
      </c>
      <c r="L3607">
        <v>1452798126</v>
      </c>
      <c r="M3607" s="10">
        <f>(Table1[[#This Row],[launched_at]]/86400)+25569+(-5/24)</f>
        <v>42383.584791666661</v>
      </c>
      <c r="N3607" s="9" t="str">
        <f>TEXT(Table1[[#This Row],[launched_at date time serial]], "yyyy")</f>
        <v>2016</v>
      </c>
      <c r="O3607" t="b">
        <v>0</v>
      </c>
      <c r="P3607">
        <v>15</v>
      </c>
      <c r="Q3607" t="b">
        <v>1</v>
      </c>
      <c r="R3607" t="s">
        <v>8270</v>
      </c>
      <c r="S3607" s="5">
        <f>Table1[[#This Row],[pledged]]/Table1[[#This Row],[goal]]</f>
        <v>1.84</v>
      </c>
      <c r="T3607" s="6">
        <f>Table1[[#This Row],[pledged]]/Table1[[#This Row],[backers_count]]</f>
        <v>30.666666666666668</v>
      </c>
      <c r="U3607" t="s">
        <v>8316</v>
      </c>
      <c r="V3607" t="s">
        <v>8317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f>(Table1[[#This Row],[deadline]]/86400)+25569+(-5/24)</f>
        <v>42596.396493055552</v>
      </c>
      <c r="K3608" s="11" t="str">
        <f>TEXT(Table1[[#This Row],[deadline date time serial]],"yyyy")</f>
        <v>2016</v>
      </c>
      <c r="L3608">
        <v>1468593057</v>
      </c>
      <c r="M3608" s="10">
        <f>(Table1[[#This Row],[launched_at]]/86400)+25569+(-5/24)</f>
        <v>42566.396493055552</v>
      </c>
      <c r="N3608" s="9" t="str">
        <f>TEXT(Table1[[#This Row],[launched_at date time serial]], "yyyy")</f>
        <v>2016</v>
      </c>
      <c r="O3608" t="b">
        <v>0</v>
      </c>
      <c r="P3608">
        <v>64</v>
      </c>
      <c r="Q3608" t="b">
        <v>1</v>
      </c>
      <c r="R3608" t="s">
        <v>8270</v>
      </c>
      <c r="S3608" s="5">
        <f>Table1[[#This Row],[pledged]]/Table1[[#This Row],[goal]]</f>
        <v>1.3026666666666666</v>
      </c>
      <c r="T3608" s="6">
        <f>Table1[[#This Row],[pledged]]/Table1[[#This Row],[backers_count]]</f>
        <v>61.0625</v>
      </c>
      <c r="U3608" t="s">
        <v>8316</v>
      </c>
      <c r="V3608" t="s">
        <v>8317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f>(Table1[[#This Row],[deadline]]/86400)+25569+(-5/24)</f>
        <v>42352.791666666664</v>
      </c>
      <c r="K3609" s="11" t="str">
        <f>TEXT(Table1[[#This Row],[deadline date time serial]],"yyyy")</f>
        <v>2015</v>
      </c>
      <c r="L3609">
        <v>1448924882</v>
      </c>
      <c r="M3609" s="10">
        <f>(Table1[[#This Row],[launched_at]]/86400)+25569+(-5/24)</f>
        <v>42338.755578703705</v>
      </c>
      <c r="N3609" s="9" t="str">
        <f>TEXT(Table1[[#This Row],[launched_at date time serial]], "yyyy")</f>
        <v>2015</v>
      </c>
      <c r="O3609" t="b">
        <v>0</v>
      </c>
      <c r="P3609">
        <v>20</v>
      </c>
      <c r="Q3609" t="b">
        <v>1</v>
      </c>
      <c r="R3609" t="s">
        <v>8270</v>
      </c>
      <c r="S3609" s="5">
        <f>Table1[[#This Row],[pledged]]/Table1[[#This Row],[goal]]</f>
        <v>1.0545454545454545</v>
      </c>
      <c r="T3609" s="6">
        <f>Table1[[#This Row],[pledged]]/Table1[[#This Row],[backers_count]]</f>
        <v>29</v>
      </c>
      <c r="U3609" t="s">
        <v>8316</v>
      </c>
      <c r="V3609" t="s">
        <v>8317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f>(Table1[[#This Row],[deadline]]/86400)+25569+(-5/24)</f>
        <v>42538.374999999993</v>
      </c>
      <c r="K3610" s="11" t="str">
        <f>TEXT(Table1[[#This Row],[deadline date time serial]],"yyyy")</f>
        <v>2016</v>
      </c>
      <c r="L3610">
        <v>1463418090</v>
      </c>
      <c r="M3610" s="10">
        <f>(Table1[[#This Row],[launched_at]]/86400)+25569+(-5/24)</f>
        <v>42506.501041666663</v>
      </c>
      <c r="N3610" s="9" t="str">
        <f>TEXT(Table1[[#This Row],[launched_at date time serial]], "yyyy")</f>
        <v>2016</v>
      </c>
      <c r="O3610" t="b">
        <v>0</v>
      </c>
      <c r="P3610">
        <v>27</v>
      </c>
      <c r="Q3610" t="b">
        <v>1</v>
      </c>
      <c r="R3610" t="s">
        <v>8270</v>
      </c>
      <c r="S3610" s="5">
        <f>Table1[[#This Row],[pledged]]/Table1[[#This Row],[goal]]</f>
        <v>1</v>
      </c>
      <c r="T3610" s="6">
        <f>Table1[[#This Row],[pledged]]/Table1[[#This Row],[backers_count]]</f>
        <v>29.62962962962963</v>
      </c>
      <c r="U3610" t="s">
        <v>8316</v>
      </c>
      <c r="V3610" t="s">
        <v>8317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f>(Table1[[#This Row],[deadline]]/86400)+25569+(-5/24)</f>
        <v>42459.741724537038</v>
      </c>
      <c r="K3611" s="11" t="str">
        <f>TEXT(Table1[[#This Row],[deadline date time serial]],"yyyy")</f>
        <v>2016</v>
      </c>
      <c r="L3611">
        <v>1456789685</v>
      </c>
      <c r="M3611" s="10">
        <f>(Table1[[#This Row],[launched_at]]/86400)+25569+(-5/24)</f>
        <v>42429.783391203702</v>
      </c>
      <c r="N3611" s="9" t="str">
        <f>TEXT(Table1[[#This Row],[launched_at date time serial]], "yyyy")</f>
        <v>2016</v>
      </c>
      <c r="O3611" t="b">
        <v>0</v>
      </c>
      <c r="P3611">
        <v>21</v>
      </c>
      <c r="Q3611" t="b">
        <v>1</v>
      </c>
      <c r="R3611" t="s">
        <v>8270</v>
      </c>
      <c r="S3611" s="5">
        <f>Table1[[#This Row],[pledged]]/Table1[[#This Row],[goal]]</f>
        <v>1.5331632653061225</v>
      </c>
      <c r="T3611" s="6">
        <f>Table1[[#This Row],[pledged]]/Table1[[#This Row],[backers_count]]</f>
        <v>143.0952380952381</v>
      </c>
      <c r="U3611" t="s">
        <v>8316</v>
      </c>
      <c r="V3611" t="s">
        <v>8317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f>(Table1[[#This Row],[deadline]]/86400)+25569+(-5/24)</f>
        <v>42233.22379629629</v>
      </c>
      <c r="K3612" s="11" t="str">
        <f>TEXT(Table1[[#This Row],[deadline date time serial]],"yyyy")</f>
        <v>2015</v>
      </c>
      <c r="L3612">
        <v>1437214936</v>
      </c>
      <c r="M3612" s="10">
        <f>(Table1[[#This Row],[launched_at]]/86400)+25569+(-5/24)</f>
        <v>42203.22379629629</v>
      </c>
      <c r="N3612" s="9" t="str">
        <f>TEXT(Table1[[#This Row],[launched_at date time serial]], "yyyy")</f>
        <v>2015</v>
      </c>
      <c r="O3612" t="b">
        <v>0</v>
      </c>
      <c r="P3612">
        <v>31</v>
      </c>
      <c r="Q3612" t="b">
        <v>1</v>
      </c>
      <c r="R3612" t="s">
        <v>8270</v>
      </c>
      <c r="S3612" s="5">
        <f>Table1[[#This Row],[pledged]]/Table1[[#This Row],[goal]]</f>
        <v>1.623</v>
      </c>
      <c r="T3612" s="6">
        <f>Table1[[#This Row],[pledged]]/Table1[[#This Row],[backers_count]]</f>
        <v>52.354838709677416</v>
      </c>
      <c r="U3612" t="s">
        <v>8316</v>
      </c>
      <c r="V3612" t="s">
        <v>8317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f>(Table1[[#This Row],[deadline]]/86400)+25569+(-5/24)</f>
        <v>42102.162048611113</v>
      </c>
      <c r="K3613" s="11" t="str">
        <f>TEXT(Table1[[#This Row],[deadline date time serial]],"yyyy")</f>
        <v>2015</v>
      </c>
      <c r="L3613">
        <v>1425891201</v>
      </c>
      <c r="M3613" s="10">
        <f>(Table1[[#This Row],[launched_at]]/86400)+25569+(-5/24)</f>
        <v>42072.162048611113</v>
      </c>
      <c r="N3613" s="9" t="str">
        <f>TEXT(Table1[[#This Row],[launched_at date time serial]], "yyyy")</f>
        <v>2015</v>
      </c>
      <c r="O3613" t="b">
        <v>0</v>
      </c>
      <c r="P3613">
        <v>51</v>
      </c>
      <c r="Q3613" t="b">
        <v>1</v>
      </c>
      <c r="R3613" t="s">
        <v>8270</v>
      </c>
      <c r="S3613" s="5">
        <f>Table1[[#This Row],[pledged]]/Table1[[#This Row],[goal]]</f>
        <v>1.36</v>
      </c>
      <c r="T3613" s="6">
        <f>Table1[[#This Row],[pledged]]/Table1[[#This Row],[backers_count]]</f>
        <v>66.666666666666671</v>
      </c>
      <c r="U3613" t="s">
        <v>8316</v>
      </c>
      <c r="V3613" t="s">
        <v>8317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f>(Table1[[#This Row],[deadline]]/86400)+25569+(-5/24)</f>
        <v>41799.518645833326</v>
      </c>
      <c r="K3614" s="11" t="str">
        <f>TEXT(Table1[[#This Row],[deadline date time serial]],"yyyy")</f>
        <v>2014</v>
      </c>
      <c r="L3614">
        <v>1401470811</v>
      </c>
      <c r="M3614" s="10">
        <f>(Table1[[#This Row],[launched_at]]/86400)+25569+(-5/24)</f>
        <v>41789.518645833326</v>
      </c>
      <c r="N3614" s="9" t="str">
        <f>TEXT(Table1[[#This Row],[launched_at date time serial]], "yyyy")</f>
        <v>2014</v>
      </c>
      <c r="O3614" t="b">
        <v>0</v>
      </c>
      <c r="P3614">
        <v>57</v>
      </c>
      <c r="Q3614" t="b">
        <v>1</v>
      </c>
      <c r="R3614" t="s">
        <v>8270</v>
      </c>
      <c r="S3614" s="5">
        <f>Table1[[#This Row],[pledged]]/Table1[[#This Row],[goal]]</f>
        <v>1.444</v>
      </c>
      <c r="T3614" s="6">
        <f>Table1[[#This Row],[pledged]]/Table1[[#This Row],[backers_count]]</f>
        <v>126.66666666666667</v>
      </c>
      <c r="U3614" t="s">
        <v>8316</v>
      </c>
      <c r="V3614" t="s">
        <v>8317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f>(Table1[[#This Row],[deadline]]/86400)+25569+(-5/24)</f>
        <v>41818.381643518514</v>
      </c>
      <c r="K3615" s="11" t="str">
        <f>TEXT(Table1[[#This Row],[deadline date time serial]],"yyyy")</f>
        <v>2014</v>
      </c>
      <c r="L3615">
        <v>1401372574</v>
      </c>
      <c r="M3615" s="10">
        <f>(Table1[[#This Row],[launched_at]]/86400)+25569+(-5/24)</f>
        <v>41788.381643518514</v>
      </c>
      <c r="N3615" s="9" t="str">
        <f>TEXT(Table1[[#This Row],[launched_at date time serial]], "yyyy")</f>
        <v>2014</v>
      </c>
      <c r="O3615" t="b">
        <v>0</v>
      </c>
      <c r="P3615">
        <v>20</v>
      </c>
      <c r="Q3615" t="b">
        <v>1</v>
      </c>
      <c r="R3615" t="s">
        <v>8270</v>
      </c>
      <c r="S3615" s="5">
        <f>Table1[[#This Row],[pledged]]/Table1[[#This Row],[goal]]</f>
        <v>1</v>
      </c>
      <c r="T3615" s="6">
        <f>Table1[[#This Row],[pledged]]/Table1[[#This Row],[backers_count]]</f>
        <v>62.5</v>
      </c>
      <c r="U3615" t="s">
        <v>8316</v>
      </c>
      <c r="V3615" t="s">
        <v>8317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f>(Table1[[#This Row],[deadline]]/86400)+25569+(-5/24)</f>
        <v>42173.833518518521</v>
      </c>
      <c r="K3616" s="11" t="str">
        <f>TEXT(Table1[[#This Row],[deadline date time serial]],"yyyy")</f>
        <v>2015</v>
      </c>
      <c r="L3616">
        <v>1432083616</v>
      </c>
      <c r="M3616" s="10">
        <f>(Table1[[#This Row],[launched_at]]/86400)+25569+(-5/24)</f>
        <v>42143.833518518521</v>
      </c>
      <c r="N3616" s="9" t="str">
        <f>TEXT(Table1[[#This Row],[launched_at date time serial]], "yyyy")</f>
        <v>2015</v>
      </c>
      <c r="O3616" t="b">
        <v>0</v>
      </c>
      <c r="P3616">
        <v>71</v>
      </c>
      <c r="Q3616" t="b">
        <v>1</v>
      </c>
      <c r="R3616" t="s">
        <v>8270</v>
      </c>
      <c r="S3616" s="5">
        <f>Table1[[#This Row],[pledged]]/Table1[[#This Row],[goal]]</f>
        <v>1.008</v>
      </c>
      <c r="T3616" s="6">
        <f>Table1[[#This Row],[pledged]]/Table1[[#This Row],[backers_count]]</f>
        <v>35.492957746478872</v>
      </c>
      <c r="U3616" t="s">
        <v>8316</v>
      </c>
      <c r="V3616" t="s">
        <v>8317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f>(Table1[[#This Row],[deadline]]/86400)+25569+(-5/24)</f>
        <v>42348.385370370372</v>
      </c>
      <c r="K3617" s="11" t="str">
        <f>TEXT(Table1[[#This Row],[deadline date time serial]],"yyyy")</f>
        <v>2015</v>
      </c>
      <c r="L3617">
        <v>1447164896</v>
      </c>
      <c r="M3617" s="10">
        <f>(Table1[[#This Row],[launched_at]]/86400)+25569+(-5/24)</f>
        <v>42318.385370370372</v>
      </c>
      <c r="N3617" s="9" t="str">
        <f>TEXT(Table1[[#This Row],[launched_at date time serial]], "yyyy")</f>
        <v>2015</v>
      </c>
      <c r="O3617" t="b">
        <v>0</v>
      </c>
      <c r="P3617">
        <v>72</v>
      </c>
      <c r="Q3617" t="b">
        <v>1</v>
      </c>
      <c r="R3617" t="s">
        <v>8270</v>
      </c>
      <c r="S3617" s="5">
        <f>Table1[[#This Row],[pledged]]/Table1[[#This Row],[goal]]</f>
        <v>1.0680000000000001</v>
      </c>
      <c r="T3617" s="6">
        <f>Table1[[#This Row],[pledged]]/Table1[[#This Row],[backers_count]]</f>
        <v>37.083333333333336</v>
      </c>
      <c r="U3617" t="s">
        <v>8316</v>
      </c>
      <c r="V3617" t="s">
        <v>8317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f>(Table1[[#This Row],[deadline]]/86400)+25569+(-5/24)</f>
        <v>42082.699814814812</v>
      </c>
      <c r="K3618" s="11" t="str">
        <f>TEXT(Table1[[#This Row],[deadline date time serial]],"yyyy")</f>
        <v>2015</v>
      </c>
      <c r="L3618">
        <v>1424213264</v>
      </c>
      <c r="M3618" s="10">
        <f>(Table1[[#This Row],[launched_at]]/86400)+25569+(-5/24)</f>
        <v>42052.741481481477</v>
      </c>
      <c r="N3618" s="9" t="str">
        <f>TEXT(Table1[[#This Row],[launched_at date time serial]], "yyyy")</f>
        <v>2015</v>
      </c>
      <c r="O3618" t="b">
        <v>0</v>
      </c>
      <c r="P3618">
        <v>45</v>
      </c>
      <c r="Q3618" t="b">
        <v>1</v>
      </c>
      <c r="R3618" t="s">
        <v>8270</v>
      </c>
      <c r="S3618" s="5">
        <f>Table1[[#This Row],[pledged]]/Table1[[#This Row],[goal]]</f>
        <v>1.248</v>
      </c>
      <c r="T3618" s="6">
        <f>Table1[[#This Row],[pledged]]/Table1[[#This Row],[backers_count]]</f>
        <v>69.333333333333329</v>
      </c>
      <c r="U3618" t="s">
        <v>8316</v>
      </c>
      <c r="V3618" t="s">
        <v>8317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f>(Table1[[#This Row],[deadline]]/86400)+25569+(-5/24)</f>
        <v>42793.791666666664</v>
      </c>
      <c r="K3619" s="11" t="str">
        <f>TEXT(Table1[[#This Row],[deadline date time serial]],"yyyy")</f>
        <v>2017</v>
      </c>
      <c r="L3619">
        <v>1486996729</v>
      </c>
      <c r="M3619" s="10">
        <f>(Table1[[#This Row],[launched_at]]/86400)+25569+(-5/24)</f>
        <v>42779.401956018519</v>
      </c>
      <c r="N3619" s="9" t="str">
        <f>TEXT(Table1[[#This Row],[launched_at date time serial]], "yyyy")</f>
        <v>2017</v>
      </c>
      <c r="O3619" t="b">
        <v>0</v>
      </c>
      <c r="P3619">
        <v>51</v>
      </c>
      <c r="Q3619" t="b">
        <v>1</v>
      </c>
      <c r="R3619" t="s">
        <v>8270</v>
      </c>
      <c r="S3619" s="5">
        <f>Table1[[#This Row],[pledged]]/Table1[[#This Row],[goal]]</f>
        <v>1.1891891891891893</v>
      </c>
      <c r="T3619" s="6">
        <f>Table1[[#This Row],[pledged]]/Table1[[#This Row],[backers_count]]</f>
        <v>17.254901960784313</v>
      </c>
      <c r="U3619" t="s">
        <v>8316</v>
      </c>
      <c r="V3619" t="s">
        <v>8317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f>(Table1[[#This Row],[deadline]]/86400)+25569+(-5/24)</f>
        <v>42158.419560185182</v>
      </c>
      <c r="K3620" s="11" t="str">
        <f>TEXT(Table1[[#This Row],[deadline date time serial]],"yyyy")</f>
        <v>2015</v>
      </c>
      <c r="L3620">
        <v>1430751850</v>
      </c>
      <c r="M3620" s="10">
        <f>(Table1[[#This Row],[launched_at]]/86400)+25569+(-5/24)</f>
        <v>42128.419560185182</v>
      </c>
      <c r="N3620" s="9" t="str">
        <f>TEXT(Table1[[#This Row],[launched_at date time serial]], "yyyy")</f>
        <v>2015</v>
      </c>
      <c r="O3620" t="b">
        <v>0</v>
      </c>
      <c r="P3620">
        <v>56</v>
      </c>
      <c r="Q3620" t="b">
        <v>1</v>
      </c>
      <c r="R3620" t="s">
        <v>8270</v>
      </c>
      <c r="S3620" s="5">
        <f>Table1[[#This Row],[pledged]]/Table1[[#This Row],[goal]]</f>
        <v>1.01</v>
      </c>
      <c r="T3620" s="6">
        <f>Table1[[#This Row],[pledged]]/Table1[[#This Row],[backers_count]]</f>
        <v>36.071428571428569</v>
      </c>
      <c r="U3620" t="s">
        <v>8316</v>
      </c>
      <c r="V3620" t="s">
        <v>8317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f>(Table1[[#This Row],[deadline]]/86400)+25569+(-5/24)</f>
        <v>42693.708333333336</v>
      </c>
      <c r="K3621" s="11" t="str">
        <f>TEXT(Table1[[#This Row],[deadline date time serial]],"yyyy")</f>
        <v>2016</v>
      </c>
      <c r="L3621">
        <v>1476760226</v>
      </c>
      <c r="M3621" s="10">
        <f>(Table1[[#This Row],[launched_at]]/86400)+25569+(-5/24)</f>
        <v>42660.923912037033</v>
      </c>
      <c r="N3621" s="9" t="str">
        <f>TEXT(Table1[[#This Row],[launched_at date time serial]], "yyyy")</f>
        <v>2016</v>
      </c>
      <c r="O3621" t="b">
        <v>0</v>
      </c>
      <c r="P3621">
        <v>17</v>
      </c>
      <c r="Q3621" t="b">
        <v>1</v>
      </c>
      <c r="R3621" t="s">
        <v>8270</v>
      </c>
      <c r="S3621" s="5">
        <f>Table1[[#This Row],[pledged]]/Table1[[#This Row],[goal]]</f>
        <v>1.1299999999999999</v>
      </c>
      <c r="T3621" s="6">
        <f>Table1[[#This Row],[pledged]]/Table1[[#This Row],[backers_count]]</f>
        <v>66.470588235294116</v>
      </c>
      <c r="U3621" t="s">
        <v>8316</v>
      </c>
      <c r="V3621" t="s">
        <v>8317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f>(Table1[[#This Row],[deadline]]/86400)+25569+(-5/24)</f>
        <v>42067.958333333336</v>
      </c>
      <c r="K3622" s="11" t="str">
        <f>TEXT(Table1[[#This Row],[deadline date time serial]],"yyyy")</f>
        <v>2015</v>
      </c>
      <c r="L3622">
        <v>1422916261</v>
      </c>
      <c r="M3622" s="10">
        <f>(Table1[[#This Row],[launched_at]]/86400)+25569+(-5/24)</f>
        <v>42037.72987268518</v>
      </c>
      <c r="N3622" s="9" t="str">
        <f>TEXT(Table1[[#This Row],[launched_at date time serial]], "yyyy")</f>
        <v>2015</v>
      </c>
      <c r="O3622" t="b">
        <v>0</v>
      </c>
      <c r="P3622">
        <v>197</v>
      </c>
      <c r="Q3622" t="b">
        <v>1</v>
      </c>
      <c r="R3622" t="s">
        <v>8270</v>
      </c>
      <c r="S3622" s="5">
        <f>Table1[[#This Row],[pledged]]/Table1[[#This Row],[goal]]</f>
        <v>1.0519047619047619</v>
      </c>
      <c r="T3622" s="6">
        <f>Table1[[#This Row],[pledged]]/Table1[[#This Row],[backers_count]]</f>
        <v>56.065989847715734</v>
      </c>
      <c r="U3622" t="s">
        <v>8316</v>
      </c>
      <c r="V3622" t="s">
        <v>8317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f>(Table1[[#This Row],[deadline]]/86400)+25569+(-5/24)</f>
        <v>42643.666666666664</v>
      </c>
      <c r="K3623" s="11" t="str">
        <f>TEXT(Table1[[#This Row],[deadline date time serial]],"yyyy")</f>
        <v>2016</v>
      </c>
      <c r="L3623">
        <v>1473200844</v>
      </c>
      <c r="M3623" s="10">
        <f>(Table1[[#This Row],[launched_at]]/86400)+25569+(-5/24)</f>
        <v>42619.727361111109</v>
      </c>
      <c r="N3623" s="9" t="str">
        <f>TEXT(Table1[[#This Row],[launched_at date time serial]], "yyyy")</f>
        <v>2016</v>
      </c>
      <c r="O3623" t="b">
        <v>0</v>
      </c>
      <c r="P3623">
        <v>70</v>
      </c>
      <c r="Q3623" t="b">
        <v>1</v>
      </c>
      <c r="R3623" t="s">
        <v>8270</v>
      </c>
      <c r="S3623" s="5">
        <f>Table1[[#This Row],[pledged]]/Table1[[#This Row],[goal]]</f>
        <v>1.0973333333333333</v>
      </c>
      <c r="T3623" s="6">
        <f>Table1[[#This Row],[pledged]]/Table1[[#This Row],[backers_count]]</f>
        <v>47.028571428571432</v>
      </c>
      <c r="U3623" t="s">
        <v>8316</v>
      </c>
      <c r="V3623" t="s">
        <v>8317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f>(Table1[[#This Row],[deadline]]/86400)+25569+(-5/24)</f>
        <v>41909.932638888888</v>
      </c>
      <c r="K3624" s="11" t="str">
        <f>TEXT(Table1[[#This Row],[deadline date time serial]],"yyyy")</f>
        <v>2014</v>
      </c>
      <c r="L3624">
        <v>1409030371</v>
      </c>
      <c r="M3624" s="10">
        <f>(Table1[[#This Row],[launched_at]]/86400)+25569+(-5/24)</f>
        <v>41877.013553240737</v>
      </c>
      <c r="N3624" s="9" t="str">
        <f>TEXT(Table1[[#This Row],[launched_at date time serial]], "yyyy")</f>
        <v>2014</v>
      </c>
      <c r="O3624" t="b">
        <v>0</v>
      </c>
      <c r="P3624">
        <v>21</v>
      </c>
      <c r="Q3624" t="b">
        <v>1</v>
      </c>
      <c r="R3624" t="s">
        <v>8270</v>
      </c>
      <c r="S3624" s="5">
        <f>Table1[[#This Row],[pledged]]/Table1[[#This Row],[goal]]</f>
        <v>1.00099</v>
      </c>
      <c r="T3624" s="6">
        <f>Table1[[#This Row],[pledged]]/Table1[[#This Row],[backers_count]]</f>
        <v>47.666190476190479</v>
      </c>
      <c r="U3624" t="s">
        <v>8316</v>
      </c>
      <c r="V3624" t="s">
        <v>8317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f>(Table1[[#This Row],[deadline]]/86400)+25569+(-5/24)</f>
        <v>41846.083333333328</v>
      </c>
      <c r="K3625" s="11" t="str">
        <f>TEXT(Table1[[#This Row],[deadline date time serial]],"yyyy")</f>
        <v>2014</v>
      </c>
      <c r="L3625">
        <v>1404841270</v>
      </c>
      <c r="M3625" s="10">
        <f>(Table1[[#This Row],[launched_at]]/86400)+25569+(-5/24)</f>
        <v>41828.528587962959</v>
      </c>
      <c r="N3625" s="9" t="str">
        <f>TEXT(Table1[[#This Row],[launched_at date time serial]], "yyyy")</f>
        <v>2014</v>
      </c>
      <c r="O3625" t="b">
        <v>0</v>
      </c>
      <c r="P3625">
        <v>34</v>
      </c>
      <c r="Q3625" t="b">
        <v>1</v>
      </c>
      <c r="R3625" t="s">
        <v>8270</v>
      </c>
      <c r="S3625" s="5">
        <f>Table1[[#This Row],[pledged]]/Table1[[#This Row],[goal]]</f>
        <v>1.2</v>
      </c>
      <c r="T3625" s="6">
        <f>Table1[[#This Row],[pledged]]/Table1[[#This Row],[backers_count]]</f>
        <v>88.235294117647058</v>
      </c>
      <c r="U3625" t="s">
        <v>8316</v>
      </c>
      <c r="V3625" t="s">
        <v>8317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f>(Table1[[#This Row],[deadline]]/86400)+25569+(-5/24)</f>
        <v>42605.56585648148</v>
      </c>
      <c r="K3626" s="11" t="str">
        <f>TEXT(Table1[[#This Row],[deadline date time serial]],"yyyy")</f>
        <v>2016</v>
      </c>
      <c r="L3626">
        <v>1466793290</v>
      </c>
      <c r="M3626" s="10">
        <f>(Table1[[#This Row],[launched_at]]/86400)+25569+(-5/24)</f>
        <v>42545.56585648148</v>
      </c>
      <c r="N3626" s="9" t="str">
        <f>TEXT(Table1[[#This Row],[launched_at date time serial]], "yyyy")</f>
        <v>2016</v>
      </c>
      <c r="O3626" t="b">
        <v>0</v>
      </c>
      <c r="P3626">
        <v>39</v>
      </c>
      <c r="Q3626" t="b">
        <v>1</v>
      </c>
      <c r="R3626" t="s">
        <v>8270</v>
      </c>
      <c r="S3626" s="5">
        <f>Table1[[#This Row],[pledged]]/Table1[[#This Row],[goal]]</f>
        <v>1.0493333333333332</v>
      </c>
      <c r="T3626" s="6">
        <f>Table1[[#This Row],[pledged]]/Table1[[#This Row],[backers_count]]</f>
        <v>80.717948717948715</v>
      </c>
      <c r="U3626" t="s">
        <v>8316</v>
      </c>
      <c r="V3626" t="s">
        <v>8317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f>(Table1[[#This Row],[deadline]]/86400)+25569+(-5/24)</f>
        <v>42187.444178240738</v>
      </c>
      <c r="K3627" s="11" t="str">
        <f>TEXT(Table1[[#This Row],[deadline date time serial]],"yyyy")</f>
        <v>2015</v>
      </c>
      <c r="L3627">
        <v>1433259577</v>
      </c>
      <c r="M3627" s="10">
        <f>(Table1[[#This Row],[launched_at]]/86400)+25569+(-5/24)</f>
        <v>42157.444178240738</v>
      </c>
      <c r="N3627" s="9" t="str">
        <f>TEXT(Table1[[#This Row],[launched_at date time serial]], "yyyy")</f>
        <v>2015</v>
      </c>
      <c r="O3627" t="b">
        <v>0</v>
      </c>
      <c r="P3627">
        <v>78</v>
      </c>
      <c r="Q3627" t="b">
        <v>1</v>
      </c>
      <c r="R3627" t="s">
        <v>8270</v>
      </c>
      <c r="S3627" s="5">
        <f>Table1[[#This Row],[pledged]]/Table1[[#This Row],[goal]]</f>
        <v>1.0266666666666666</v>
      </c>
      <c r="T3627" s="6">
        <f>Table1[[#This Row],[pledged]]/Table1[[#This Row],[backers_count]]</f>
        <v>39.487179487179489</v>
      </c>
      <c r="U3627" t="s">
        <v>8316</v>
      </c>
      <c r="V3627" t="s">
        <v>8317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f>(Table1[[#This Row],[deadline]]/86400)+25569+(-5/24)</f>
        <v>41867.458993055552</v>
      </c>
      <c r="K3628" s="11" t="str">
        <f>TEXT(Table1[[#This Row],[deadline date time serial]],"yyyy")</f>
        <v>2014</v>
      </c>
      <c r="L3628">
        <v>1406390457</v>
      </c>
      <c r="M3628" s="10">
        <f>(Table1[[#This Row],[launched_at]]/86400)+25569+(-5/24)</f>
        <v>41846.458993055552</v>
      </c>
      <c r="N3628" s="9" t="str">
        <f>TEXT(Table1[[#This Row],[launched_at date time serial]], "yyyy")</f>
        <v>2014</v>
      </c>
      <c r="O3628" t="b">
        <v>0</v>
      </c>
      <c r="P3628">
        <v>48</v>
      </c>
      <c r="Q3628" t="b">
        <v>1</v>
      </c>
      <c r="R3628" t="s">
        <v>8270</v>
      </c>
      <c r="S3628" s="5">
        <f>Table1[[#This Row],[pledged]]/Table1[[#This Row],[goal]]</f>
        <v>1.0182500000000001</v>
      </c>
      <c r="T3628" s="6">
        <f>Table1[[#This Row],[pledged]]/Table1[[#This Row],[backers_count]]</f>
        <v>84.854166666666671</v>
      </c>
      <c r="U3628" t="s">
        <v>8316</v>
      </c>
      <c r="V3628" t="s">
        <v>8317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f>(Table1[[#This Row],[deadline]]/86400)+25569+(-5/24)</f>
        <v>42510.957638888889</v>
      </c>
      <c r="K3629" s="11" t="str">
        <f>TEXT(Table1[[#This Row],[deadline date time serial]],"yyyy")</f>
        <v>2016</v>
      </c>
      <c r="L3629">
        <v>1459446487</v>
      </c>
      <c r="M3629" s="10">
        <f>(Table1[[#This Row],[launched_at]]/86400)+25569+(-5/24)</f>
        <v>42460.533414351848</v>
      </c>
      <c r="N3629" s="9" t="str">
        <f>TEXT(Table1[[#This Row],[launched_at date time serial]], "yyyy")</f>
        <v>2016</v>
      </c>
      <c r="O3629" t="b">
        <v>0</v>
      </c>
      <c r="P3629">
        <v>29</v>
      </c>
      <c r="Q3629" t="b">
        <v>1</v>
      </c>
      <c r="R3629" t="s">
        <v>8270</v>
      </c>
      <c r="S3629" s="5">
        <f>Table1[[#This Row],[pledged]]/Table1[[#This Row],[goal]]</f>
        <v>1</v>
      </c>
      <c r="T3629" s="6">
        <f>Table1[[#This Row],[pledged]]/Table1[[#This Row],[backers_count]]</f>
        <v>68.965517241379317</v>
      </c>
      <c r="U3629" t="s">
        <v>8316</v>
      </c>
      <c r="V3629" t="s">
        <v>8317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f>(Table1[[#This Row],[deadline]]/86400)+25569+(-5/24)</f>
        <v>42351.666620370372</v>
      </c>
      <c r="K3630" s="11" t="str">
        <f>TEXT(Table1[[#This Row],[deadline date time serial]],"yyyy")</f>
        <v>2015</v>
      </c>
      <c r="L3630">
        <v>1444852796</v>
      </c>
      <c r="M3630" s="10">
        <f>(Table1[[#This Row],[launched_at]]/86400)+25569+(-5/24)</f>
        <v>42291.6249537037</v>
      </c>
      <c r="N3630" s="9" t="str">
        <f>TEXT(Table1[[#This Row],[launched_at date time serial]], "yyyy")</f>
        <v>2015</v>
      </c>
      <c r="O3630" t="b">
        <v>0</v>
      </c>
      <c r="P3630">
        <v>0</v>
      </c>
      <c r="Q3630" t="b">
        <v>0</v>
      </c>
      <c r="R3630" t="s">
        <v>8304</v>
      </c>
      <c r="S3630" s="5">
        <f>Table1[[#This Row],[pledged]]/Table1[[#This Row],[goal]]</f>
        <v>0</v>
      </c>
      <c r="T3630" s="6" t="e">
        <f>Table1[[#This Row],[pledged]]/Table1[[#This Row],[backers_count]]</f>
        <v>#DIV/0!</v>
      </c>
      <c r="U3630" t="s">
        <v>8316</v>
      </c>
      <c r="V3630" t="s">
        <v>8358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f>(Table1[[#This Row],[deadline]]/86400)+25569+(-5/24)</f>
        <v>42495.499999999993</v>
      </c>
      <c r="K3631" s="11" t="str">
        <f>TEXT(Table1[[#This Row],[deadline date time serial]],"yyyy")</f>
        <v>2016</v>
      </c>
      <c r="L3631">
        <v>1457403364</v>
      </c>
      <c r="M3631" s="10">
        <f>(Table1[[#This Row],[launched_at]]/86400)+25569+(-5/24)</f>
        <v>42436.886157407404</v>
      </c>
      <c r="N3631" s="9" t="str">
        <f>TEXT(Table1[[#This Row],[launched_at date time serial]], "yyyy")</f>
        <v>2016</v>
      </c>
      <c r="O3631" t="b">
        <v>0</v>
      </c>
      <c r="P3631">
        <v>2</v>
      </c>
      <c r="Q3631" t="b">
        <v>0</v>
      </c>
      <c r="R3631" t="s">
        <v>8304</v>
      </c>
      <c r="S3631" s="5">
        <f>Table1[[#This Row],[pledged]]/Table1[[#This Row],[goal]]</f>
        <v>1.9999999999999999E-6</v>
      </c>
      <c r="T3631" s="6">
        <f>Table1[[#This Row],[pledged]]/Table1[[#This Row],[backers_count]]</f>
        <v>1</v>
      </c>
      <c r="U3631" t="s">
        <v>8316</v>
      </c>
      <c r="V3631" t="s">
        <v>8358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f>(Table1[[#This Row],[deadline]]/86400)+25569+(-5/24)</f>
        <v>41972.680439814816</v>
      </c>
      <c r="K3632" s="11" t="str">
        <f>TEXT(Table1[[#This Row],[deadline date time serial]],"yyyy")</f>
        <v>2014</v>
      </c>
      <c r="L3632">
        <v>1414700390</v>
      </c>
      <c r="M3632" s="10">
        <f>(Table1[[#This Row],[launched_at]]/86400)+25569+(-5/24)</f>
        <v>41942.638773148145</v>
      </c>
      <c r="N3632" s="9" t="str">
        <f>TEXT(Table1[[#This Row],[launched_at date time serial]], "yyyy")</f>
        <v>2014</v>
      </c>
      <c r="O3632" t="b">
        <v>0</v>
      </c>
      <c r="P3632">
        <v>1</v>
      </c>
      <c r="Q3632" t="b">
        <v>0</v>
      </c>
      <c r="R3632" t="s">
        <v>8304</v>
      </c>
      <c r="S3632" s="5">
        <f>Table1[[#This Row],[pledged]]/Table1[[#This Row],[goal]]</f>
        <v>3.3333333333333332E-4</v>
      </c>
      <c r="T3632" s="6">
        <f>Table1[[#This Row],[pledged]]/Table1[[#This Row],[backers_count]]</f>
        <v>1</v>
      </c>
      <c r="U3632" t="s">
        <v>8316</v>
      </c>
      <c r="V3632" t="s">
        <v>8358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f>(Table1[[#This Row],[deadline]]/86400)+25569+(-5/24)</f>
        <v>41904.957638888889</v>
      </c>
      <c r="K3633" s="11" t="str">
        <f>TEXT(Table1[[#This Row],[deadline date time serial]],"yyyy")</f>
        <v>2014</v>
      </c>
      <c r="L3633">
        <v>1409335497</v>
      </c>
      <c r="M3633" s="10">
        <f>(Table1[[#This Row],[launched_at]]/86400)+25569+(-5/24)</f>
        <v>41880.54510416666</v>
      </c>
      <c r="N3633" s="9" t="str">
        <f>TEXT(Table1[[#This Row],[launched_at date time serial]], "yyyy")</f>
        <v>2014</v>
      </c>
      <c r="O3633" t="b">
        <v>0</v>
      </c>
      <c r="P3633">
        <v>59</v>
      </c>
      <c r="Q3633" t="b">
        <v>0</v>
      </c>
      <c r="R3633" t="s">
        <v>8304</v>
      </c>
      <c r="S3633" s="5">
        <f>Table1[[#This Row],[pledged]]/Table1[[#This Row],[goal]]</f>
        <v>0.51023391812865493</v>
      </c>
      <c r="T3633" s="6">
        <f>Table1[[#This Row],[pledged]]/Table1[[#This Row],[backers_count]]</f>
        <v>147.88135593220338</v>
      </c>
      <c r="U3633" t="s">
        <v>8316</v>
      </c>
      <c r="V3633" t="s">
        <v>8358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f>(Table1[[#This Row],[deadline]]/86400)+25569+(-5/24)</f>
        <v>41966.728576388887</v>
      </c>
      <c r="K3634" s="11" t="str">
        <f>TEXT(Table1[[#This Row],[deadline date time serial]],"yyyy")</f>
        <v>2014</v>
      </c>
      <c r="L3634">
        <v>1415053749</v>
      </c>
      <c r="M3634" s="10">
        <f>(Table1[[#This Row],[launched_at]]/86400)+25569+(-5/24)</f>
        <v>41946.728576388887</v>
      </c>
      <c r="N3634" s="9" t="str">
        <f>TEXT(Table1[[#This Row],[launched_at date time serial]], "yyyy")</f>
        <v>2014</v>
      </c>
      <c r="O3634" t="b">
        <v>0</v>
      </c>
      <c r="P3634">
        <v>1</v>
      </c>
      <c r="Q3634" t="b">
        <v>0</v>
      </c>
      <c r="R3634" t="s">
        <v>8304</v>
      </c>
      <c r="S3634" s="5">
        <f>Table1[[#This Row],[pledged]]/Table1[[#This Row],[goal]]</f>
        <v>0.2</v>
      </c>
      <c r="T3634" s="6">
        <f>Table1[[#This Row],[pledged]]/Table1[[#This Row],[backers_count]]</f>
        <v>100</v>
      </c>
      <c r="U3634" t="s">
        <v>8316</v>
      </c>
      <c r="V3634" t="s">
        <v>8358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f>(Table1[[#This Row],[deadline]]/86400)+25569+(-5/24)</f>
        <v>42692.833333333336</v>
      </c>
      <c r="K3635" s="11" t="str">
        <f>TEXT(Table1[[#This Row],[deadline date time serial]],"yyyy")</f>
        <v>2016</v>
      </c>
      <c r="L3635">
        <v>1475765867</v>
      </c>
      <c r="M3635" s="10">
        <f>(Table1[[#This Row],[launched_at]]/86400)+25569+(-5/24)</f>
        <v>42649.415127314809</v>
      </c>
      <c r="N3635" s="9" t="str">
        <f>TEXT(Table1[[#This Row],[launched_at date time serial]], "yyyy")</f>
        <v>2016</v>
      </c>
      <c r="O3635" t="b">
        <v>0</v>
      </c>
      <c r="P3635">
        <v>31</v>
      </c>
      <c r="Q3635" t="b">
        <v>0</v>
      </c>
      <c r="R3635" t="s">
        <v>8304</v>
      </c>
      <c r="S3635" s="5">
        <f>Table1[[#This Row],[pledged]]/Table1[[#This Row],[goal]]</f>
        <v>0.35239999999999999</v>
      </c>
      <c r="T3635" s="6">
        <f>Table1[[#This Row],[pledged]]/Table1[[#This Row],[backers_count]]</f>
        <v>56.838709677419352</v>
      </c>
      <c r="U3635" t="s">
        <v>8316</v>
      </c>
      <c r="V3635" t="s">
        <v>8358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f>(Table1[[#This Row],[deadline]]/86400)+25569+(-5/24)</f>
        <v>42748.957638888889</v>
      </c>
      <c r="K3636" s="11" t="str">
        <f>TEXT(Table1[[#This Row],[deadline date time serial]],"yyyy")</f>
        <v>2017</v>
      </c>
      <c r="L3636">
        <v>1480219174</v>
      </c>
      <c r="M3636" s="10">
        <f>(Table1[[#This Row],[launched_at]]/86400)+25569+(-5/24)</f>
        <v>42700.958032407405</v>
      </c>
      <c r="N3636" s="9" t="str">
        <f>TEXT(Table1[[#This Row],[launched_at date time serial]], "yyyy")</f>
        <v>2016</v>
      </c>
      <c r="O3636" t="b">
        <v>0</v>
      </c>
      <c r="P3636">
        <v>18</v>
      </c>
      <c r="Q3636" t="b">
        <v>0</v>
      </c>
      <c r="R3636" t="s">
        <v>8304</v>
      </c>
      <c r="S3636" s="5">
        <f>Table1[[#This Row],[pledged]]/Table1[[#This Row],[goal]]</f>
        <v>4.2466666666666666E-2</v>
      </c>
      <c r="T3636" s="6">
        <f>Table1[[#This Row],[pledged]]/Table1[[#This Row],[backers_count]]</f>
        <v>176.94444444444446</v>
      </c>
      <c r="U3636" t="s">
        <v>8316</v>
      </c>
      <c r="V3636" t="s">
        <v>8358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f>(Table1[[#This Row],[deadline]]/86400)+25569+(-5/24)</f>
        <v>42480.674490740734</v>
      </c>
      <c r="K3637" s="11" t="str">
        <f>TEXT(Table1[[#This Row],[deadline date time serial]],"yyyy")</f>
        <v>2016</v>
      </c>
      <c r="L3637">
        <v>1458594676</v>
      </c>
      <c r="M3637" s="10">
        <f>(Table1[[#This Row],[launched_at]]/86400)+25569+(-5/24)</f>
        <v>42450.674490740734</v>
      </c>
      <c r="N3637" s="9" t="str">
        <f>TEXT(Table1[[#This Row],[launched_at date time serial]], "yyyy")</f>
        <v>2016</v>
      </c>
      <c r="O3637" t="b">
        <v>0</v>
      </c>
      <c r="P3637">
        <v>10</v>
      </c>
      <c r="Q3637" t="b">
        <v>0</v>
      </c>
      <c r="R3637" t="s">
        <v>8304</v>
      </c>
      <c r="S3637" s="5">
        <f>Table1[[#This Row],[pledged]]/Table1[[#This Row],[goal]]</f>
        <v>0.36457142857142855</v>
      </c>
      <c r="T3637" s="6">
        <f>Table1[[#This Row],[pledged]]/Table1[[#This Row],[backers_count]]</f>
        <v>127.6</v>
      </c>
      <c r="U3637" t="s">
        <v>8316</v>
      </c>
      <c r="V3637" t="s">
        <v>8358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f>(Table1[[#This Row],[deadline]]/86400)+25569+(-5/24)</f>
        <v>42261.486446759256</v>
      </c>
      <c r="K3638" s="11" t="str">
        <f>TEXT(Table1[[#This Row],[deadline date time serial]],"yyyy")</f>
        <v>2015</v>
      </c>
      <c r="L3638">
        <v>1439224829</v>
      </c>
      <c r="M3638" s="10">
        <f>(Table1[[#This Row],[launched_at]]/86400)+25569+(-5/24)</f>
        <v>42226.486446759256</v>
      </c>
      <c r="N3638" s="9" t="str">
        <f>TEXT(Table1[[#This Row],[launched_at date time serial]], "yyyy")</f>
        <v>2015</v>
      </c>
      <c r="O3638" t="b">
        <v>0</v>
      </c>
      <c r="P3638">
        <v>0</v>
      </c>
      <c r="Q3638" t="b">
        <v>0</v>
      </c>
      <c r="R3638" t="s">
        <v>8304</v>
      </c>
      <c r="S3638" s="5">
        <f>Table1[[#This Row],[pledged]]/Table1[[#This Row],[goal]]</f>
        <v>0</v>
      </c>
      <c r="T3638" s="6" t="e">
        <f>Table1[[#This Row],[pledged]]/Table1[[#This Row],[backers_count]]</f>
        <v>#DIV/0!</v>
      </c>
      <c r="U3638" t="s">
        <v>8316</v>
      </c>
      <c r="V3638" t="s">
        <v>8358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f>(Table1[[#This Row],[deadline]]/86400)+25569+(-5/24)</f>
        <v>42005.492303240739</v>
      </c>
      <c r="K3639" s="11" t="str">
        <f>TEXT(Table1[[#This Row],[deadline date time serial]],"yyyy")</f>
        <v>2015</v>
      </c>
      <c r="L3639">
        <v>1417538935</v>
      </c>
      <c r="M3639" s="10">
        <f>(Table1[[#This Row],[launched_at]]/86400)+25569+(-5/24)</f>
        <v>41975.492303240739</v>
      </c>
      <c r="N3639" s="9" t="str">
        <f>TEXT(Table1[[#This Row],[launched_at date time serial]], "yyyy")</f>
        <v>2014</v>
      </c>
      <c r="O3639" t="b">
        <v>0</v>
      </c>
      <c r="P3639">
        <v>14</v>
      </c>
      <c r="Q3639" t="b">
        <v>0</v>
      </c>
      <c r="R3639" t="s">
        <v>8304</v>
      </c>
      <c r="S3639" s="5">
        <f>Table1[[#This Row],[pledged]]/Table1[[#This Row],[goal]]</f>
        <v>0.30866666666666664</v>
      </c>
      <c r="T3639" s="6">
        <f>Table1[[#This Row],[pledged]]/Table1[[#This Row],[backers_count]]</f>
        <v>66.142857142857139</v>
      </c>
      <c r="U3639" t="s">
        <v>8316</v>
      </c>
      <c r="V3639" t="s">
        <v>8358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f>(Table1[[#This Row],[deadline]]/86400)+25569+(-5/24)</f>
        <v>42113.42282407407</v>
      </c>
      <c r="K3640" s="11" t="str">
        <f>TEXT(Table1[[#This Row],[deadline date time serial]],"yyyy")</f>
        <v>2015</v>
      </c>
      <c r="L3640">
        <v>1424275732</v>
      </c>
      <c r="M3640" s="10">
        <f>(Table1[[#This Row],[launched_at]]/86400)+25569+(-5/24)</f>
        <v>42053.464490740742</v>
      </c>
      <c r="N3640" s="9" t="str">
        <f>TEXT(Table1[[#This Row],[launched_at date time serial]], "yyyy")</f>
        <v>2015</v>
      </c>
      <c r="O3640" t="b">
        <v>0</v>
      </c>
      <c r="P3640">
        <v>2</v>
      </c>
      <c r="Q3640" t="b">
        <v>0</v>
      </c>
      <c r="R3640" t="s">
        <v>8304</v>
      </c>
      <c r="S3640" s="5">
        <f>Table1[[#This Row],[pledged]]/Table1[[#This Row],[goal]]</f>
        <v>6.545454545454546E-2</v>
      </c>
      <c r="T3640" s="6">
        <f>Table1[[#This Row],[pledged]]/Table1[[#This Row],[backers_count]]</f>
        <v>108</v>
      </c>
      <c r="U3640" t="s">
        <v>8316</v>
      </c>
      <c r="V3640" t="s">
        <v>8358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f>(Table1[[#This Row],[deadline]]/86400)+25569+(-5/24)</f>
        <v>42650.424305555549</v>
      </c>
      <c r="K3641" s="11" t="str">
        <f>TEXT(Table1[[#This Row],[deadline date time serial]],"yyyy")</f>
        <v>2016</v>
      </c>
      <c r="L3641">
        <v>1470672906</v>
      </c>
      <c r="M3641" s="10">
        <f>(Table1[[#This Row],[launched_at]]/86400)+25569+(-5/24)</f>
        <v>42590.468819444439</v>
      </c>
      <c r="N3641" s="9" t="str">
        <f>TEXT(Table1[[#This Row],[launched_at date time serial]], "yyyy")</f>
        <v>2016</v>
      </c>
      <c r="O3641" t="b">
        <v>0</v>
      </c>
      <c r="P3641">
        <v>1</v>
      </c>
      <c r="Q3641" t="b">
        <v>0</v>
      </c>
      <c r="R3641" t="s">
        <v>8304</v>
      </c>
      <c r="S3641" s="5">
        <f>Table1[[#This Row],[pledged]]/Table1[[#This Row],[goal]]</f>
        <v>4.0000000000000003E-5</v>
      </c>
      <c r="T3641" s="6">
        <f>Table1[[#This Row],[pledged]]/Table1[[#This Row],[backers_count]]</f>
        <v>1</v>
      </c>
      <c r="U3641" t="s">
        <v>8316</v>
      </c>
      <c r="V3641" t="s">
        <v>8358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f>(Table1[[#This Row],[deadline]]/86400)+25569+(-5/24)</f>
        <v>42134.573263888888</v>
      </c>
      <c r="K3642" s="11" t="str">
        <f>TEXT(Table1[[#This Row],[deadline date time serial]],"yyyy")</f>
        <v>2015</v>
      </c>
      <c r="L3642">
        <v>1428691530</v>
      </c>
      <c r="M3642" s="10">
        <f>(Table1[[#This Row],[launched_at]]/86400)+25569+(-5/24)</f>
        <v>42104.573263888888</v>
      </c>
      <c r="N3642" s="9" t="str">
        <f>TEXT(Table1[[#This Row],[launched_at date time serial]], "yyyy")</f>
        <v>2015</v>
      </c>
      <c r="O3642" t="b">
        <v>0</v>
      </c>
      <c r="P3642">
        <v>3</v>
      </c>
      <c r="Q3642" t="b">
        <v>0</v>
      </c>
      <c r="R3642" t="s">
        <v>8304</v>
      </c>
      <c r="S3642" s="5">
        <f>Table1[[#This Row],[pledged]]/Table1[[#This Row],[goal]]</f>
        <v>5.5E-2</v>
      </c>
      <c r="T3642" s="6">
        <f>Table1[[#This Row],[pledged]]/Table1[[#This Row],[backers_count]]</f>
        <v>18.333333333333332</v>
      </c>
      <c r="U3642" t="s">
        <v>8316</v>
      </c>
      <c r="V3642" t="s">
        <v>8358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f>(Table1[[#This Row],[deadline]]/86400)+25569+(-5/24)</f>
        <v>41917</v>
      </c>
      <c r="K3643" s="11" t="str">
        <f>TEXT(Table1[[#This Row],[deadline date time serial]],"yyyy")</f>
        <v>2014</v>
      </c>
      <c r="L3643">
        <v>1410966179</v>
      </c>
      <c r="M3643" s="10">
        <f>(Table1[[#This Row],[launched_at]]/86400)+25569+(-5/24)</f>
        <v>41899.41873842592</v>
      </c>
      <c r="N3643" s="9" t="str">
        <f>TEXT(Table1[[#This Row],[launched_at date time serial]], "yyyy")</f>
        <v>2014</v>
      </c>
      <c r="O3643" t="b">
        <v>0</v>
      </c>
      <c r="P3643">
        <v>0</v>
      </c>
      <c r="Q3643" t="b">
        <v>0</v>
      </c>
      <c r="R3643" t="s">
        <v>8304</v>
      </c>
      <c r="S3643" s="5">
        <f>Table1[[#This Row],[pledged]]/Table1[[#This Row],[goal]]</f>
        <v>0</v>
      </c>
      <c r="T3643" s="6" t="e">
        <f>Table1[[#This Row],[pledged]]/Table1[[#This Row],[backers_count]]</f>
        <v>#DIV/0!</v>
      </c>
      <c r="U3643" t="s">
        <v>8316</v>
      </c>
      <c r="V3643" t="s">
        <v>8358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f>(Table1[[#This Row],[deadline]]/86400)+25569+(-5/24)</f>
        <v>42338.499999999993</v>
      </c>
      <c r="K3644" s="11" t="str">
        <f>TEXT(Table1[[#This Row],[deadline date time serial]],"yyyy")</f>
        <v>2015</v>
      </c>
      <c r="L3644">
        <v>1445369727</v>
      </c>
      <c r="M3644" s="10">
        <f>(Table1[[#This Row],[launched_at]]/86400)+25569+(-5/24)</f>
        <v>42297.607951388891</v>
      </c>
      <c r="N3644" s="9" t="str">
        <f>TEXT(Table1[[#This Row],[launched_at date time serial]], "yyyy")</f>
        <v>2015</v>
      </c>
      <c r="O3644" t="b">
        <v>0</v>
      </c>
      <c r="P3644">
        <v>2</v>
      </c>
      <c r="Q3644" t="b">
        <v>0</v>
      </c>
      <c r="R3644" t="s">
        <v>8304</v>
      </c>
      <c r="S3644" s="5">
        <f>Table1[[#This Row],[pledged]]/Table1[[#This Row],[goal]]</f>
        <v>2.1428571428571429E-2</v>
      </c>
      <c r="T3644" s="6">
        <f>Table1[[#This Row],[pledged]]/Table1[[#This Row],[backers_count]]</f>
        <v>7.5</v>
      </c>
      <c r="U3644" t="s">
        <v>8316</v>
      </c>
      <c r="V3644" t="s">
        <v>8358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f>(Table1[[#This Row],[deadline]]/86400)+25569+(-5/24)</f>
        <v>42324.977303240739</v>
      </c>
      <c r="K3645" s="11" t="str">
        <f>TEXT(Table1[[#This Row],[deadline date time serial]],"yyyy")</f>
        <v>2015</v>
      </c>
      <c r="L3645">
        <v>1444274839</v>
      </c>
      <c r="M3645" s="10">
        <f>(Table1[[#This Row],[launched_at]]/86400)+25569+(-5/24)</f>
        <v>42284.935636574075</v>
      </c>
      <c r="N3645" s="9" t="str">
        <f>TEXT(Table1[[#This Row],[launched_at date time serial]], "yyyy")</f>
        <v>2015</v>
      </c>
      <c r="O3645" t="b">
        <v>0</v>
      </c>
      <c r="P3645">
        <v>0</v>
      </c>
      <c r="Q3645" t="b">
        <v>0</v>
      </c>
      <c r="R3645" t="s">
        <v>8304</v>
      </c>
      <c r="S3645" s="5">
        <f>Table1[[#This Row],[pledged]]/Table1[[#This Row],[goal]]</f>
        <v>0</v>
      </c>
      <c r="T3645" s="6" t="e">
        <f>Table1[[#This Row],[pledged]]/Table1[[#This Row],[backers_count]]</f>
        <v>#DIV/0!</v>
      </c>
      <c r="U3645" t="s">
        <v>8316</v>
      </c>
      <c r="V3645" t="s">
        <v>8358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f>(Table1[[#This Row],[deadline]]/86400)+25569+(-5/24)</f>
        <v>42436.999305555553</v>
      </c>
      <c r="K3646" s="11" t="str">
        <f>TEXT(Table1[[#This Row],[deadline date time serial]],"yyyy")</f>
        <v>2016</v>
      </c>
      <c r="L3646">
        <v>1454996887</v>
      </c>
      <c r="M3646" s="10">
        <f>(Table1[[#This Row],[launched_at]]/86400)+25569+(-5/24)</f>
        <v>42409.033414351848</v>
      </c>
      <c r="N3646" s="9" t="str">
        <f>TEXT(Table1[[#This Row],[launched_at date time serial]], "yyyy")</f>
        <v>2016</v>
      </c>
      <c r="O3646" t="b">
        <v>0</v>
      </c>
      <c r="P3646">
        <v>12</v>
      </c>
      <c r="Q3646" t="b">
        <v>0</v>
      </c>
      <c r="R3646" t="s">
        <v>8304</v>
      </c>
      <c r="S3646" s="5">
        <f>Table1[[#This Row],[pledged]]/Table1[[#This Row],[goal]]</f>
        <v>0.16420000000000001</v>
      </c>
      <c r="T3646" s="6">
        <f>Table1[[#This Row],[pledged]]/Table1[[#This Row],[backers_count]]</f>
        <v>68.416666666666671</v>
      </c>
      <c r="U3646" t="s">
        <v>8316</v>
      </c>
      <c r="V3646" t="s">
        <v>8358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f>(Table1[[#This Row],[deadline]]/86400)+25569+(-5/24)</f>
        <v>42695.803680555553</v>
      </c>
      <c r="K3647" s="11" t="str">
        <f>TEXT(Table1[[#This Row],[deadline date time serial]],"yyyy")</f>
        <v>2016</v>
      </c>
      <c r="L3647">
        <v>1477178238</v>
      </c>
      <c r="M3647" s="10">
        <f>(Table1[[#This Row],[launched_at]]/86400)+25569+(-5/24)</f>
        <v>42665.762013888881</v>
      </c>
      <c r="N3647" s="9" t="str">
        <f>TEXT(Table1[[#This Row],[launched_at date time serial]], "yyyy")</f>
        <v>2016</v>
      </c>
      <c r="O3647" t="b">
        <v>0</v>
      </c>
      <c r="P3647">
        <v>1</v>
      </c>
      <c r="Q3647" t="b">
        <v>0</v>
      </c>
      <c r="R3647" t="s">
        <v>8304</v>
      </c>
      <c r="S3647" s="5">
        <f>Table1[[#This Row],[pledged]]/Table1[[#This Row],[goal]]</f>
        <v>1E-3</v>
      </c>
      <c r="T3647" s="6">
        <f>Table1[[#This Row],[pledged]]/Table1[[#This Row],[backers_count]]</f>
        <v>1</v>
      </c>
      <c r="U3647" t="s">
        <v>8316</v>
      </c>
      <c r="V3647" t="s">
        <v>8358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f>(Table1[[#This Row],[deadline]]/86400)+25569+(-5/24)</f>
        <v>42171.770833333336</v>
      </c>
      <c r="K3648" s="11" t="str">
        <f>TEXT(Table1[[#This Row],[deadline date time serial]],"yyyy")</f>
        <v>2015</v>
      </c>
      <c r="L3648">
        <v>1431770802</v>
      </c>
      <c r="M3648" s="10">
        <f>(Table1[[#This Row],[launched_at]]/86400)+25569+(-5/24)</f>
        <v>42140.21298611111</v>
      </c>
      <c r="N3648" s="9" t="str">
        <f>TEXT(Table1[[#This Row],[launched_at date time serial]], "yyyy")</f>
        <v>2015</v>
      </c>
      <c r="O3648" t="b">
        <v>0</v>
      </c>
      <c r="P3648">
        <v>8</v>
      </c>
      <c r="Q3648" t="b">
        <v>0</v>
      </c>
      <c r="R3648" t="s">
        <v>8304</v>
      </c>
      <c r="S3648" s="5">
        <f>Table1[[#This Row],[pledged]]/Table1[[#This Row],[goal]]</f>
        <v>4.8099999999999997E-2</v>
      </c>
      <c r="T3648" s="6">
        <f>Table1[[#This Row],[pledged]]/Table1[[#This Row],[backers_count]]</f>
        <v>60.125</v>
      </c>
      <c r="U3648" t="s">
        <v>8316</v>
      </c>
      <c r="V3648" t="s">
        <v>8358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f>(Table1[[#This Row],[deadline]]/86400)+25569+(-5/24)</f>
        <v>42643.540821759256</v>
      </c>
      <c r="K3649" s="11" t="str">
        <f>TEXT(Table1[[#This Row],[deadline date time serial]],"yyyy")</f>
        <v>2016</v>
      </c>
      <c r="L3649">
        <v>1471370327</v>
      </c>
      <c r="M3649" s="10">
        <f>(Table1[[#This Row],[launched_at]]/86400)+25569+(-5/24)</f>
        <v>42598.540821759256</v>
      </c>
      <c r="N3649" s="9" t="str">
        <f>TEXT(Table1[[#This Row],[launched_at date time serial]], "yyyy")</f>
        <v>2016</v>
      </c>
      <c r="O3649" t="b">
        <v>0</v>
      </c>
      <c r="P3649">
        <v>2</v>
      </c>
      <c r="Q3649" t="b">
        <v>0</v>
      </c>
      <c r="R3649" t="s">
        <v>8304</v>
      </c>
      <c r="S3649" s="5">
        <f>Table1[[#This Row],[pledged]]/Table1[[#This Row],[goal]]</f>
        <v>0.06</v>
      </c>
      <c r="T3649" s="6">
        <f>Table1[[#This Row],[pledged]]/Table1[[#This Row],[backers_count]]</f>
        <v>15</v>
      </c>
      <c r="U3649" t="s">
        <v>8316</v>
      </c>
      <c r="V3649" t="s">
        <v>8358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f>(Table1[[#This Row],[deadline]]/86400)+25569+(-5/24)</f>
        <v>41917.083854166667</v>
      </c>
      <c r="K3650" s="11" t="str">
        <f>TEXT(Table1[[#This Row],[deadline date time serial]],"yyyy")</f>
        <v>2014</v>
      </c>
      <c r="L3650">
        <v>1409900445</v>
      </c>
      <c r="M3650" s="10">
        <f>(Table1[[#This Row],[launched_at]]/86400)+25569+(-5/24)</f>
        <v>41887.083854166667</v>
      </c>
      <c r="N3650" s="9" t="str">
        <f>TEXT(Table1[[#This Row],[launched_at date time serial]], "yyyy")</f>
        <v>2014</v>
      </c>
      <c r="O3650" t="b">
        <v>0</v>
      </c>
      <c r="P3650">
        <v>73</v>
      </c>
      <c r="Q3650" t="b">
        <v>1</v>
      </c>
      <c r="R3650" t="s">
        <v>8270</v>
      </c>
      <c r="S3650" s="5">
        <f>Table1[[#This Row],[pledged]]/Table1[[#This Row],[goal]]</f>
        <v>1.003825</v>
      </c>
      <c r="T3650" s="6">
        <f>Table1[[#This Row],[pledged]]/Table1[[#This Row],[backers_count]]</f>
        <v>550.04109589041093</v>
      </c>
      <c r="U3650" t="s">
        <v>8316</v>
      </c>
      <c r="V3650" t="s">
        <v>8317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f>(Table1[[#This Row],[deadline]]/86400)+25569+(-5/24)</f>
        <v>41806.504560185182</v>
      </c>
      <c r="K3651" s="11" t="str">
        <f>TEXT(Table1[[#This Row],[deadline date time serial]],"yyyy")</f>
        <v>2014</v>
      </c>
      <c r="L3651">
        <v>1400691994</v>
      </c>
      <c r="M3651" s="10">
        <f>(Table1[[#This Row],[launched_at]]/86400)+25569+(-5/24)</f>
        <v>41780.504560185182</v>
      </c>
      <c r="N3651" s="9" t="str">
        <f>TEXT(Table1[[#This Row],[launched_at date time serial]], "yyyy")</f>
        <v>2014</v>
      </c>
      <c r="O3651" t="b">
        <v>0</v>
      </c>
      <c r="P3651">
        <v>8</v>
      </c>
      <c r="Q3651" t="b">
        <v>1</v>
      </c>
      <c r="R3651" t="s">
        <v>8270</v>
      </c>
      <c r="S3651" s="5">
        <f>Table1[[#This Row],[pledged]]/Table1[[#This Row],[goal]]</f>
        <v>1.04</v>
      </c>
      <c r="T3651" s="6">
        <f>Table1[[#This Row],[pledged]]/Table1[[#This Row],[backers_count]]</f>
        <v>97.5</v>
      </c>
      <c r="U3651" t="s">
        <v>8316</v>
      </c>
      <c r="V3651" t="s">
        <v>8317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f>(Table1[[#This Row],[deadline]]/86400)+25569+(-5/24)</f>
        <v>42402.270648148151</v>
      </c>
      <c r="K3652" s="11" t="str">
        <f>TEXT(Table1[[#This Row],[deadline date time serial]],"yyyy")</f>
        <v>2016</v>
      </c>
      <c r="L3652">
        <v>1452598184</v>
      </c>
      <c r="M3652" s="10">
        <f>(Table1[[#This Row],[launched_at]]/86400)+25569+(-5/24)</f>
        <v>42381.270648148151</v>
      </c>
      <c r="N3652" s="9" t="str">
        <f>TEXT(Table1[[#This Row],[launched_at date time serial]], "yyyy")</f>
        <v>2016</v>
      </c>
      <c r="O3652" t="b">
        <v>0</v>
      </c>
      <c r="P3652">
        <v>17</v>
      </c>
      <c r="Q3652" t="b">
        <v>1</v>
      </c>
      <c r="R3652" t="s">
        <v>8270</v>
      </c>
      <c r="S3652" s="5">
        <f>Table1[[#This Row],[pledged]]/Table1[[#This Row],[goal]]</f>
        <v>1</v>
      </c>
      <c r="T3652" s="6">
        <f>Table1[[#This Row],[pledged]]/Table1[[#This Row],[backers_count]]</f>
        <v>29.411764705882351</v>
      </c>
      <c r="U3652" t="s">
        <v>8316</v>
      </c>
      <c r="V3652" t="s">
        <v>8317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f>(Table1[[#This Row],[deadline]]/86400)+25569+(-5/24)</f>
        <v>41861.457638888889</v>
      </c>
      <c r="K3653" s="11" t="str">
        <f>TEXT(Table1[[#This Row],[deadline date time serial]],"yyyy")</f>
        <v>2014</v>
      </c>
      <c r="L3653">
        <v>1404833442</v>
      </c>
      <c r="M3653" s="10">
        <f>(Table1[[#This Row],[launched_at]]/86400)+25569+(-5/24)</f>
        <v>41828.437986111108</v>
      </c>
      <c r="N3653" s="9" t="str">
        <f>TEXT(Table1[[#This Row],[launched_at date time serial]], "yyyy")</f>
        <v>2014</v>
      </c>
      <c r="O3653" t="b">
        <v>0</v>
      </c>
      <c r="P3653">
        <v>9</v>
      </c>
      <c r="Q3653" t="b">
        <v>1</v>
      </c>
      <c r="R3653" t="s">
        <v>8270</v>
      </c>
      <c r="S3653" s="5">
        <f>Table1[[#This Row],[pledged]]/Table1[[#This Row],[goal]]</f>
        <v>1.04</v>
      </c>
      <c r="T3653" s="6">
        <f>Table1[[#This Row],[pledged]]/Table1[[#This Row],[backers_count]]</f>
        <v>57.777777777777779</v>
      </c>
      <c r="U3653" t="s">
        <v>8316</v>
      </c>
      <c r="V3653" t="s">
        <v>8317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f>(Table1[[#This Row],[deadline]]/86400)+25569+(-5/24)</f>
        <v>42606.957638888889</v>
      </c>
      <c r="K3654" s="11" t="str">
        <f>TEXT(Table1[[#This Row],[deadline date time serial]],"yyyy")</f>
        <v>2016</v>
      </c>
      <c r="L3654">
        <v>1471188502</v>
      </c>
      <c r="M3654" s="10">
        <f>(Table1[[#This Row],[launched_at]]/86400)+25569+(-5/24)</f>
        <v>42596.436365740738</v>
      </c>
      <c r="N3654" s="9" t="str">
        <f>TEXT(Table1[[#This Row],[launched_at date time serial]], "yyyy")</f>
        <v>2016</v>
      </c>
      <c r="O3654" t="b">
        <v>0</v>
      </c>
      <c r="P3654">
        <v>17</v>
      </c>
      <c r="Q3654" t="b">
        <v>1</v>
      </c>
      <c r="R3654" t="s">
        <v>8270</v>
      </c>
      <c r="S3654" s="5">
        <f>Table1[[#This Row],[pledged]]/Table1[[#This Row],[goal]]</f>
        <v>2.5066666666666668</v>
      </c>
      <c r="T3654" s="6">
        <f>Table1[[#This Row],[pledged]]/Table1[[#This Row],[backers_count]]</f>
        <v>44.235294117647058</v>
      </c>
      <c r="U3654" t="s">
        <v>8316</v>
      </c>
      <c r="V3654" t="s">
        <v>8317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f>(Table1[[#This Row],[deadline]]/86400)+25569+(-5/24)</f>
        <v>42221.155173611107</v>
      </c>
      <c r="K3655" s="11" t="str">
        <f>TEXT(Table1[[#This Row],[deadline date time serial]],"yyyy")</f>
        <v>2015</v>
      </c>
      <c r="L3655">
        <v>1436172207</v>
      </c>
      <c r="M3655" s="10">
        <f>(Table1[[#This Row],[launched_at]]/86400)+25569+(-5/24)</f>
        <v>42191.155173611107</v>
      </c>
      <c r="N3655" s="9" t="str">
        <f>TEXT(Table1[[#This Row],[launched_at date time serial]], "yyyy")</f>
        <v>2015</v>
      </c>
      <c r="O3655" t="b">
        <v>0</v>
      </c>
      <c r="P3655">
        <v>33</v>
      </c>
      <c r="Q3655" t="b">
        <v>1</v>
      </c>
      <c r="R3655" t="s">
        <v>8270</v>
      </c>
      <c r="S3655" s="5">
        <f>Table1[[#This Row],[pledged]]/Table1[[#This Row],[goal]]</f>
        <v>1.0049999999999999</v>
      </c>
      <c r="T3655" s="6">
        <f>Table1[[#This Row],[pledged]]/Table1[[#This Row],[backers_count]]</f>
        <v>60.909090909090907</v>
      </c>
      <c r="U3655" t="s">
        <v>8316</v>
      </c>
      <c r="V3655" t="s">
        <v>8317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f>(Table1[[#This Row],[deadline]]/86400)+25569+(-5/24)</f>
        <v>42463.499999999993</v>
      </c>
      <c r="K3656" s="11" t="str">
        <f>TEXT(Table1[[#This Row],[deadline date time serial]],"yyyy")</f>
        <v>2016</v>
      </c>
      <c r="L3656">
        <v>1457690386</v>
      </c>
      <c r="M3656" s="10">
        <f>(Table1[[#This Row],[launched_at]]/86400)+25569+(-5/24)</f>
        <v>42440.20817129629</v>
      </c>
      <c r="N3656" s="9" t="str">
        <f>TEXT(Table1[[#This Row],[launched_at date time serial]], "yyyy")</f>
        <v>2016</v>
      </c>
      <c r="O3656" t="b">
        <v>0</v>
      </c>
      <c r="P3656">
        <v>38</v>
      </c>
      <c r="Q3656" t="b">
        <v>1</v>
      </c>
      <c r="R3656" t="s">
        <v>8270</v>
      </c>
      <c r="S3656" s="5">
        <f>Table1[[#This Row],[pledged]]/Table1[[#This Row],[goal]]</f>
        <v>1.744</v>
      </c>
      <c r="T3656" s="6">
        <f>Table1[[#This Row],[pledged]]/Table1[[#This Row],[backers_count]]</f>
        <v>68.84210526315789</v>
      </c>
      <c r="U3656" t="s">
        <v>8316</v>
      </c>
      <c r="V3656" t="s">
        <v>8317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f>(Table1[[#This Row],[deadline]]/86400)+25569+(-5/24)</f>
        <v>42203.082638888889</v>
      </c>
      <c r="K3657" s="11" t="str">
        <f>TEXT(Table1[[#This Row],[deadline date time serial]],"yyyy")</f>
        <v>2015</v>
      </c>
      <c r="L3657">
        <v>1434654998</v>
      </c>
      <c r="M3657" s="10">
        <f>(Table1[[#This Row],[launched_at]]/86400)+25569+(-5/24)</f>
        <v>42173.594884259255</v>
      </c>
      <c r="N3657" s="9" t="str">
        <f>TEXT(Table1[[#This Row],[launched_at date time serial]], "yyyy")</f>
        <v>2015</v>
      </c>
      <c r="O3657" t="b">
        <v>0</v>
      </c>
      <c r="P3657">
        <v>79</v>
      </c>
      <c r="Q3657" t="b">
        <v>1</v>
      </c>
      <c r="R3657" t="s">
        <v>8270</v>
      </c>
      <c r="S3657" s="5">
        <f>Table1[[#This Row],[pledged]]/Table1[[#This Row],[goal]]</f>
        <v>1.1626000000000001</v>
      </c>
      <c r="T3657" s="6">
        <f>Table1[[#This Row],[pledged]]/Table1[[#This Row],[backers_count]]</f>
        <v>73.582278481012665</v>
      </c>
      <c r="U3657" t="s">
        <v>8316</v>
      </c>
      <c r="V3657" t="s">
        <v>8317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f>(Table1[[#This Row],[deadline]]/86400)+25569+(-5/24)</f>
        <v>42767.749305555553</v>
      </c>
      <c r="K3658" s="11" t="str">
        <f>TEXT(Table1[[#This Row],[deadline date time serial]],"yyyy")</f>
        <v>2017</v>
      </c>
      <c r="L3658">
        <v>1483393836</v>
      </c>
      <c r="M3658" s="10">
        <f>(Table1[[#This Row],[launched_at]]/86400)+25569+(-5/24)</f>
        <v>42737.701805555553</v>
      </c>
      <c r="N3658" s="9" t="str">
        <f>TEXT(Table1[[#This Row],[launched_at date time serial]], "yyyy")</f>
        <v>2017</v>
      </c>
      <c r="O3658" t="b">
        <v>0</v>
      </c>
      <c r="P3658">
        <v>46</v>
      </c>
      <c r="Q3658" t="b">
        <v>1</v>
      </c>
      <c r="R3658" t="s">
        <v>8270</v>
      </c>
      <c r="S3658" s="5">
        <f>Table1[[#This Row],[pledged]]/Table1[[#This Row],[goal]]</f>
        <v>1.0582</v>
      </c>
      <c r="T3658" s="6">
        <f>Table1[[#This Row],[pledged]]/Table1[[#This Row],[backers_count]]</f>
        <v>115.02173913043478</v>
      </c>
      <c r="U3658" t="s">
        <v>8316</v>
      </c>
      <c r="V3658" t="s">
        <v>8317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f>(Table1[[#This Row],[deadline]]/86400)+25569+(-5/24)</f>
        <v>42522.695833333331</v>
      </c>
      <c r="K3659" s="11" t="str">
        <f>TEXT(Table1[[#This Row],[deadline date time serial]],"yyyy")</f>
        <v>2016</v>
      </c>
      <c r="L3659">
        <v>1462806419</v>
      </c>
      <c r="M3659" s="10">
        <f>(Table1[[#This Row],[launched_at]]/86400)+25569+(-5/24)</f>
        <v>42499.4215162037</v>
      </c>
      <c r="N3659" s="9" t="str">
        <f>TEXT(Table1[[#This Row],[launched_at date time serial]], "yyyy")</f>
        <v>2016</v>
      </c>
      <c r="O3659" t="b">
        <v>0</v>
      </c>
      <c r="P3659">
        <v>20</v>
      </c>
      <c r="Q3659" t="b">
        <v>1</v>
      </c>
      <c r="R3659" t="s">
        <v>8270</v>
      </c>
      <c r="S3659" s="5">
        <f>Table1[[#This Row],[pledged]]/Table1[[#This Row],[goal]]</f>
        <v>1.1074999999999999</v>
      </c>
      <c r="T3659" s="6">
        <f>Table1[[#This Row],[pledged]]/Table1[[#This Row],[backers_count]]</f>
        <v>110.75</v>
      </c>
      <c r="U3659" t="s">
        <v>8316</v>
      </c>
      <c r="V3659" t="s">
        <v>8317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f>(Table1[[#This Row],[deadline]]/86400)+25569+(-5/24)</f>
        <v>41821.957638888889</v>
      </c>
      <c r="K3660" s="11" t="str">
        <f>TEXT(Table1[[#This Row],[deadline date time serial]],"yyyy")</f>
        <v>2014</v>
      </c>
      <c r="L3660">
        <v>1400272580</v>
      </c>
      <c r="M3660" s="10">
        <f>(Table1[[#This Row],[launched_at]]/86400)+25569+(-5/24)</f>
        <v>41775.650231481479</v>
      </c>
      <c r="N3660" s="9" t="str">
        <f>TEXT(Table1[[#This Row],[launched_at date time serial]], "yyyy")</f>
        <v>2014</v>
      </c>
      <c r="O3660" t="b">
        <v>0</v>
      </c>
      <c r="P3660">
        <v>20</v>
      </c>
      <c r="Q3660" t="b">
        <v>1</v>
      </c>
      <c r="R3660" t="s">
        <v>8270</v>
      </c>
      <c r="S3660" s="5">
        <f>Table1[[#This Row],[pledged]]/Table1[[#This Row],[goal]]</f>
        <v>1.0066666666666666</v>
      </c>
      <c r="T3660" s="6">
        <f>Table1[[#This Row],[pledged]]/Table1[[#This Row],[backers_count]]</f>
        <v>75.5</v>
      </c>
      <c r="U3660" t="s">
        <v>8316</v>
      </c>
      <c r="V3660" t="s">
        <v>8317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f>(Table1[[#This Row],[deadline]]/86400)+25569+(-5/24)</f>
        <v>42082.402083333327</v>
      </c>
      <c r="K3661" s="11" t="str">
        <f>TEXT(Table1[[#This Row],[deadline date time serial]],"yyyy")</f>
        <v>2015</v>
      </c>
      <c r="L3661">
        <v>1424414350</v>
      </c>
      <c r="M3661" s="10">
        <f>(Table1[[#This Row],[launched_at]]/86400)+25569+(-5/24)</f>
        <v>42055.068865740737</v>
      </c>
      <c r="N3661" s="9" t="str">
        <f>TEXT(Table1[[#This Row],[launched_at date time serial]], "yyyy")</f>
        <v>2015</v>
      </c>
      <c r="O3661" t="b">
        <v>0</v>
      </c>
      <c r="P3661">
        <v>13</v>
      </c>
      <c r="Q3661" t="b">
        <v>1</v>
      </c>
      <c r="R3661" t="s">
        <v>8270</v>
      </c>
      <c r="S3661" s="5">
        <f>Table1[[#This Row],[pledged]]/Table1[[#This Row],[goal]]</f>
        <v>1.0203333333333333</v>
      </c>
      <c r="T3661" s="6">
        <f>Table1[[#This Row],[pledged]]/Table1[[#This Row],[backers_count]]</f>
        <v>235.46153846153845</v>
      </c>
      <c r="U3661" t="s">
        <v>8316</v>
      </c>
      <c r="V3661" t="s">
        <v>8317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f>(Table1[[#This Row],[deadline]]/86400)+25569+(-5/24)</f>
        <v>41996.672743055555</v>
      </c>
      <c r="K3662" s="11" t="str">
        <f>TEXT(Table1[[#This Row],[deadline date time serial]],"yyyy")</f>
        <v>2014</v>
      </c>
      <c r="L3662">
        <v>1417208925</v>
      </c>
      <c r="M3662" s="10">
        <f>(Table1[[#This Row],[launched_at]]/86400)+25569+(-5/24)</f>
        <v>41971.672743055555</v>
      </c>
      <c r="N3662" s="9" t="str">
        <f>TEXT(Table1[[#This Row],[launched_at date time serial]], "yyyy")</f>
        <v>2014</v>
      </c>
      <c r="O3662" t="b">
        <v>0</v>
      </c>
      <c r="P3662">
        <v>22</v>
      </c>
      <c r="Q3662" t="b">
        <v>1</v>
      </c>
      <c r="R3662" t="s">
        <v>8270</v>
      </c>
      <c r="S3662" s="5">
        <f>Table1[[#This Row],[pledged]]/Table1[[#This Row],[goal]]</f>
        <v>1</v>
      </c>
      <c r="T3662" s="6">
        <f>Table1[[#This Row],[pledged]]/Table1[[#This Row],[backers_count]]</f>
        <v>11.363636363636363</v>
      </c>
      <c r="U3662" t="s">
        <v>8316</v>
      </c>
      <c r="V3662" t="s">
        <v>8317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f>(Table1[[#This Row],[deadline]]/86400)+25569+(-5/24)</f>
        <v>42469.958333333336</v>
      </c>
      <c r="K3663" s="11" t="str">
        <f>TEXT(Table1[[#This Row],[deadline date time serial]],"yyyy")</f>
        <v>2016</v>
      </c>
      <c r="L3663">
        <v>1458336672</v>
      </c>
      <c r="M3663" s="10">
        <f>(Table1[[#This Row],[launched_at]]/86400)+25569+(-5/24)</f>
        <v>42447.688333333332</v>
      </c>
      <c r="N3663" s="9" t="str">
        <f>TEXT(Table1[[#This Row],[launched_at date time serial]], "yyyy")</f>
        <v>2016</v>
      </c>
      <c r="O3663" t="b">
        <v>0</v>
      </c>
      <c r="P3663">
        <v>36</v>
      </c>
      <c r="Q3663" t="b">
        <v>1</v>
      </c>
      <c r="R3663" t="s">
        <v>8270</v>
      </c>
      <c r="S3663" s="5">
        <f>Table1[[#This Row],[pledged]]/Table1[[#This Row],[goal]]</f>
        <v>1.1100000000000001</v>
      </c>
      <c r="T3663" s="6">
        <f>Table1[[#This Row],[pledged]]/Table1[[#This Row],[backers_count]]</f>
        <v>92.5</v>
      </c>
      <c r="U3663" t="s">
        <v>8316</v>
      </c>
      <c r="V3663" t="s">
        <v>8317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f>(Table1[[#This Row],[deadline]]/86400)+25569+(-5/24)</f>
        <v>42093.97006944444</v>
      </c>
      <c r="K3664" s="11" t="str">
        <f>TEXT(Table1[[#This Row],[deadline date time serial]],"yyyy")</f>
        <v>2015</v>
      </c>
      <c r="L3664">
        <v>1425187014</v>
      </c>
      <c r="M3664" s="10">
        <f>(Table1[[#This Row],[launched_at]]/86400)+25569+(-5/24)</f>
        <v>42064.011736111112</v>
      </c>
      <c r="N3664" s="9" t="str">
        <f>TEXT(Table1[[#This Row],[launched_at date time serial]], "yyyy")</f>
        <v>2015</v>
      </c>
      <c r="O3664" t="b">
        <v>0</v>
      </c>
      <c r="P3664">
        <v>40</v>
      </c>
      <c r="Q3664" t="b">
        <v>1</v>
      </c>
      <c r="R3664" t="s">
        <v>8270</v>
      </c>
      <c r="S3664" s="5">
        <f>Table1[[#This Row],[pledged]]/Table1[[#This Row],[goal]]</f>
        <v>1.0142500000000001</v>
      </c>
      <c r="T3664" s="6">
        <f>Table1[[#This Row],[pledged]]/Table1[[#This Row],[backers_count]]</f>
        <v>202.85</v>
      </c>
      <c r="U3664" t="s">
        <v>8316</v>
      </c>
      <c r="V3664" t="s">
        <v>8317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f>(Table1[[#This Row],[deadline]]/86400)+25569+(-5/24)</f>
        <v>42725.285069444442</v>
      </c>
      <c r="K3665" s="11" t="str">
        <f>TEXT(Table1[[#This Row],[deadline date time serial]],"yyyy")</f>
        <v>2016</v>
      </c>
      <c r="L3665">
        <v>1477133430</v>
      </c>
      <c r="M3665" s="10">
        <f>(Table1[[#This Row],[launched_at]]/86400)+25569+(-5/24)</f>
        <v>42665.243402777771</v>
      </c>
      <c r="N3665" s="9" t="str">
        <f>TEXT(Table1[[#This Row],[launched_at date time serial]], "yyyy")</f>
        <v>2016</v>
      </c>
      <c r="O3665" t="b">
        <v>0</v>
      </c>
      <c r="P3665">
        <v>9</v>
      </c>
      <c r="Q3665" t="b">
        <v>1</v>
      </c>
      <c r="R3665" t="s">
        <v>8270</v>
      </c>
      <c r="S3665" s="5">
        <f>Table1[[#This Row],[pledged]]/Table1[[#This Row],[goal]]</f>
        <v>1.04</v>
      </c>
      <c r="T3665" s="6">
        <f>Table1[[#This Row],[pledged]]/Table1[[#This Row],[backers_count]]</f>
        <v>26</v>
      </c>
      <c r="U3665" t="s">
        <v>8316</v>
      </c>
      <c r="V3665" t="s">
        <v>8317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f>(Table1[[#This Row],[deadline]]/86400)+25569+(-5/24)</f>
        <v>42537.04038194444</v>
      </c>
      <c r="K3666" s="11" t="str">
        <f>TEXT(Table1[[#This Row],[deadline date time serial]],"yyyy")</f>
        <v>2016</v>
      </c>
      <c r="L3666">
        <v>1464847089</v>
      </c>
      <c r="M3666" s="10">
        <f>(Table1[[#This Row],[launched_at]]/86400)+25569+(-5/24)</f>
        <v>42523.04038194444</v>
      </c>
      <c r="N3666" s="9" t="str">
        <f>TEXT(Table1[[#This Row],[launched_at date time serial]], "yyyy")</f>
        <v>2016</v>
      </c>
      <c r="O3666" t="b">
        <v>0</v>
      </c>
      <c r="P3666">
        <v>19</v>
      </c>
      <c r="Q3666" t="b">
        <v>1</v>
      </c>
      <c r="R3666" t="s">
        <v>8270</v>
      </c>
      <c r="S3666" s="5">
        <f>Table1[[#This Row],[pledged]]/Table1[[#This Row],[goal]]</f>
        <v>1.09375</v>
      </c>
      <c r="T3666" s="6">
        <f>Table1[[#This Row],[pledged]]/Table1[[#This Row],[backers_count]]</f>
        <v>46.05263157894737</v>
      </c>
      <c r="U3666" t="s">
        <v>8316</v>
      </c>
      <c r="V3666" t="s">
        <v>8317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f>(Table1[[#This Row],[deadline]]/86400)+25569+(-5/24)</f>
        <v>42305.620833333327</v>
      </c>
      <c r="K3667" s="11" t="str">
        <f>TEXT(Table1[[#This Row],[deadline date time serial]],"yyyy")</f>
        <v>2015</v>
      </c>
      <c r="L3667">
        <v>1445109822</v>
      </c>
      <c r="M3667" s="10">
        <f>(Table1[[#This Row],[launched_at]]/86400)+25569+(-5/24)</f>
        <v>42294.59979166666</v>
      </c>
      <c r="N3667" s="9" t="str">
        <f>TEXT(Table1[[#This Row],[launched_at date time serial]], "yyyy")</f>
        <v>2015</v>
      </c>
      <c r="O3667" t="b">
        <v>0</v>
      </c>
      <c r="P3667">
        <v>14</v>
      </c>
      <c r="Q3667" t="b">
        <v>1</v>
      </c>
      <c r="R3667" t="s">
        <v>8270</v>
      </c>
      <c r="S3667" s="5">
        <f>Table1[[#This Row],[pledged]]/Table1[[#This Row],[goal]]</f>
        <v>1.1516129032258065</v>
      </c>
      <c r="T3667" s="6">
        <f>Table1[[#This Row],[pledged]]/Table1[[#This Row],[backers_count]]</f>
        <v>51</v>
      </c>
      <c r="U3667" t="s">
        <v>8316</v>
      </c>
      <c r="V3667" t="s">
        <v>8317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f>(Table1[[#This Row],[deadline]]/86400)+25569+(-5/24)</f>
        <v>41844.083333333328</v>
      </c>
      <c r="K3668" s="11" t="str">
        <f>TEXT(Table1[[#This Row],[deadline date time serial]],"yyyy")</f>
        <v>2014</v>
      </c>
      <c r="L3668">
        <v>1404337382</v>
      </c>
      <c r="M3668" s="10">
        <f>(Table1[[#This Row],[launched_at]]/86400)+25569+(-5/24)</f>
        <v>41822.696550925924</v>
      </c>
      <c r="N3668" s="9" t="str">
        <f>TEXT(Table1[[#This Row],[launched_at date time serial]], "yyyy")</f>
        <v>2014</v>
      </c>
      <c r="O3668" t="b">
        <v>0</v>
      </c>
      <c r="P3668">
        <v>38</v>
      </c>
      <c r="Q3668" t="b">
        <v>1</v>
      </c>
      <c r="R3668" t="s">
        <v>8270</v>
      </c>
      <c r="S3668" s="5">
        <f>Table1[[#This Row],[pledged]]/Table1[[#This Row],[goal]]</f>
        <v>1</v>
      </c>
      <c r="T3668" s="6">
        <f>Table1[[#This Row],[pledged]]/Table1[[#This Row],[backers_count]]</f>
        <v>31.578947368421051</v>
      </c>
      <c r="U3668" t="s">
        <v>8316</v>
      </c>
      <c r="V3668" t="s">
        <v>8317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f>(Table1[[#This Row],[deadline]]/86400)+25569+(-5/24)</f>
        <v>42203.761793981474</v>
      </c>
      <c r="K3669" s="11" t="str">
        <f>TEXT(Table1[[#This Row],[deadline date time serial]],"yyyy")</f>
        <v>2015</v>
      </c>
      <c r="L3669">
        <v>1434669419</v>
      </c>
      <c r="M3669" s="10">
        <f>(Table1[[#This Row],[launched_at]]/86400)+25569+(-5/24)</f>
        <v>42173.761793981474</v>
      </c>
      <c r="N3669" s="9" t="str">
        <f>TEXT(Table1[[#This Row],[launched_at date time serial]], "yyyy")</f>
        <v>2015</v>
      </c>
      <c r="O3669" t="b">
        <v>0</v>
      </c>
      <c r="P3669">
        <v>58</v>
      </c>
      <c r="Q3669" t="b">
        <v>1</v>
      </c>
      <c r="R3669" t="s">
        <v>8270</v>
      </c>
      <c r="S3669" s="5">
        <f>Table1[[#This Row],[pledged]]/Table1[[#This Row],[goal]]</f>
        <v>1.0317033333333334</v>
      </c>
      <c r="T3669" s="6">
        <f>Table1[[#This Row],[pledged]]/Table1[[#This Row],[backers_count]]</f>
        <v>53.363965517241382</v>
      </c>
      <c r="U3669" t="s">
        <v>8316</v>
      </c>
      <c r="V3669" t="s">
        <v>8317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f>(Table1[[#This Row],[deadline]]/86400)+25569+(-5/24)</f>
        <v>42208.564583333333</v>
      </c>
      <c r="K3670" s="11" t="str">
        <f>TEXT(Table1[[#This Row],[deadline date time serial]],"yyyy")</f>
        <v>2015</v>
      </c>
      <c r="L3670">
        <v>1435670452</v>
      </c>
      <c r="M3670" s="10">
        <f>(Table1[[#This Row],[launched_at]]/86400)+25569+(-5/24)</f>
        <v>42185.347824074073</v>
      </c>
      <c r="N3670" s="9" t="str">
        <f>TEXT(Table1[[#This Row],[launched_at date time serial]], "yyyy")</f>
        <v>2015</v>
      </c>
      <c r="O3670" t="b">
        <v>0</v>
      </c>
      <c r="P3670">
        <v>28</v>
      </c>
      <c r="Q3670" t="b">
        <v>1</v>
      </c>
      <c r="R3670" t="s">
        <v>8270</v>
      </c>
      <c r="S3670" s="5">
        <f>Table1[[#This Row],[pledged]]/Table1[[#This Row],[goal]]</f>
        <v>1.0349999999999999</v>
      </c>
      <c r="T3670" s="6">
        <f>Table1[[#This Row],[pledged]]/Table1[[#This Row],[backers_count]]</f>
        <v>36.964285714285715</v>
      </c>
      <c r="U3670" t="s">
        <v>8316</v>
      </c>
      <c r="V3670" t="s">
        <v>8317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f>(Table1[[#This Row],[deadline]]/86400)+25569+(-5/24)</f>
        <v>42166.466863425921</v>
      </c>
      <c r="K3671" s="11" t="str">
        <f>TEXT(Table1[[#This Row],[deadline date time serial]],"yyyy")</f>
        <v>2015</v>
      </c>
      <c r="L3671">
        <v>1431447137</v>
      </c>
      <c r="M3671" s="10">
        <f>(Table1[[#This Row],[launched_at]]/86400)+25569+(-5/24)</f>
        <v>42136.466863425921</v>
      </c>
      <c r="N3671" s="9" t="str">
        <f>TEXT(Table1[[#This Row],[launched_at date time serial]], "yyyy")</f>
        <v>2015</v>
      </c>
      <c r="O3671" t="b">
        <v>0</v>
      </c>
      <c r="P3671">
        <v>17</v>
      </c>
      <c r="Q3671" t="b">
        <v>1</v>
      </c>
      <c r="R3671" t="s">
        <v>8270</v>
      </c>
      <c r="S3671" s="5">
        <f>Table1[[#This Row],[pledged]]/Table1[[#This Row],[goal]]</f>
        <v>1.3819999999999999</v>
      </c>
      <c r="T3671" s="6">
        <f>Table1[[#This Row],[pledged]]/Table1[[#This Row],[backers_count]]</f>
        <v>81.294117647058826</v>
      </c>
      <c r="U3671" t="s">
        <v>8316</v>
      </c>
      <c r="V3671" t="s">
        <v>8317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f>(Table1[[#This Row],[deadline]]/86400)+25569+(-5/24)</f>
        <v>42155.749999999993</v>
      </c>
      <c r="K3672" s="11" t="str">
        <f>TEXT(Table1[[#This Row],[deadline date time serial]],"yyyy")</f>
        <v>2015</v>
      </c>
      <c r="L3672">
        <v>1431951611</v>
      </c>
      <c r="M3672" s="10">
        <f>(Table1[[#This Row],[launched_at]]/86400)+25569+(-5/24)</f>
        <v>42142.305682870363</v>
      </c>
      <c r="N3672" s="9" t="str">
        <f>TEXT(Table1[[#This Row],[launched_at date time serial]], "yyyy")</f>
        <v>2015</v>
      </c>
      <c r="O3672" t="b">
        <v>0</v>
      </c>
      <c r="P3672">
        <v>12</v>
      </c>
      <c r="Q3672" t="b">
        <v>1</v>
      </c>
      <c r="R3672" t="s">
        <v>8270</v>
      </c>
      <c r="S3672" s="5">
        <f>Table1[[#This Row],[pledged]]/Table1[[#This Row],[goal]]</f>
        <v>1.0954545454545455</v>
      </c>
      <c r="T3672" s="6">
        <f>Table1[[#This Row],[pledged]]/Table1[[#This Row],[backers_count]]</f>
        <v>20.083333333333332</v>
      </c>
      <c r="U3672" t="s">
        <v>8316</v>
      </c>
      <c r="V3672" t="s">
        <v>8317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f>(Table1[[#This Row],[deadline]]/86400)+25569+(-5/24)</f>
        <v>41840.957638888889</v>
      </c>
      <c r="K3673" s="11" t="str">
        <f>TEXT(Table1[[#This Row],[deadline date time serial]],"yyyy")</f>
        <v>2014</v>
      </c>
      <c r="L3673">
        <v>1404140667</v>
      </c>
      <c r="M3673" s="10">
        <f>(Table1[[#This Row],[launched_at]]/86400)+25569+(-5/24)</f>
        <v>41820.419756944444</v>
      </c>
      <c r="N3673" s="9" t="str">
        <f>TEXT(Table1[[#This Row],[launched_at date time serial]], "yyyy")</f>
        <v>2014</v>
      </c>
      <c r="O3673" t="b">
        <v>0</v>
      </c>
      <c r="P3673">
        <v>40</v>
      </c>
      <c r="Q3673" t="b">
        <v>1</v>
      </c>
      <c r="R3673" t="s">
        <v>8270</v>
      </c>
      <c r="S3673" s="5">
        <f>Table1[[#This Row],[pledged]]/Table1[[#This Row],[goal]]</f>
        <v>1.0085714285714287</v>
      </c>
      <c r="T3673" s="6">
        <f>Table1[[#This Row],[pledged]]/Table1[[#This Row],[backers_count]]</f>
        <v>88.25</v>
      </c>
      <c r="U3673" t="s">
        <v>8316</v>
      </c>
      <c r="V3673" t="s">
        <v>8317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f>(Table1[[#This Row],[deadline]]/86400)+25569+(-5/24)</f>
        <v>41908.738240740735</v>
      </c>
      <c r="K3674" s="11" t="str">
        <f>TEXT(Table1[[#This Row],[deadline date time serial]],"yyyy")</f>
        <v>2014</v>
      </c>
      <c r="L3674">
        <v>1409179384</v>
      </c>
      <c r="M3674" s="10">
        <f>(Table1[[#This Row],[launched_at]]/86400)+25569+(-5/24)</f>
        <v>41878.738240740735</v>
      </c>
      <c r="N3674" s="9" t="str">
        <f>TEXT(Table1[[#This Row],[launched_at date time serial]], "yyyy")</f>
        <v>2014</v>
      </c>
      <c r="O3674" t="b">
        <v>0</v>
      </c>
      <c r="P3674">
        <v>57</v>
      </c>
      <c r="Q3674" t="b">
        <v>1</v>
      </c>
      <c r="R3674" t="s">
        <v>8270</v>
      </c>
      <c r="S3674" s="5">
        <f>Table1[[#This Row],[pledged]]/Table1[[#This Row],[goal]]</f>
        <v>1.0153333333333334</v>
      </c>
      <c r="T3674" s="6">
        <f>Table1[[#This Row],[pledged]]/Table1[[#This Row],[backers_count]]</f>
        <v>53.438596491228068</v>
      </c>
      <c r="U3674" t="s">
        <v>8316</v>
      </c>
      <c r="V3674" t="s">
        <v>8317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f>(Table1[[#This Row],[deadline]]/86400)+25569+(-5/24)</f>
        <v>41948.327777777777</v>
      </c>
      <c r="K3675" s="11" t="str">
        <f>TEXT(Table1[[#This Row],[deadline date time serial]],"yyyy")</f>
        <v>2014</v>
      </c>
      <c r="L3675">
        <v>1412233497</v>
      </c>
      <c r="M3675" s="10">
        <f>(Table1[[#This Row],[launched_at]]/86400)+25569+(-5/24)</f>
        <v>41914.086770833332</v>
      </c>
      <c r="N3675" s="9" t="str">
        <f>TEXT(Table1[[#This Row],[launched_at date time serial]], "yyyy")</f>
        <v>2014</v>
      </c>
      <c r="O3675" t="b">
        <v>0</v>
      </c>
      <c r="P3675">
        <v>114</v>
      </c>
      <c r="Q3675" t="b">
        <v>1</v>
      </c>
      <c r="R3675" t="s">
        <v>8270</v>
      </c>
      <c r="S3675" s="5">
        <f>Table1[[#This Row],[pledged]]/Table1[[#This Row],[goal]]</f>
        <v>1.13625</v>
      </c>
      <c r="T3675" s="6">
        <f>Table1[[#This Row],[pledged]]/Table1[[#This Row],[backers_count]]</f>
        <v>39.868421052631582</v>
      </c>
      <c r="U3675" t="s">
        <v>8316</v>
      </c>
      <c r="V3675" t="s">
        <v>8317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f>(Table1[[#This Row],[deadline]]/86400)+25569+(-5/24)</f>
        <v>42616.664687499993</v>
      </c>
      <c r="K3676" s="11" t="str">
        <f>TEXT(Table1[[#This Row],[deadline date time serial]],"yyyy")</f>
        <v>2016</v>
      </c>
      <c r="L3676">
        <v>1467752229</v>
      </c>
      <c r="M3676" s="10">
        <f>(Table1[[#This Row],[launched_at]]/86400)+25569+(-5/24)</f>
        <v>42556.664687499993</v>
      </c>
      <c r="N3676" s="9" t="str">
        <f>TEXT(Table1[[#This Row],[launched_at date time serial]], "yyyy")</f>
        <v>2016</v>
      </c>
      <c r="O3676" t="b">
        <v>0</v>
      </c>
      <c r="P3676">
        <v>31</v>
      </c>
      <c r="Q3676" t="b">
        <v>1</v>
      </c>
      <c r="R3676" t="s">
        <v>8270</v>
      </c>
      <c r="S3676" s="5">
        <f>Table1[[#This Row],[pledged]]/Table1[[#This Row],[goal]]</f>
        <v>1</v>
      </c>
      <c r="T3676" s="6">
        <f>Table1[[#This Row],[pledged]]/Table1[[#This Row],[backers_count]]</f>
        <v>145.16129032258064</v>
      </c>
      <c r="U3676" t="s">
        <v>8316</v>
      </c>
      <c r="V3676" t="s">
        <v>8317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f>(Table1[[#This Row],[deadline]]/86400)+25569+(-5/24)</f>
        <v>42505.749999999993</v>
      </c>
      <c r="K3677" s="11" t="str">
        <f>TEXT(Table1[[#This Row],[deadline date time serial]],"yyyy")</f>
        <v>2016</v>
      </c>
      <c r="L3677">
        <v>1462285182</v>
      </c>
      <c r="M3677" s="10">
        <f>(Table1[[#This Row],[launched_at]]/86400)+25569+(-5/24)</f>
        <v>42493.388680555552</v>
      </c>
      <c r="N3677" s="9" t="str">
        <f>TEXT(Table1[[#This Row],[launched_at date time serial]], "yyyy")</f>
        <v>2016</v>
      </c>
      <c r="O3677" t="b">
        <v>0</v>
      </c>
      <c r="P3677">
        <v>3</v>
      </c>
      <c r="Q3677" t="b">
        <v>1</v>
      </c>
      <c r="R3677" t="s">
        <v>8270</v>
      </c>
      <c r="S3677" s="5">
        <f>Table1[[#This Row],[pledged]]/Table1[[#This Row],[goal]]</f>
        <v>1.4</v>
      </c>
      <c r="T3677" s="6">
        <f>Table1[[#This Row],[pledged]]/Table1[[#This Row],[backers_count]]</f>
        <v>23.333333333333332</v>
      </c>
      <c r="U3677" t="s">
        <v>8316</v>
      </c>
      <c r="V3677" t="s">
        <v>8317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f>(Table1[[#This Row],[deadline]]/86400)+25569+(-5/24)</f>
        <v>41894.607453703698</v>
      </c>
      <c r="K3678" s="11" t="str">
        <f>TEXT(Table1[[#This Row],[deadline date time serial]],"yyyy")</f>
        <v>2014</v>
      </c>
      <c r="L3678">
        <v>1408995284</v>
      </c>
      <c r="M3678" s="10">
        <f>(Table1[[#This Row],[launched_at]]/86400)+25569+(-5/24)</f>
        <v>41876.607453703698</v>
      </c>
      <c r="N3678" s="9" t="str">
        <f>TEXT(Table1[[#This Row],[launched_at date time serial]], "yyyy")</f>
        <v>2014</v>
      </c>
      <c r="O3678" t="b">
        <v>0</v>
      </c>
      <c r="P3678">
        <v>16</v>
      </c>
      <c r="Q3678" t="b">
        <v>1</v>
      </c>
      <c r="R3678" t="s">
        <v>8270</v>
      </c>
      <c r="S3678" s="5">
        <f>Table1[[#This Row],[pledged]]/Table1[[#This Row],[goal]]</f>
        <v>1.2875000000000001</v>
      </c>
      <c r="T3678" s="6">
        <f>Table1[[#This Row],[pledged]]/Table1[[#This Row],[backers_count]]</f>
        <v>64.375</v>
      </c>
      <c r="U3678" t="s">
        <v>8316</v>
      </c>
      <c r="V3678" t="s">
        <v>8317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f>(Table1[[#This Row],[deadline]]/86400)+25569+(-5/24)</f>
        <v>41822.957638888889</v>
      </c>
      <c r="K3679" s="11" t="str">
        <f>TEXT(Table1[[#This Row],[deadline date time serial]],"yyyy")</f>
        <v>2014</v>
      </c>
      <c r="L3679">
        <v>1402580818</v>
      </c>
      <c r="M3679" s="10">
        <f>(Table1[[#This Row],[launched_at]]/86400)+25569+(-5/24)</f>
        <v>41802.365949074076</v>
      </c>
      <c r="N3679" s="9" t="str">
        <f>TEXT(Table1[[#This Row],[launched_at date time serial]], "yyyy")</f>
        <v>2014</v>
      </c>
      <c r="O3679" t="b">
        <v>0</v>
      </c>
      <c r="P3679">
        <v>199</v>
      </c>
      <c r="Q3679" t="b">
        <v>1</v>
      </c>
      <c r="R3679" t="s">
        <v>8270</v>
      </c>
      <c r="S3679" s="5">
        <f>Table1[[#This Row],[pledged]]/Table1[[#This Row],[goal]]</f>
        <v>1.0290416666666666</v>
      </c>
      <c r="T3679" s="6">
        <f>Table1[[#This Row],[pledged]]/Table1[[#This Row],[backers_count]]</f>
        <v>62.052763819095475</v>
      </c>
      <c r="U3679" t="s">
        <v>8316</v>
      </c>
      <c r="V3679" t="s">
        <v>8317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f>(Table1[[#This Row],[deadline]]/86400)+25569+(-5/24)</f>
        <v>42155.322893518511</v>
      </c>
      <c r="K3680" s="11" t="str">
        <f>TEXT(Table1[[#This Row],[deadline date time serial]],"yyyy")</f>
        <v>2015</v>
      </c>
      <c r="L3680">
        <v>1430052298</v>
      </c>
      <c r="M3680" s="10">
        <f>(Table1[[#This Row],[launched_at]]/86400)+25569+(-5/24)</f>
        <v>42120.322893518511</v>
      </c>
      <c r="N3680" s="9" t="str">
        <f>TEXT(Table1[[#This Row],[launched_at date time serial]], "yyyy")</f>
        <v>2015</v>
      </c>
      <c r="O3680" t="b">
        <v>0</v>
      </c>
      <c r="P3680">
        <v>31</v>
      </c>
      <c r="Q3680" t="b">
        <v>1</v>
      </c>
      <c r="R3680" t="s">
        <v>8270</v>
      </c>
      <c r="S3680" s="5">
        <f>Table1[[#This Row],[pledged]]/Table1[[#This Row],[goal]]</f>
        <v>1.0249999999999999</v>
      </c>
      <c r="T3680" s="6">
        <f>Table1[[#This Row],[pledged]]/Table1[[#This Row],[backers_count]]</f>
        <v>66.129032258064512</v>
      </c>
      <c r="U3680" t="s">
        <v>8316</v>
      </c>
      <c r="V3680" t="s">
        <v>8317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f>(Table1[[#This Row],[deadline]]/86400)+25569+(-5/24)</f>
        <v>41820.999305555553</v>
      </c>
      <c r="K3681" s="11" t="str">
        <f>TEXT(Table1[[#This Row],[deadline date time serial]],"yyyy")</f>
        <v>2014</v>
      </c>
      <c r="L3681">
        <v>1401214581</v>
      </c>
      <c r="M3681" s="10">
        <f>(Table1[[#This Row],[launched_at]]/86400)+25569+(-5/24)</f>
        <v>41786.553020833329</v>
      </c>
      <c r="N3681" s="9" t="str">
        <f>TEXT(Table1[[#This Row],[launched_at date time serial]], "yyyy")</f>
        <v>2014</v>
      </c>
      <c r="O3681" t="b">
        <v>0</v>
      </c>
      <c r="P3681">
        <v>30</v>
      </c>
      <c r="Q3681" t="b">
        <v>1</v>
      </c>
      <c r="R3681" t="s">
        <v>8270</v>
      </c>
      <c r="S3681" s="5">
        <f>Table1[[#This Row],[pledged]]/Table1[[#This Row],[goal]]</f>
        <v>1.101</v>
      </c>
      <c r="T3681" s="6">
        <f>Table1[[#This Row],[pledged]]/Table1[[#This Row],[backers_count]]</f>
        <v>73.400000000000006</v>
      </c>
      <c r="U3681" t="s">
        <v>8316</v>
      </c>
      <c r="V3681" t="s">
        <v>8317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f>(Table1[[#This Row],[deadline]]/86400)+25569+(-5/24)</f>
        <v>42648.245763888888</v>
      </c>
      <c r="K3682" s="11" t="str">
        <f>TEXT(Table1[[#This Row],[deadline date time serial]],"yyyy")</f>
        <v>2016</v>
      </c>
      <c r="L3682">
        <v>1473850434</v>
      </c>
      <c r="M3682" s="10">
        <f>(Table1[[#This Row],[launched_at]]/86400)+25569+(-5/24)</f>
        <v>42627.245763888888</v>
      </c>
      <c r="N3682" s="9" t="str">
        <f>TEXT(Table1[[#This Row],[launched_at date time serial]], "yyyy")</f>
        <v>2016</v>
      </c>
      <c r="O3682" t="b">
        <v>0</v>
      </c>
      <c r="P3682">
        <v>34</v>
      </c>
      <c r="Q3682" t="b">
        <v>1</v>
      </c>
      <c r="R3682" t="s">
        <v>8270</v>
      </c>
      <c r="S3682" s="5">
        <f>Table1[[#This Row],[pledged]]/Table1[[#This Row],[goal]]</f>
        <v>1.1276666666666666</v>
      </c>
      <c r="T3682" s="6">
        <f>Table1[[#This Row],[pledged]]/Table1[[#This Row],[backers_count]]</f>
        <v>99.5</v>
      </c>
      <c r="U3682" t="s">
        <v>8316</v>
      </c>
      <c r="V3682" t="s">
        <v>8317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f>(Table1[[#This Row],[deadline]]/86400)+25569+(-5/24)</f>
        <v>42384.443171296291</v>
      </c>
      <c r="K3683" s="11" t="str">
        <f>TEXT(Table1[[#This Row],[deadline date time serial]],"yyyy")</f>
        <v>2016</v>
      </c>
      <c r="L3683">
        <v>1452008290</v>
      </c>
      <c r="M3683" s="10">
        <f>(Table1[[#This Row],[launched_at]]/86400)+25569+(-5/24)</f>
        <v>42374.443171296291</v>
      </c>
      <c r="N3683" s="9" t="str">
        <f>TEXT(Table1[[#This Row],[launched_at date time serial]], "yyyy")</f>
        <v>2016</v>
      </c>
      <c r="O3683" t="b">
        <v>0</v>
      </c>
      <c r="P3683">
        <v>18</v>
      </c>
      <c r="Q3683" t="b">
        <v>1</v>
      </c>
      <c r="R3683" t="s">
        <v>8270</v>
      </c>
      <c r="S3683" s="5">
        <f>Table1[[#This Row],[pledged]]/Table1[[#This Row],[goal]]</f>
        <v>1.119</v>
      </c>
      <c r="T3683" s="6">
        <f>Table1[[#This Row],[pledged]]/Table1[[#This Row],[backers_count]]</f>
        <v>62.166666666666664</v>
      </c>
      <c r="U3683" t="s">
        <v>8316</v>
      </c>
      <c r="V3683" t="s">
        <v>8317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f>(Table1[[#This Row],[deadline]]/86400)+25569+(-5/24)</f>
        <v>41806.082638888889</v>
      </c>
      <c r="K3684" s="11" t="str">
        <f>TEXT(Table1[[#This Row],[deadline date time serial]],"yyyy")</f>
        <v>2014</v>
      </c>
      <c r="L3684">
        <v>1399998418</v>
      </c>
      <c r="M3684" s="10">
        <f>(Table1[[#This Row],[launched_at]]/86400)+25569+(-5/24)</f>
        <v>41772.477060185185</v>
      </c>
      <c r="N3684" s="9" t="str">
        <f>TEXT(Table1[[#This Row],[launched_at date time serial]], "yyyy")</f>
        <v>2014</v>
      </c>
      <c r="O3684" t="b">
        <v>0</v>
      </c>
      <c r="P3684">
        <v>67</v>
      </c>
      <c r="Q3684" t="b">
        <v>1</v>
      </c>
      <c r="R3684" t="s">
        <v>8270</v>
      </c>
      <c r="S3684" s="5">
        <f>Table1[[#This Row],[pledged]]/Table1[[#This Row],[goal]]</f>
        <v>1.3919999999999999</v>
      </c>
      <c r="T3684" s="6">
        <f>Table1[[#This Row],[pledged]]/Table1[[#This Row],[backers_count]]</f>
        <v>62.328358208955223</v>
      </c>
      <c r="U3684" t="s">
        <v>8316</v>
      </c>
      <c r="V3684" t="s">
        <v>8317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f>(Table1[[#This Row],[deadline]]/86400)+25569+(-5/24)</f>
        <v>42662.908518518518</v>
      </c>
      <c r="K3685" s="11" t="str">
        <f>TEXT(Table1[[#This Row],[deadline date time serial]],"yyyy")</f>
        <v>2016</v>
      </c>
      <c r="L3685">
        <v>1474339696</v>
      </c>
      <c r="M3685" s="10">
        <f>(Table1[[#This Row],[launched_at]]/86400)+25569+(-5/24)</f>
        <v>42632.908518518518</v>
      </c>
      <c r="N3685" s="9" t="str">
        <f>TEXT(Table1[[#This Row],[launched_at date time serial]], "yyyy")</f>
        <v>2016</v>
      </c>
      <c r="O3685" t="b">
        <v>0</v>
      </c>
      <c r="P3685">
        <v>66</v>
      </c>
      <c r="Q3685" t="b">
        <v>1</v>
      </c>
      <c r="R3685" t="s">
        <v>8270</v>
      </c>
      <c r="S3685" s="5">
        <f>Table1[[#This Row],[pledged]]/Table1[[#This Row],[goal]]</f>
        <v>1.1085714285714285</v>
      </c>
      <c r="T3685" s="6">
        <f>Table1[[#This Row],[pledged]]/Table1[[#This Row],[backers_count]]</f>
        <v>58.787878787878789</v>
      </c>
      <c r="U3685" t="s">
        <v>8316</v>
      </c>
      <c r="V3685" t="s">
        <v>8317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f>(Table1[[#This Row],[deadline]]/86400)+25569+(-5/24)</f>
        <v>42248.97206018518</v>
      </c>
      <c r="K3686" s="11" t="str">
        <f>TEXT(Table1[[#This Row],[deadline date time serial]],"yyyy")</f>
        <v>2015</v>
      </c>
      <c r="L3686">
        <v>1438575586</v>
      </c>
      <c r="M3686" s="10">
        <f>(Table1[[#This Row],[launched_at]]/86400)+25569+(-5/24)</f>
        <v>42218.97206018518</v>
      </c>
      <c r="N3686" s="9" t="str">
        <f>TEXT(Table1[[#This Row],[launched_at date time serial]], "yyyy")</f>
        <v>2015</v>
      </c>
      <c r="O3686" t="b">
        <v>0</v>
      </c>
      <c r="P3686">
        <v>23</v>
      </c>
      <c r="Q3686" t="b">
        <v>1</v>
      </c>
      <c r="R3686" t="s">
        <v>8270</v>
      </c>
      <c r="S3686" s="5">
        <f>Table1[[#This Row],[pledged]]/Table1[[#This Row],[goal]]</f>
        <v>1.3906666666666667</v>
      </c>
      <c r="T3686" s="6">
        <f>Table1[[#This Row],[pledged]]/Table1[[#This Row],[backers_count]]</f>
        <v>45.347826086956523</v>
      </c>
      <c r="U3686" t="s">
        <v>8316</v>
      </c>
      <c r="V3686" t="s">
        <v>8317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f>(Table1[[#This Row],[deadline]]/86400)+25569+(-5/24)</f>
        <v>41778.666666666664</v>
      </c>
      <c r="K3687" s="11" t="str">
        <f>TEXT(Table1[[#This Row],[deadline date time serial]],"yyyy")</f>
        <v>2014</v>
      </c>
      <c r="L3687">
        <v>1398348859</v>
      </c>
      <c r="M3687" s="10">
        <f>(Table1[[#This Row],[launched_at]]/86400)+25569+(-5/24)</f>
        <v>41753.384942129625</v>
      </c>
      <c r="N3687" s="9" t="str">
        <f>TEXT(Table1[[#This Row],[launched_at date time serial]], "yyyy")</f>
        <v>2014</v>
      </c>
      <c r="O3687" t="b">
        <v>0</v>
      </c>
      <c r="P3687">
        <v>126</v>
      </c>
      <c r="Q3687" t="b">
        <v>1</v>
      </c>
      <c r="R3687" t="s">
        <v>8270</v>
      </c>
      <c r="S3687" s="5">
        <f>Table1[[#This Row],[pledged]]/Table1[[#This Row],[goal]]</f>
        <v>1.0569999999999999</v>
      </c>
      <c r="T3687" s="6">
        <f>Table1[[#This Row],[pledged]]/Table1[[#This Row],[backers_count]]</f>
        <v>41.944444444444443</v>
      </c>
      <c r="U3687" t="s">
        <v>8316</v>
      </c>
      <c r="V3687" t="s">
        <v>8317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f>(Table1[[#This Row],[deadline]]/86400)+25569+(-5/24)</f>
        <v>42244.957638888889</v>
      </c>
      <c r="K3688" s="11" t="str">
        <f>TEXT(Table1[[#This Row],[deadline date time serial]],"yyyy")</f>
        <v>2015</v>
      </c>
      <c r="L3688">
        <v>1439567660</v>
      </c>
      <c r="M3688" s="10">
        <f>(Table1[[#This Row],[launched_at]]/86400)+25569+(-5/24)</f>
        <v>42230.454398148147</v>
      </c>
      <c r="N3688" s="9" t="str">
        <f>TEXT(Table1[[#This Row],[launched_at date time serial]], "yyyy")</f>
        <v>2015</v>
      </c>
      <c r="O3688" t="b">
        <v>0</v>
      </c>
      <c r="P3688">
        <v>6</v>
      </c>
      <c r="Q3688" t="b">
        <v>1</v>
      </c>
      <c r="R3688" t="s">
        <v>8270</v>
      </c>
      <c r="S3688" s="5">
        <f>Table1[[#This Row],[pledged]]/Table1[[#This Row],[goal]]</f>
        <v>1.0142857142857142</v>
      </c>
      <c r="T3688" s="6">
        <f>Table1[[#This Row],[pledged]]/Table1[[#This Row],[backers_count]]</f>
        <v>59.166666666666664</v>
      </c>
      <c r="U3688" t="s">
        <v>8316</v>
      </c>
      <c r="V3688" t="s">
        <v>8317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f>(Table1[[#This Row],[deadline]]/86400)+25569+(-5/24)</f>
        <v>41817.009895833333</v>
      </c>
      <c r="K3689" s="11" t="str">
        <f>TEXT(Table1[[#This Row],[deadline date time serial]],"yyyy")</f>
        <v>2014</v>
      </c>
      <c r="L3689">
        <v>1401254055</v>
      </c>
      <c r="M3689" s="10">
        <f>(Table1[[#This Row],[launched_at]]/86400)+25569+(-5/24)</f>
        <v>41787.009895833333</v>
      </c>
      <c r="N3689" s="9" t="str">
        <f>TEXT(Table1[[#This Row],[launched_at date time serial]], "yyyy")</f>
        <v>2014</v>
      </c>
      <c r="O3689" t="b">
        <v>0</v>
      </c>
      <c r="P3689">
        <v>25</v>
      </c>
      <c r="Q3689" t="b">
        <v>1</v>
      </c>
      <c r="R3689" t="s">
        <v>8270</v>
      </c>
      <c r="S3689" s="5">
        <f>Table1[[#This Row],[pledged]]/Table1[[#This Row],[goal]]</f>
        <v>1.0024500000000001</v>
      </c>
      <c r="T3689" s="6">
        <f>Table1[[#This Row],[pledged]]/Table1[[#This Row],[backers_count]]</f>
        <v>200.49</v>
      </c>
      <c r="U3689" t="s">
        <v>8316</v>
      </c>
      <c r="V3689" t="s">
        <v>8317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f>(Table1[[#This Row],[deadline]]/86400)+25569+(-5/24)</f>
        <v>41859.578749999993</v>
      </c>
      <c r="K3690" s="11" t="str">
        <f>TEXT(Table1[[#This Row],[deadline date time serial]],"yyyy")</f>
        <v>2014</v>
      </c>
      <c r="L3690">
        <v>1404932004</v>
      </c>
      <c r="M3690" s="10">
        <f>(Table1[[#This Row],[launched_at]]/86400)+25569+(-5/24)</f>
        <v>41829.578749999993</v>
      </c>
      <c r="N3690" s="9" t="str">
        <f>TEXT(Table1[[#This Row],[launched_at date time serial]], "yyyy")</f>
        <v>2014</v>
      </c>
      <c r="O3690" t="b">
        <v>0</v>
      </c>
      <c r="P3690">
        <v>39</v>
      </c>
      <c r="Q3690" t="b">
        <v>1</v>
      </c>
      <c r="R3690" t="s">
        <v>8270</v>
      </c>
      <c r="S3690" s="5">
        <f>Table1[[#This Row],[pledged]]/Table1[[#This Row],[goal]]</f>
        <v>1.0916666666666666</v>
      </c>
      <c r="T3690" s="6">
        <f>Table1[[#This Row],[pledged]]/Table1[[#This Row],[backers_count]]</f>
        <v>83.974358974358978</v>
      </c>
      <c r="U3690" t="s">
        <v>8316</v>
      </c>
      <c r="V3690" t="s">
        <v>8317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f>(Table1[[#This Row],[deadline]]/86400)+25569+(-5/24)</f>
        <v>42176.725694444445</v>
      </c>
      <c r="K3691" s="11" t="str">
        <f>TEXT(Table1[[#This Row],[deadline date time serial]],"yyyy")</f>
        <v>2015</v>
      </c>
      <c r="L3691">
        <v>1432410639</v>
      </c>
      <c r="M3691" s="10">
        <f>(Table1[[#This Row],[launched_at]]/86400)+25569+(-5/24)</f>
        <v>42147.61850694444</v>
      </c>
      <c r="N3691" s="9" t="str">
        <f>TEXT(Table1[[#This Row],[launched_at date time serial]], "yyyy")</f>
        <v>2015</v>
      </c>
      <c r="O3691" t="b">
        <v>0</v>
      </c>
      <c r="P3691">
        <v>62</v>
      </c>
      <c r="Q3691" t="b">
        <v>1</v>
      </c>
      <c r="R3691" t="s">
        <v>8270</v>
      </c>
      <c r="S3691" s="5">
        <f>Table1[[#This Row],[pledged]]/Table1[[#This Row],[goal]]</f>
        <v>1.1833333333333333</v>
      </c>
      <c r="T3691" s="6">
        <f>Table1[[#This Row],[pledged]]/Table1[[#This Row],[backers_count]]</f>
        <v>57.258064516129032</v>
      </c>
      <c r="U3691" t="s">
        <v>8316</v>
      </c>
      <c r="V3691" t="s">
        <v>8317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f>(Table1[[#This Row],[deadline]]/86400)+25569+(-5/24)</f>
        <v>41970.431516203702</v>
      </c>
      <c r="K3692" s="11" t="str">
        <f>TEXT(Table1[[#This Row],[deadline date time serial]],"yyyy")</f>
        <v>2014</v>
      </c>
      <c r="L3692">
        <v>1414506083</v>
      </c>
      <c r="M3692" s="10">
        <f>(Table1[[#This Row],[launched_at]]/86400)+25569+(-5/24)</f>
        <v>41940.38984953703</v>
      </c>
      <c r="N3692" s="9" t="str">
        <f>TEXT(Table1[[#This Row],[launched_at date time serial]], "yyyy")</f>
        <v>2014</v>
      </c>
      <c r="O3692" t="b">
        <v>0</v>
      </c>
      <c r="P3692">
        <v>31</v>
      </c>
      <c r="Q3692" t="b">
        <v>1</v>
      </c>
      <c r="R3692" t="s">
        <v>8270</v>
      </c>
      <c r="S3692" s="5">
        <f>Table1[[#This Row],[pledged]]/Table1[[#This Row],[goal]]</f>
        <v>1.2</v>
      </c>
      <c r="T3692" s="6">
        <f>Table1[[#This Row],[pledged]]/Table1[[#This Row],[backers_count]]</f>
        <v>58.064516129032256</v>
      </c>
      <c r="U3692" t="s">
        <v>8316</v>
      </c>
      <c r="V3692" t="s">
        <v>8317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f>(Table1[[#This Row],[deadline]]/86400)+25569+(-5/24)</f>
        <v>42064.999305555553</v>
      </c>
      <c r="K3693" s="11" t="str">
        <f>TEXT(Table1[[#This Row],[deadline date time serial]],"yyyy")</f>
        <v>2015</v>
      </c>
      <c r="L3693">
        <v>1421426929</v>
      </c>
      <c r="M3693" s="10">
        <f>(Table1[[#This Row],[launched_at]]/86400)+25569+(-5/24)</f>
        <v>42020.492233796293</v>
      </c>
      <c r="N3693" s="9" t="str">
        <f>TEXT(Table1[[#This Row],[launched_at date time serial]], "yyyy")</f>
        <v>2015</v>
      </c>
      <c r="O3693" t="b">
        <v>0</v>
      </c>
      <c r="P3693">
        <v>274</v>
      </c>
      <c r="Q3693" t="b">
        <v>1</v>
      </c>
      <c r="R3693" t="s">
        <v>8270</v>
      </c>
      <c r="S3693" s="5">
        <f>Table1[[#This Row],[pledged]]/Table1[[#This Row],[goal]]</f>
        <v>1.2796000000000001</v>
      </c>
      <c r="T3693" s="6">
        <f>Table1[[#This Row],[pledged]]/Table1[[#This Row],[backers_count]]</f>
        <v>186.80291970802921</v>
      </c>
      <c r="U3693" t="s">
        <v>8316</v>
      </c>
      <c r="V3693" t="s">
        <v>8317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f>(Table1[[#This Row],[deadline]]/86400)+25569+(-5/24)</f>
        <v>41900.791666666664</v>
      </c>
      <c r="K3694" s="11" t="str">
        <f>TEXT(Table1[[#This Row],[deadline date time serial]],"yyyy")</f>
        <v>2014</v>
      </c>
      <c r="L3694">
        <v>1410304179</v>
      </c>
      <c r="M3694" s="10">
        <f>(Table1[[#This Row],[launched_at]]/86400)+25569+(-5/24)</f>
        <v>41891.756701388884</v>
      </c>
      <c r="N3694" s="9" t="str">
        <f>TEXT(Table1[[#This Row],[launched_at date time serial]], "yyyy")</f>
        <v>2014</v>
      </c>
      <c r="O3694" t="b">
        <v>0</v>
      </c>
      <c r="P3694">
        <v>17</v>
      </c>
      <c r="Q3694" t="b">
        <v>1</v>
      </c>
      <c r="R3694" t="s">
        <v>8270</v>
      </c>
      <c r="S3694" s="5">
        <f>Table1[[#This Row],[pledged]]/Table1[[#This Row],[goal]]</f>
        <v>1.26</v>
      </c>
      <c r="T3694" s="6">
        <f>Table1[[#This Row],[pledged]]/Table1[[#This Row],[backers_count]]</f>
        <v>74.117647058823536</v>
      </c>
      <c r="U3694" t="s">
        <v>8316</v>
      </c>
      <c r="V3694" t="s">
        <v>8317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f>(Table1[[#This Row],[deadline]]/86400)+25569+(-5/24)</f>
        <v>42338.729166666664</v>
      </c>
      <c r="K3695" s="11" t="str">
        <f>TEXT(Table1[[#This Row],[deadline date time serial]],"yyyy")</f>
        <v>2015</v>
      </c>
      <c r="L3695">
        <v>1446352529</v>
      </c>
      <c r="M3695" s="10">
        <f>(Table1[[#This Row],[launched_at]]/86400)+25569+(-5/24)</f>
        <v>42308.98297453703</v>
      </c>
      <c r="N3695" s="9" t="str">
        <f>TEXT(Table1[[#This Row],[launched_at date time serial]], "yyyy")</f>
        <v>2015</v>
      </c>
      <c r="O3695" t="b">
        <v>0</v>
      </c>
      <c r="P3695">
        <v>14</v>
      </c>
      <c r="Q3695" t="b">
        <v>1</v>
      </c>
      <c r="R3695" t="s">
        <v>8270</v>
      </c>
      <c r="S3695" s="5">
        <f>Table1[[#This Row],[pledged]]/Table1[[#This Row],[goal]]</f>
        <v>1.2912912912912913</v>
      </c>
      <c r="T3695" s="6">
        <f>Table1[[#This Row],[pledged]]/Table1[[#This Row],[backers_count]]</f>
        <v>30.714285714285715</v>
      </c>
      <c r="U3695" t="s">
        <v>8316</v>
      </c>
      <c r="V3695" t="s">
        <v>8317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f>(Table1[[#This Row],[deadline]]/86400)+25569+(-5/24)</f>
        <v>42526.874999999993</v>
      </c>
      <c r="K3696" s="11" t="str">
        <f>TEXT(Table1[[#This Row],[deadline date time serial]],"yyyy")</f>
        <v>2016</v>
      </c>
      <c r="L3696">
        <v>1461985967</v>
      </c>
      <c r="M3696" s="10">
        <f>(Table1[[#This Row],[launched_at]]/86400)+25569+(-5/24)</f>
        <v>42489.925543981481</v>
      </c>
      <c r="N3696" s="9" t="str">
        <f>TEXT(Table1[[#This Row],[launched_at date time serial]], "yyyy")</f>
        <v>2016</v>
      </c>
      <c r="O3696" t="b">
        <v>0</v>
      </c>
      <c r="P3696">
        <v>60</v>
      </c>
      <c r="Q3696" t="b">
        <v>1</v>
      </c>
      <c r="R3696" t="s">
        <v>8270</v>
      </c>
      <c r="S3696" s="5">
        <f>Table1[[#This Row],[pledged]]/Table1[[#This Row],[goal]]</f>
        <v>1.0742857142857143</v>
      </c>
      <c r="T3696" s="6">
        <f>Table1[[#This Row],[pledged]]/Table1[[#This Row],[backers_count]]</f>
        <v>62.666666666666664</v>
      </c>
      <c r="U3696" t="s">
        <v>8316</v>
      </c>
      <c r="V3696" t="s">
        <v>8317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f>(Table1[[#This Row],[deadline]]/86400)+25569+(-5/24)</f>
        <v>42015.662152777775</v>
      </c>
      <c r="K3697" s="11" t="str">
        <f>TEXT(Table1[[#This Row],[deadline date time serial]],"yyyy")</f>
        <v>2015</v>
      </c>
      <c r="L3697">
        <v>1419281610</v>
      </c>
      <c r="M3697" s="10">
        <f>(Table1[[#This Row],[launched_at]]/86400)+25569+(-5/24)</f>
        <v>41995.662152777775</v>
      </c>
      <c r="N3697" s="9" t="str">
        <f>TEXT(Table1[[#This Row],[launched_at date time serial]], "yyyy")</f>
        <v>2014</v>
      </c>
      <c r="O3697" t="b">
        <v>0</v>
      </c>
      <c r="P3697">
        <v>33</v>
      </c>
      <c r="Q3697" t="b">
        <v>1</v>
      </c>
      <c r="R3697" t="s">
        <v>8270</v>
      </c>
      <c r="S3697" s="5">
        <f>Table1[[#This Row],[pledged]]/Table1[[#This Row],[goal]]</f>
        <v>1.00125</v>
      </c>
      <c r="T3697" s="6">
        <f>Table1[[#This Row],[pledged]]/Table1[[#This Row],[backers_count]]</f>
        <v>121.36363636363636</v>
      </c>
      <c r="U3697" t="s">
        <v>8316</v>
      </c>
      <c r="V3697" t="s">
        <v>8317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f>(Table1[[#This Row],[deadline]]/86400)+25569+(-5/24)</f>
        <v>42048.408749999995</v>
      </c>
      <c r="K3698" s="11" t="str">
        <f>TEXT(Table1[[#This Row],[deadline date time serial]],"yyyy")</f>
        <v>2015</v>
      </c>
      <c r="L3698">
        <v>1418654916</v>
      </c>
      <c r="M3698" s="10">
        <f>(Table1[[#This Row],[launched_at]]/86400)+25569+(-5/24)</f>
        <v>41988.408749999995</v>
      </c>
      <c r="N3698" s="9" t="str">
        <f>TEXT(Table1[[#This Row],[launched_at date time serial]], "yyyy")</f>
        <v>2014</v>
      </c>
      <c r="O3698" t="b">
        <v>0</v>
      </c>
      <c r="P3698">
        <v>78</v>
      </c>
      <c r="Q3698" t="b">
        <v>1</v>
      </c>
      <c r="R3698" t="s">
        <v>8270</v>
      </c>
      <c r="S3698" s="5">
        <f>Table1[[#This Row],[pledged]]/Table1[[#This Row],[goal]]</f>
        <v>1.55</v>
      </c>
      <c r="T3698" s="6">
        <f>Table1[[#This Row],[pledged]]/Table1[[#This Row],[backers_count]]</f>
        <v>39.743589743589745</v>
      </c>
      <c r="U3698" t="s">
        <v>8316</v>
      </c>
      <c r="V3698" t="s">
        <v>8317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f>(Table1[[#This Row],[deadline]]/86400)+25569+(-5/24)</f>
        <v>42500.2575</v>
      </c>
      <c r="K3699" s="11" t="str">
        <f>TEXT(Table1[[#This Row],[deadline date time serial]],"yyyy")</f>
        <v>2016</v>
      </c>
      <c r="L3699">
        <v>1461064248</v>
      </c>
      <c r="M3699" s="10">
        <f>(Table1[[#This Row],[launched_at]]/86400)+25569+(-5/24)</f>
        <v>42479.2575</v>
      </c>
      <c r="N3699" s="9" t="str">
        <f>TEXT(Table1[[#This Row],[launched_at date time serial]], "yyyy")</f>
        <v>2016</v>
      </c>
      <c r="O3699" t="b">
        <v>0</v>
      </c>
      <c r="P3699">
        <v>30</v>
      </c>
      <c r="Q3699" t="b">
        <v>1</v>
      </c>
      <c r="R3699" t="s">
        <v>8270</v>
      </c>
      <c r="S3699" s="5">
        <f>Table1[[#This Row],[pledged]]/Table1[[#This Row],[goal]]</f>
        <v>1.08</v>
      </c>
      <c r="T3699" s="6">
        <f>Table1[[#This Row],[pledged]]/Table1[[#This Row],[backers_count]]</f>
        <v>72</v>
      </c>
      <c r="U3699" t="s">
        <v>8316</v>
      </c>
      <c r="V3699" t="s">
        <v>8317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f>(Table1[[#This Row],[deadline]]/86400)+25569+(-5/24)</f>
        <v>42431.598229166666</v>
      </c>
      <c r="K3700" s="11" t="str">
        <f>TEXT(Table1[[#This Row],[deadline date time serial]],"yyyy")</f>
        <v>2016</v>
      </c>
      <c r="L3700">
        <v>1454354487</v>
      </c>
      <c r="M3700" s="10">
        <f>(Table1[[#This Row],[launched_at]]/86400)+25569+(-5/24)</f>
        <v>42401.598229166666</v>
      </c>
      <c r="N3700" s="9" t="str">
        <f>TEXT(Table1[[#This Row],[launched_at date time serial]], "yyyy")</f>
        <v>2016</v>
      </c>
      <c r="O3700" t="b">
        <v>0</v>
      </c>
      <c r="P3700">
        <v>136</v>
      </c>
      <c r="Q3700" t="b">
        <v>1</v>
      </c>
      <c r="R3700" t="s">
        <v>8270</v>
      </c>
      <c r="S3700" s="5">
        <f>Table1[[#This Row],[pledged]]/Table1[[#This Row],[goal]]</f>
        <v>1.1052</v>
      </c>
      <c r="T3700" s="6">
        <f>Table1[[#This Row],[pledged]]/Table1[[#This Row],[backers_count]]</f>
        <v>40.632352941176471</v>
      </c>
      <c r="U3700" t="s">
        <v>8316</v>
      </c>
      <c r="V3700" t="s">
        <v>8317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f>(Table1[[#This Row],[deadline]]/86400)+25569+(-5/24)</f>
        <v>41927.393703703703</v>
      </c>
      <c r="K3701" s="11" t="str">
        <f>TEXT(Table1[[#This Row],[deadline date time serial]],"yyyy")</f>
        <v>2014</v>
      </c>
      <c r="L3701">
        <v>1410791216</v>
      </c>
      <c r="M3701" s="10">
        <f>(Table1[[#This Row],[launched_at]]/86400)+25569+(-5/24)</f>
        <v>41897.393703703703</v>
      </c>
      <c r="N3701" s="9" t="str">
        <f>TEXT(Table1[[#This Row],[launched_at date time serial]], "yyyy")</f>
        <v>2014</v>
      </c>
      <c r="O3701" t="b">
        <v>0</v>
      </c>
      <c r="P3701">
        <v>40</v>
      </c>
      <c r="Q3701" t="b">
        <v>1</v>
      </c>
      <c r="R3701" t="s">
        <v>8270</v>
      </c>
      <c r="S3701" s="5">
        <f>Table1[[#This Row],[pledged]]/Table1[[#This Row],[goal]]</f>
        <v>1.008</v>
      </c>
      <c r="T3701" s="6">
        <f>Table1[[#This Row],[pledged]]/Table1[[#This Row],[backers_count]]</f>
        <v>63</v>
      </c>
      <c r="U3701" t="s">
        <v>8316</v>
      </c>
      <c r="V3701" t="s">
        <v>8317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f>(Table1[[#This Row],[deadline]]/86400)+25569+(-5/24)</f>
        <v>41912.458333333328</v>
      </c>
      <c r="K3702" s="11" t="str">
        <f>TEXT(Table1[[#This Row],[deadline date time serial]],"yyyy")</f>
        <v>2014</v>
      </c>
      <c r="L3702">
        <v>1409493800</v>
      </c>
      <c r="M3702" s="10">
        <f>(Table1[[#This Row],[launched_at]]/86400)+25569+(-5/24)</f>
        <v>41882.37731481481</v>
      </c>
      <c r="N3702" s="9" t="str">
        <f>TEXT(Table1[[#This Row],[launched_at date time serial]], "yyyy")</f>
        <v>2014</v>
      </c>
      <c r="O3702" t="b">
        <v>0</v>
      </c>
      <c r="P3702">
        <v>18</v>
      </c>
      <c r="Q3702" t="b">
        <v>1</v>
      </c>
      <c r="R3702" t="s">
        <v>8270</v>
      </c>
      <c r="S3702" s="5">
        <f>Table1[[#This Row],[pledged]]/Table1[[#This Row],[goal]]</f>
        <v>1.212</v>
      </c>
      <c r="T3702" s="6">
        <f>Table1[[#This Row],[pledged]]/Table1[[#This Row],[backers_count]]</f>
        <v>33.666666666666664</v>
      </c>
      <c r="U3702" t="s">
        <v>8316</v>
      </c>
      <c r="V3702" t="s">
        <v>8317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f>(Table1[[#This Row],[deadline]]/86400)+25569+(-5/24)</f>
        <v>42159.333252314813</v>
      </c>
      <c r="K3703" s="11" t="str">
        <f>TEXT(Table1[[#This Row],[deadline date time serial]],"yyyy")</f>
        <v>2015</v>
      </c>
      <c r="L3703">
        <v>1430830793</v>
      </c>
      <c r="M3703" s="10">
        <f>(Table1[[#This Row],[launched_at]]/86400)+25569+(-5/24)</f>
        <v>42129.333252314813</v>
      </c>
      <c r="N3703" s="9" t="str">
        <f>TEXT(Table1[[#This Row],[launched_at date time serial]], "yyyy")</f>
        <v>2015</v>
      </c>
      <c r="O3703" t="b">
        <v>0</v>
      </c>
      <c r="P3703">
        <v>39</v>
      </c>
      <c r="Q3703" t="b">
        <v>1</v>
      </c>
      <c r="R3703" t="s">
        <v>8270</v>
      </c>
      <c r="S3703" s="5">
        <f>Table1[[#This Row],[pledged]]/Table1[[#This Row],[goal]]</f>
        <v>1.0033333333333334</v>
      </c>
      <c r="T3703" s="6">
        <f>Table1[[#This Row],[pledged]]/Table1[[#This Row],[backers_count]]</f>
        <v>38.589743589743591</v>
      </c>
      <c r="U3703" t="s">
        <v>8316</v>
      </c>
      <c r="V3703" t="s">
        <v>8317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f>(Table1[[#This Row],[deadline]]/86400)+25569+(-5/24)</f>
        <v>42561.749305555553</v>
      </c>
      <c r="K3704" s="11" t="str">
        <f>TEXT(Table1[[#This Row],[deadline date time serial]],"yyyy")</f>
        <v>2016</v>
      </c>
      <c r="L3704">
        <v>1464958484</v>
      </c>
      <c r="M3704" s="10">
        <f>(Table1[[#This Row],[launched_at]]/86400)+25569+(-5/24)</f>
        <v>42524.329675925925</v>
      </c>
      <c r="N3704" s="9" t="str">
        <f>TEXT(Table1[[#This Row],[launched_at date time serial]], "yyyy")</f>
        <v>2016</v>
      </c>
      <c r="O3704" t="b">
        <v>0</v>
      </c>
      <c r="P3704">
        <v>21</v>
      </c>
      <c r="Q3704" t="b">
        <v>1</v>
      </c>
      <c r="R3704" t="s">
        <v>8270</v>
      </c>
      <c r="S3704" s="5">
        <f>Table1[[#This Row],[pledged]]/Table1[[#This Row],[goal]]</f>
        <v>1.0916666666666666</v>
      </c>
      <c r="T3704" s="6">
        <f>Table1[[#This Row],[pledged]]/Table1[[#This Row],[backers_count]]</f>
        <v>155.95238095238096</v>
      </c>
      <c r="U3704" t="s">
        <v>8316</v>
      </c>
      <c r="V3704" t="s">
        <v>8317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f>(Table1[[#This Row],[deadline]]/86400)+25569+(-5/24)</f>
        <v>42595.082638888889</v>
      </c>
      <c r="K3705" s="11" t="str">
        <f>TEXT(Table1[[#This Row],[deadline date time serial]],"yyyy")</f>
        <v>2016</v>
      </c>
      <c r="L3705">
        <v>1467720388</v>
      </c>
      <c r="M3705" s="10">
        <f>(Table1[[#This Row],[launched_at]]/86400)+25569+(-5/24)</f>
        <v>42556.296157407407</v>
      </c>
      <c r="N3705" s="9" t="str">
        <f>TEXT(Table1[[#This Row],[launched_at date time serial]], "yyyy")</f>
        <v>2016</v>
      </c>
      <c r="O3705" t="b">
        <v>0</v>
      </c>
      <c r="P3705">
        <v>30</v>
      </c>
      <c r="Q3705" t="b">
        <v>1</v>
      </c>
      <c r="R3705" t="s">
        <v>8270</v>
      </c>
      <c r="S3705" s="5">
        <f>Table1[[#This Row],[pledged]]/Table1[[#This Row],[goal]]</f>
        <v>1.2342857142857142</v>
      </c>
      <c r="T3705" s="6">
        <f>Table1[[#This Row],[pledged]]/Table1[[#This Row],[backers_count]]</f>
        <v>43.2</v>
      </c>
      <c r="U3705" t="s">
        <v>8316</v>
      </c>
      <c r="V3705" t="s">
        <v>8317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f>(Table1[[#This Row],[deadline]]/86400)+25569+(-5/24)</f>
        <v>42521.481412037036</v>
      </c>
      <c r="K3706" s="11" t="str">
        <f>TEXT(Table1[[#This Row],[deadline date time serial]],"yyyy")</f>
        <v>2016</v>
      </c>
      <c r="L3706">
        <v>1459528394</v>
      </c>
      <c r="M3706" s="10">
        <f>(Table1[[#This Row],[launched_at]]/86400)+25569+(-5/24)</f>
        <v>42461.481412037036</v>
      </c>
      <c r="N3706" s="9" t="str">
        <f>TEXT(Table1[[#This Row],[launched_at date time serial]], "yyyy")</f>
        <v>2016</v>
      </c>
      <c r="O3706" t="b">
        <v>0</v>
      </c>
      <c r="P3706">
        <v>27</v>
      </c>
      <c r="Q3706" t="b">
        <v>1</v>
      </c>
      <c r="R3706" t="s">
        <v>8270</v>
      </c>
      <c r="S3706" s="5">
        <f>Table1[[#This Row],[pledged]]/Table1[[#This Row],[goal]]</f>
        <v>1.3633666666666666</v>
      </c>
      <c r="T3706" s="6">
        <f>Table1[[#This Row],[pledged]]/Table1[[#This Row],[backers_count]]</f>
        <v>15.148518518518518</v>
      </c>
      <c r="U3706" t="s">
        <v>8316</v>
      </c>
      <c r="V3706" t="s">
        <v>8317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f>(Table1[[#This Row],[deadline]]/86400)+25569+(-5/24)</f>
        <v>41813.541666666664</v>
      </c>
      <c r="K3707" s="11" t="str">
        <f>TEXT(Table1[[#This Row],[deadline date time serial]],"yyyy")</f>
        <v>2014</v>
      </c>
      <c r="L3707">
        <v>1401714114</v>
      </c>
      <c r="M3707" s="10">
        <f>(Table1[[#This Row],[launched_at]]/86400)+25569+(-5/24)</f>
        <v>41792.334652777776</v>
      </c>
      <c r="N3707" s="9" t="str">
        <f>TEXT(Table1[[#This Row],[launched_at date time serial]], "yyyy")</f>
        <v>2014</v>
      </c>
      <c r="O3707" t="b">
        <v>0</v>
      </c>
      <c r="P3707">
        <v>35</v>
      </c>
      <c r="Q3707" t="b">
        <v>1</v>
      </c>
      <c r="R3707" t="s">
        <v>8270</v>
      </c>
      <c r="S3707" s="5">
        <f>Table1[[#This Row],[pledged]]/Table1[[#This Row],[goal]]</f>
        <v>1.0346657233816767</v>
      </c>
      <c r="T3707" s="6">
        <f>Table1[[#This Row],[pledged]]/Table1[[#This Row],[backers_count]]</f>
        <v>83.571428571428569</v>
      </c>
      <c r="U3707" t="s">
        <v>8316</v>
      </c>
      <c r="V3707" t="s">
        <v>8317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f>(Table1[[#This Row],[deadline]]/86400)+25569+(-5/24)</f>
        <v>41894.705428240741</v>
      </c>
      <c r="K3708" s="11" t="str">
        <f>TEXT(Table1[[#This Row],[deadline date time serial]],"yyyy")</f>
        <v>2014</v>
      </c>
      <c r="L3708">
        <v>1409262949</v>
      </c>
      <c r="M3708" s="10">
        <f>(Table1[[#This Row],[launched_at]]/86400)+25569+(-5/24)</f>
        <v>41879.705428240741</v>
      </c>
      <c r="N3708" s="9" t="str">
        <f>TEXT(Table1[[#This Row],[launched_at date time serial]], "yyyy")</f>
        <v>2014</v>
      </c>
      <c r="O3708" t="b">
        <v>0</v>
      </c>
      <c r="P3708">
        <v>13</v>
      </c>
      <c r="Q3708" t="b">
        <v>1</v>
      </c>
      <c r="R3708" t="s">
        <v>8270</v>
      </c>
      <c r="S3708" s="5">
        <f>Table1[[#This Row],[pledged]]/Table1[[#This Row],[goal]]</f>
        <v>1.2133333333333334</v>
      </c>
      <c r="T3708" s="6">
        <f>Table1[[#This Row],[pledged]]/Table1[[#This Row],[backers_count]]</f>
        <v>140</v>
      </c>
      <c r="U3708" t="s">
        <v>8316</v>
      </c>
      <c r="V3708" t="s">
        <v>8317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f>(Table1[[#This Row],[deadline]]/86400)+25569+(-5/24)</f>
        <v>42573.018055555549</v>
      </c>
      <c r="K3709" s="11" t="str">
        <f>TEXT(Table1[[#This Row],[deadline date time serial]],"yyyy")</f>
        <v>2016</v>
      </c>
      <c r="L3709">
        <v>1467335378</v>
      </c>
      <c r="M3709" s="10">
        <f>(Table1[[#This Row],[launched_at]]/86400)+25569+(-5/24)</f>
        <v>42551.840023148143</v>
      </c>
      <c r="N3709" s="9" t="str">
        <f>TEXT(Table1[[#This Row],[launched_at date time serial]], "yyyy")</f>
        <v>2016</v>
      </c>
      <c r="O3709" t="b">
        <v>0</v>
      </c>
      <c r="P3709">
        <v>23</v>
      </c>
      <c r="Q3709" t="b">
        <v>1</v>
      </c>
      <c r="R3709" t="s">
        <v>8270</v>
      </c>
      <c r="S3709" s="5">
        <f>Table1[[#This Row],[pledged]]/Table1[[#This Row],[goal]]</f>
        <v>1.86</v>
      </c>
      <c r="T3709" s="6">
        <f>Table1[[#This Row],[pledged]]/Table1[[#This Row],[backers_count]]</f>
        <v>80.869565217391298</v>
      </c>
      <c r="U3709" t="s">
        <v>8316</v>
      </c>
      <c r="V3709" t="s">
        <v>8317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f>(Table1[[#This Row],[deadline]]/86400)+25569+(-5/24)</f>
        <v>41823.933865740742</v>
      </c>
      <c r="K3710" s="11" t="str">
        <f>TEXT(Table1[[#This Row],[deadline date time serial]],"yyyy")</f>
        <v>2014</v>
      </c>
      <c r="L3710">
        <v>1403234686</v>
      </c>
      <c r="M3710" s="10">
        <f>(Table1[[#This Row],[launched_at]]/86400)+25569+(-5/24)</f>
        <v>41809.933865740742</v>
      </c>
      <c r="N3710" s="9" t="str">
        <f>TEXT(Table1[[#This Row],[launched_at date time serial]], "yyyy")</f>
        <v>2014</v>
      </c>
      <c r="O3710" t="b">
        <v>0</v>
      </c>
      <c r="P3710">
        <v>39</v>
      </c>
      <c r="Q3710" t="b">
        <v>1</v>
      </c>
      <c r="R3710" t="s">
        <v>8270</v>
      </c>
      <c r="S3710" s="5">
        <f>Table1[[#This Row],[pledged]]/Table1[[#This Row],[goal]]</f>
        <v>3</v>
      </c>
      <c r="T3710" s="6">
        <f>Table1[[#This Row],[pledged]]/Table1[[#This Row],[backers_count]]</f>
        <v>53.846153846153847</v>
      </c>
      <c r="U3710" t="s">
        <v>8316</v>
      </c>
      <c r="V3710" t="s">
        <v>8317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f>(Table1[[#This Row],[deadline]]/86400)+25569+(-5/24)</f>
        <v>41815.499374999999</v>
      </c>
      <c r="K3711" s="11" t="str">
        <f>TEXT(Table1[[#This Row],[deadline date time serial]],"yyyy")</f>
        <v>2014</v>
      </c>
      <c r="L3711">
        <v>1401123546</v>
      </c>
      <c r="M3711" s="10">
        <f>(Table1[[#This Row],[launched_at]]/86400)+25569+(-5/24)</f>
        <v>41785.499374999999</v>
      </c>
      <c r="N3711" s="9" t="str">
        <f>TEXT(Table1[[#This Row],[launched_at date time serial]], "yyyy")</f>
        <v>2014</v>
      </c>
      <c r="O3711" t="b">
        <v>0</v>
      </c>
      <c r="P3711">
        <v>35</v>
      </c>
      <c r="Q3711" t="b">
        <v>1</v>
      </c>
      <c r="R3711" t="s">
        <v>8270</v>
      </c>
      <c r="S3711" s="5">
        <f>Table1[[#This Row],[pledged]]/Table1[[#This Row],[goal]]</f>
        <v>1.0825</v>
      </c>
      <c r="T3711" s="6">
        <f>Table1[[#This Row],[pledged]]/Table1[[#This Row],[backers_count]]</f>
        <v>30.928571428571427</v>
      </c>
      <c r="U3711" t="s">
        <v>8316</v>
      </c>
      <c r="V3711" t="s">
        <v>8317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f>(Table1[[#This Row],[deadline]]/86400)+25569+(-5/24)</f>
        <v>42097.367916666662</v>
      </c>
      <c r="K3712" s="11" t="str">
        <f>TEXT(Table1[[#This Row],[deadline date time serial]],"yyyy")</f>
        <v>2015</v>
      </c>
      <c r="L3712">
        <v>1425908988</v>
      </c>
      <c r="M3712" s="10">
        <f>(Table1[[#This Row],[launched_at]]/86400)+25569+(-5/24)</f>
        <v>42072.367916666662</v>
      </c>
      <c r="N3712" s="9" t="str">
        <f>TEXT(Table1[[#This Row],[launched_at date time serial]], "yyyy")</f>
        <v>2015</v>
      </c>
      <c r="O3712" t="b">
        <v>0</v>
      </c>
      <c r="P3712">
        <v>27</v>
      </c>
      <c r="Q3712" t="b">
        <v>1</v>
      </c>
      <c r="R3712" t="s">
        <v>8270</v>
      </c>
      <c r="S3712" s="5">
        <f>Table1[[#This Row],[pledged]]/Table1[[#This Row],[goal]]</f>
        <v>1.4115384615384616</v>
      </c>
      <c r="T3712" s="6">
        <f>Table1[[#This Row],[pledged]]/Table1[[#This Row],[backers_count]]</f>
        <v>67.962962962962962</v>
      </c>
      <c r="U3712" t="s">
        <v>8316</v>
      </c>
      <c r="V3712" t="s">
        <v>8317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f>(Table1[[#This Row],[deadline]]/86400)+25569+(-5/24)</f>
        <v>41805.458333333328</v>
      </c>
      <c r="K3713" s="11" t="str">
        <f>TEXT(Table1[[#This Row],[deadline date time serial]],"yyyy")</f>
        <v>2014</v>
      </c>
      <c r="L3713">
        <v>1400606573</v>
      </c>
      <c r="M3713" s="10">
        <f>(Table1[[#This Row],[launched_at]]/86400)+25569+(-5/24)</f>
        <v>41779.5158912037</v>
      </c>
      <c r="N3713" s="9" t="str">
        <f>TEXT(Table1[[#This Row],[launched_at date time serial]], "yyyy")</f>
        <v>2014</v>
      </c>
      <c r="O3713" t="b">
        <v>0</v>
      </c>
      <c r="P3713">
        <v>21</v>
      </c>
      <c r="Q3713" t="b">
        <v>1</v>
      </c>
      <c r="R3713" t="s">
        <v>8270</v>
      </c>
      <c r="S3713" s="5">
        <f>Table1[[#This Row],[pledged]]/Table1[[#This Row],[goal]]</f>
        <v>1.1399999999999999</v>
      </c>
      <c r="T3713" s="6">
        <f>Table1[[#This Row],[pledged]]/Table1[[#This Row],[backers_count]]</f>
        <v>27.142857142857142</v>
      </c>
      <c r="U3713" t="s">
        <v>8316</v>
      </c>
      <c r="V3713" t="s">
        <v>8317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f>(Table1[[#This Row],[deadline]]/86400)+25569+(-5/24)</f>
        <v>42155.082638888889</v>
      </c>
      <c r="K3714" s="11" t="str">
        <f>TEXT(Table1[[#This Row],[deadline date time serial]],"yyyy")</f>
        <v>2015</v>
      </c>
      <c r="L3714">
        <v>1431230867</v>
      </c>
      <c r="M3714" s="10">
        <f>(Table1[[#This Row],[launched_at]]/86400)+25569+(-5/24)</f>
        <v>42133.963738425919</v>
      </c>
      <c r="N3714" s="9" t="str">
        <f>TEXT(Table1[[#This Row],[launched_at date time serial]], "yyyy")</f>
        <v>2015</v>
      </c>
      <c r="O3714" t="b">
        <v>0</v>
      </c>
      <c r="P3714">
        <v>104</v>
      </c>
      <c r="Q3714" t="b">
        <v>1</v>
      </c>
      <c r="R3714" t="s">
        <v>8270</v>
      </c>
      <c r="S3714" s="5">
        <f>Table1[[#This Row],[pledged]]/Table1[[#This Row],[goal]]</f>
        <v>1.5373333333333334</v>
      </c>
      <c r="T3714" s="6">
        <f>Table1[[#This Row],[pledged]]/Table1[[#This Row],[backers_count]]</f>
        <v>110.86538461538461</v>
      </c>
      <c r="U3714" t="s">
        <v>8316</v>
      </c>
      <c r="V3714" t="s">
        <v>8317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f>(Table1[[#This Row],[deadline]]/86400)+25569+(-5/24)</f>
        <v>42525.529699074068</v>
      </c>
      <c r="K3715" s="11" t="str">
        <f>TEXT(Table1[[#This Row],[deadline date time serial]],"yyyy")</f>
        <v>2016</v>
      </c>
      <c r="L3715">
        <v>1463334166</v>
      </c>
      <c r="M3715" s="10">
        <f>(Table1[[#This Row],[launched_at]]/86400)+25569+(-5/24)</f>
        <v>42505.529699074068</v>
      </c>
      <c r="N3715" s="9" t="str">
        <f>TEXT(Table1[[#This Row],[launched_at date time serial]], "yyyy")</f>
        <v>2016</v>
      </c>
      <c r="O3715" t="b">
        <v>0</v>
      </c>
      <c r="P3715">
        <v>19</v>
      </c>
      <c r="Q3715" t="b">
        <v>1</v>
      </c>
      <c r="R3715" t="s">
        <v>8270</v>
      </c>
      <c r="S3715" s="5">
        <f>Table1[[#This Row],[pledged]]/Table1[[#This Row],[goal]]</f>
        <v>1.0149999999999999</v>
      </c>
      <c r="T3715" s="6">
        <f>Table1[[#This Row],[pledged]]/Table1[[#This Row],[backers_count]]</f>
        <v>106.84210526315789</v>
      </c>
      <c r="U3715" t="s">
        <v>8316</v>
      </c>
      <c r="V3715" t="s">
        <v>8317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f>(Table1[[#This Row],[deadline]]/86400)+25569+(-5/24)</f>
        <v>42149.957638888889</v>
      </c>
      <c r="K3716" s="11" t="str">
        <f>TEXT(Table1[[#This Row],[deadline date time serial]],"yyyy")</f>
        <v>2015</v>
      </c>
      <c r="L3716">
        <v>1429881667</v>
      </c>
      <c r="M3716" s="10">
        <f>(Table1[[#This Row],[launched_at]]/86400)+25569+(-5/24)</f>
        <v>42118.347997685181</v>
      </c>
      <c r="N3716" s="9" t="str">
        <f>TEXT(Table1[[#This Row],[launched_at date time serial]], "yyyy")</f>
        <v>2015</v>
      </c>
      <c r="O3716" t="b">
        <v>0</v>
      </c>
      <c r="P3716">
        <v>97</v>
      </c>
      <c r="Q3716" t="b">
        <v>1</v>
      </c>
      <c r="R3716" t="s">
        <v>8270</v>
      </c>
      <c r="S3716" s="5">
        <f>Table1[[#This Row],[pledged]]/Table1[[#This Row],[goal]]</f>
        <v>1.0235000000000001</v>
      </c>
      <c r="T3716" s="6">
        <f>Table1[[#This Row],[pledged]]/Table1[[#This Row],[backers_count]]</f>
        <v>105.51546391752578</v>
      </c>
      <c r="U3716" t="s">
        <v>8316</v>
      </c>
      <c r="V3716" t="s">
        <v>8317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f>(Table1[[#This Row],[deadline]]/86400)+25569+(-5/24)</f>
        <v>42094.327777777777</v>
      </c>
      <c r="K3717" s="11" t="str">
        <f>TEXT(Table1[[#This Row],[deadline date time serial]],"yyyy")</f>
        <v>2015</v>
      </c>
      <c r="L3717">
        <v>1422834819</v>
      </c>
      <c r="M3717" s="10">
        <f>(Table1[[#This Row],[launched_at]]/86400)+25569+(-5/24)</f>
        <v>42036.787256944437</v>
      </c>
      <c r="N3717" s="9" t="str">
        <f>TEXT(Table1[[#This Row],[launched_at date time serial]], "yyyy")</f>
        <v>2015</v>
      </c>
      <c r="O3717" t="b">
        <v>0</v>
      </c>
      <c r="P3717">
        <v>27</v>
      </c>
      <c r="Q3717" t="b">
        <v>1</v>
      </c>
      <c r="R3717" t="s">
        <v>8270</v>
      </c>
      <c r="S3717" s="5">
        <f>Table1[[#This Row],[pledged]]/Table1[[#This Row],[goal]]</f>
        <v>1.0257142857142858</v>
      </c>
      <c r="T3717" s="6">
        <f>Table1[[#This Row],[pledged]]/Table1[[#This Row],[backers_count]]</f>
        <v>132.96296296296296</v>
      </c>
      <c r="U3717" t="s">
        <v>8316</v>
      </c>
      <c r="V3717" t="s">
        <v>8317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f>(Table1[[#This Row],[deadline]]/86400)+25569+(-5/24)</f>
        <v>42390.679502314808</v>
      </c>
      <c r="K3718" s="11" t="str">
        <f>TEXT(Table1[[#This Row],[deadline date time serial]],"yyyy")</f>
        <v>2016</v>
      </c>
      <c r="L3718">
        <v>1450819109</v>
      </c>
      <c r="M3718" s="10">
        <f>(Table1[[#This Row],[launched_at]]/86400)+25569+(-5/24)</f>
        <v>42360.679502314808</v>
      </c>
      <c r="N3718" s="9" t="str">
        <f>TEXT(Table1[[#This Row],[launched_at date time serial]], "yyyy")</f>
        <v>2015</v>
      </c>
      <c r="O3718" t="b">
        <v>0</v>
      </c>
      <c r="P3718">
        <v>24</v>
      </c>
      <c r="Q3718" t="b">
        <v>1</v>
      </c>
      <c r="R3718" t="s">
        <v>8270</v>
      </c>
      <c r="S3718" s="5">
        <f>Table1[[#This Row],[pledged]]/Table1[[#This Row],[goal]]</f>
        <v>1.5575000000000001</v>
      </c>
      <c r="T3718" s="6">
        <f>Table1[[#This Row],[pledged]]/Table1[[#This Row],[backers_count]]</f>
        <v>51.916666666666664</v>
      </c>
      <c r="U3718" t="s">
        <v>8316</v>
      </c>
      <c r="V3718" t="s">
        <v>8317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f>(Table1[[#This Row],[deadline]]/86400)+25569+(-5/24)</f>
        <v>42133.657974537033</v>
      </c>
      <c r="K3719" s="11" t="str">
        <f>TEXT(Table1[[#This Row],[deadline date time serial]],"yyyy")</f>
        <v>2015</v>
      </c>
      <c r="L3719">
        <v>1428526049</v>
      </c>
      <c r="M3719" s="10">
        <f>(Table1[[#This Row],[launched_at]]/86400)+25569+(-5/24)</f>
        <v>42102.657974537033</v>
      </c>
      <c r="N3719" s="9" t="str">
        <f>TEXT(Table1[[#This Row],[launched_at date time serial]], "yyyy")</f>
        <v>2015</v>
      </c>
      <c r="O3719" t="b">
        <v>0</v>
      </c>
      <c r="P3719">
        <v>13</v>
      </c>
      <c r="Q3719" t="b">
        <v>1</v>
      </c>
      <c r="R3719" t="s">
        <v>8270</v>
      </c>
      <c r="S3719" s="5">
        <f>Table1[[#This Row],[pledged]]/Table1[[#This Row],[goal]]</f>
        <v>1.0075000000000001</v>
      </c>
      <c r="T3719" s="6">
        <f>Table1[[#This Row],[pledged]]/Table1[[#This Row],[backers_count]]</f>
        <v>310</v>
      </c>
      <c r="U3719" t="s">
        <v>8316</v>
      </c>
      <c r="V3719" t="s">
        <v>8317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f>(Table1[[#This Row],[deadline]]/86400)+25569+(-5/24)</f>
        <v>42062.507812499993</v>
      </c>
      <c r="K3720" s="11" t="str">
        <f>TEXT(Table1[[#This Row],[deadline date time serial]],"yyyy")</f>
        <v>2015</v>
      </c>
      <c r="L3720">
        <v>1422465075</v>
      </c>
      <c r="M3720" s="10">
        <f>(Table1[[#This Row],[launched_at]]/86400)+25569+(-5/24)</f>
        <v>42032.507812499993</v>
      </c>
      <c r="N3720" s="9" t="str">
        <f>TEXT(Table1[[#This Row],[launched_at date time serial]], "yyyy")</f>
        <v>2015</v>
      </c>
      <c r="O3720" t="b">
        <v>0</v>
      </c>
      <c r="P3720">
        <v>46</v>
      </c>
      <c r="Q3720" t="b">
        <v>1</v>
      </c>
      <c r="R3720" t="s">
        <v>8270</v>
      </c>
      <c r="S3720" s="5">
        <f>Table1[[#This Row],[pledged]]/Table1[[#This Row],[goal]]</f>
        <v>2.3940000000000001</v>
      </c>
      <c r="T3720" s="6">
        <f>Table1[[#This Row],[pledged]]/Table1[[#This Row],[backers_count]]</f>
        <v>26.021739130434781</v>
      </c>
      <c r="U3720" t="s">
        <v>8316</v>
      </c>
      <c r="V3720" t="s">
        <v>8317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f>(Table1[[#This Row],[deadline]]/86400)+25569+(-5/24)</f>
        <v>42177.521597222221</v>
      </c>
      <c r="K3721" s="11" t="str">
        <f>TEXT(Table1[[#This Row],[deadline date time serial]],"yyyy")</f>
        <v>2015</v>
      </c>
      <c r="L3721">
        <v>1432402266</v>
      </c>
      <c r="M3721" s="10">
        <f>(Table1[[#This Row],[launched_at]]/86400)+25569+(-5/24)</f>
        <v>42147.521597222221</v>
      </c>
      <c r="N3721" s="9" t="str">
        <f>TEXT(Table1[[#This Row],[launched_at date time serial]], "yyyy")</f>
        <v>2015</v>
      </c>
      <c r="O3721" t="b">
        <v>0</v>
      </c>
      <c r="P3721">
        <v>4</v>
      </c>
      <c r="Q3721" t="b">
        <v>1</v>
      </c>
      <c r="R3721" t="s">
        <v>8270</v>
      </c>
      <c r="S3721" s="5">
        <f>Table1[[#This Row],[pledged]]/Table1[[#This Row],[goal]]</f>
        <v>2.1</v>
      </c>
      <c r="T3721" s="6">
        <f>Table1[[#This Row],[pledged]]/Table1[[#This Row],[backers_count]]</f>
        <v>105</v>
      </c>
      <c r="U3721" t="s">
        <v>8316</v>
      </c>
      <c r="V3721" t="s">
        <v>8317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f>(Table1[[#This Row],[deadline]]/86400)+25569+(-5/24)</f>
        <v>42187.784791666665</v>
      </c>
      <c r="K3722" s="11" t="str">
        <f>TEXT(Table1[[#This Row],[deadline date time serial]],"yyyy")</f>
        <v>2015</v>
      </c>
      <c r="L3722">
        <v>1433980206</v>
      </c>
      <c r="M3722" s="10">
        <f>(Table1[[#This Row],[launched_at]]/86400)+25569+(-5/24)</f>
        <v>42165.784791666665</v>
      </c>
      <c r="N3722" s="9" t="str">
        <f>TEXT(Table1[[#This Row],[launched_at date time serial]], "yyyy")</f>
        <v>2015</v>
      </c>
      <c r="O3722" t="b">
        <v>0</v>
      </c>
      <c r="P3722">
        <v>40</v>
      </c>
      <c r="Q3722" t="b">
        <v>1</v>
      </c>
      <c r="R3722" t="s">
        <v>8270</v>
      </c>
      <c r="S3722" s="5">
        <f>Table1[[#This Row],[pledged]]/Table1[[#This Row],[goal]]</f>
        <v>1.0451515151515152</v>
      </c>
      <c r="T3722" s="6">
        <f>Table1[[#This Row],[pledged]]/Table1[[#This Row],[backers_count]]</f>
        <v>86.224999999999994</v>
      </c>
      <c r="U3722" t="s">
        <v>8316</v>
      </c>
      <c r="V3722" t="s">
        <v>8317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f>(Table1[[#This Row],[deadline]]/86400)+25569+(-5/24)</f>
        <v>41948.769490740735</v>
      </c>
      <c r="K3723" s="11" t="str">
        <f>TEXT(Table1[[#This Row],[deadline date time serial]],"yyyy")</f>
        <v>2014</v>
      </c>
      <c r="L3723">
        <v>1413412084</v>
      </c>
      <c r="M3723" s="10">
        <f>(Table1[[#This Row],[launched_at]]/86400)+25569+(-5/24)</f>
        <v>41927.727824074071</v>
      </c>
      <c r="N3723" s="9" t="str">
        <f>TEXT(Table1[[#This Row],[launched_at date time serial]], "yyyy")</f>
        <v>2014</v>
      </c>
      <c r="O3723" t="b">
        <v>0</v>
      </c>
      <c r="P3723">
        <v>44</v>
      </c>
      <c r="Q3723" t="b">
        <v>1</v>
      </c>
      <c r="R3723" t="s">
        <v>8270</v>
      </c>
      <c r="S3723" s="5">
        <f>Table1[[#This Row],[pledged]]/Table1[[#This Row],[goal]]</f>
        <v>1.008</v>
      </c>
      <c r="T3723" s="6">
        <f>Table1[[#This Row],[pledged]]/Table1[[#This Row],[backers_count]]</f>
        <v>114.54545454545455</v>
      </c>
      <c r="U3723" t="s">
        <v>8316</v>
      </c>
      <c r="V3723" t="s">
        <v>8317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f>(Table1[[#This Row],[deadline]]/86400)+25569+(-5/24)</f>
        <v>42411.749305555553</v>
      </c>
      <c r="K3724" s="11" t="str">
        <f>TEXT(Table1[[#This Row],[deadline date time serial]],"yyyy")</f>
        <v>2016</v>
      </c>
      <c r="L3724">
        <v>1452614847</v>
      </c>
      <c r="M3724" s="10">
        <f>(Table1[[#This Row],[launched_at]]/86400)+25569+(-5/24)</f>
        <v>42381.463506944441</v>
      </c>
      <c r="N3724" s="9" t="str">
        <f>TEXT(Table1[[#This Row],[launched_at date time serial]], "yyyy")</f>
        <v>2016</v>
      </c>
      <c r="O3724" t="b">
        <v>0</v>
      </c>
      <c r="P3724">
        <v>35</v>
      </c>
      <c r="Q3724" t="b">
        <v>1</v>
      </c>
      <c r="R3724" t="s">
        <v>8270</v>
      </c>
      <c r="S3724" s="5">
        <f>Table1[[#This Row],[pledged]]/Table1[[#This Row],[goal]]</f>
        <v>1.1120000000000001</v>
      </c>
      <c r="T3724" s="6">
        <f>Table1[[#This Row],[pledged]]/Table1[[#This Row],[backers_count]]</f>
        <v>47.657142857142858</v>
      </c>
      <c r="U3724" t="s">
        <v>8316</v>
      </c>
      <c r="V3724" t="s">
        <v>8317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f>(Table1[[#This Row],[deadline]]/86400)+25569+(-5/24)</f>
        <v>41973.586365740739</v>
      </c>
      <c r="K3725" s="11" t="str">
        <f>TEXT(Table1[[#This Row],[deadline date time serial]],"yyyy")</f>
        <v>2014</v>
      </c>
      <c r="L3725">
        <v>1414778662</v>
      </c>
      <c r="M3725" s="10">
        <f>(Table1[[#This Row],[launched_at]]/86400)+25569+(-5/24)</f>
        <v>41943.544699074067</v>
      </c>
      <c r="N3725" s="9" t="str">
        <f>TEXT(Table1[[#This Row],[launched_at date time serial]], "yyyy")</f>
        <v>2014</v>
      </c>
      <c r="O3725" t="b">
        <v>0</v>
      </c>
      <c r="P3725">
        <v>63</v>
      </c>
      <c r="Q3725" t="b">
        <v>1</v>
      </c>
      <c r="R3725" t="s">
        <v>8270</v>
      </c>
      <c r="S3725" s="5">
        <f>Table1[[#This Row],[pledged]]/Table1[[#This Row],[goal]]</f>
        <v>1.0204444444444445</v>
      </c>
      <c r="T3725" s="6">
        <f>Table1[[#This Row],[pledged]]/Table1[[#This Row],[backers_count]]</f>
        <v>72.888888888888886</v>
      </c>
      <c r="U3725" t="s">
        <v>8316</v>
      </c>
      <c r="V3725" t="s">
        <v>8317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f>(Table1[[#This Row],[deadline]]/86400)+25569+(-5/24)</f>
        <v>42494.749999999993</v>
      </c>
      <c r="K3726" s="11" t="str">
        <f>TEXT(Table1[[#This Row],[deadline date time serial]],"yyyy")</f>
        <v>2016</v>
      </c>
      <c r="L3726">
        <v>1459856860</v>
      </c>
      <c r="M3726" s="10">
        <f>(Table1[[#This Row],[launched_at]]/86400)+25569+(-5/24)</f>
        <v>42465.283101851848</v>
      </c>
      <c r="N3726" s="9" t="str">
        <f>TEXT(Table1[[#This Row],[launched_at date time serial]], "yyyy")</f>
        <v>2016</v>
      </c>
      <c r="O3726" t="b">
        <v>0</v>
      </c>
      <c r="P3726">
        <v>89</v>
      </c>
      <c r="Q3726" t="b">
        <v>1</v>
      </c>
      <c r="R3726" t="s">
        <v>8270</v>
      </c>
      <c r="S3726" s="5">
        <f>Table1[[#This Row],[pledged]]/Table1[[#This Row],[goal]]</f>
        <v>1.0254767441860466</v>
      </c>
      <c r="T3726" s="6">
        <f>Table1[[#This Row],[pledged]]/Table1[[#This Row],[backers_count]]</f>
        <v>49.545505617977533</v>
      </c>
      <c r="U3726" t="s">
        <v>8316</v>
      </c>
      <c r="V3726" t="s">
        <v>8317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f>(Table1[[#This Row],[deadline]]/86400)+25569+(-5/24)</f>
        <v>42418.687499999993</v>
      </c>
      <c r="K3727" s="11" t="str">
        <f>TEXT(Table1[[#This Row],[deadline date time serial]],"yyyy")</f>
        <v>2016</v>
      </c>
      <c r="L3727">
        <v>1454366467</v>
      </c>
      <c r="M3727" s="10">
        <f>(Table1[[#This Row],[launched_at]]/86400)+25569+(-5/24)</f>
        <v>42401.736886574072</v>
      </c>
      <c r="N3727" s="9" t="str">
        <f>TEXT(Table1[[#This Row],[launched_at date time serial]], "yyyy")</f>
        <v>2016</v>
      </c>
      <c r="O3727" t="b">
        <v>0</v>
      </c>
      <c r="P3727">
        <v>15</v>
      </c>
      <c r="Q3727" t="b">
        <v>1</v>
      </c>
      <c r="R3727" t="s">
        <v>8270</v>
      </c>
      <c r="S3727" s="5">
        <f>Table1[[#This Row],[pledged]]/Table1[[#This Row],[goal]]</f>
        <v>1.27</v>
      </c>
      <c r="T3727" s="6">
        <f>Table1[[#This Row],[pledged]]/Table1[[#This Row],[backers_count]]</f>
        <v>25.4</v>
      </c>
      <c r="U3727" t="s">
        <v>8316</v>
      </c>
      <c r="V3727" t="s">
        <v>8317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f>(Table1[[#This Row],[deadline]]/86400)+25569+(-5/24)</f>
        <v>42489.666666666664</v>
      </c>
      <c r="K3728" s="11" t="str">
        <f>TEXT(Table1[[#This Row],[deadline date time serial]],"yyyy")</f>
        <v>2016</v>
      </c>
      <c r="L3728">
        <v>1459567371</v>
      </c>
      <c r="M3728" s="10">
        <f>(Table1[[#This Row],[launched_at]]/86400)+25569+(-5/24)</f>
        <v>42461.932534722218</v>
      </c>
      <c r="N3728" s="9" t="str">
        <f>TEXT(Table1[[#This Row],[launched_at date time serial]], "yyyy")</f>
        <v>2016</v>
      </c>
      <c r="O3728" t="b">
        <v>0</v>
      </c>
      <c r="P3728">
        <v>46</v>
      </c>
      <c r="Q3728" t="b">
        <v>1</v>
      </c>
      <c r="R3728" t="s">
        <v>8270</v>
      </c>
      <c r="S3728" s="5">
        <f>Table1[[#This Row],[pledged]]/Table1[[#This Row],[goal]]</f>
        <v>3.3870588235294119</v>
      </c>
      <c r="T3728" s="6">
        <f>Table1[[#This Row],[pledged]]/Table1[[#This Row],[backers_count]]</f>
        <v>62.586956521739133</v>
      </c>
      <c r="U3728" t="s">
        <v>8316</v>
      </c>
      <c r="V3728" t="s">
        <v>8317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f>(Table1[[#This Row],[deadline]]/86400)+25569+(-5/24)</f>
        <v>42662.996527777774</v>
      </c>
      <c r="K3729" s="11" t="str">
        <f>TEXT(Table1[[#This Row],[deadline date time serial]],"yyyy")</f>
        <v>2016</v>
      </c>
      <c r="L3729">
        <v>1474273294</v>
      </c>
      <c r="M3729" s="10">
        <f>(Table1[[#This Row],[launched_at]]/86400)+25569+(-5/24)</f>
        <v>42632.139976851853</v>
      </c>
      <c r="N3729" s="9" t="str">
        <f>TEXT(Table1[[#This Row],[launched_at date time serial]], "yyyy")</f>
        <v>2016</v>
      </c>
      <c r="O3729" t="b">
        <v>0</v>
      </c>
      <c r="P3729">
        <v>33</v>
      </c>
      <c r="Q3729" t="b">
        <v>1</v>
      </c>
      <c r="R3729" t="s">
        <v>8270</v>
      </c>
      <c r="S3729" s="5">
        <f>Table1[[#This Row],[pledged]]/Table1[[#This Row],[goal]]</f>
        <v>1.0075000000000001</v>
      </c>
      <c r="T3729" s="6">
        <f>Table1[[#This Row],[pledged]]/Table1[[#This Row],[backers_count]]</f>
        <v>61.060606060606062</v>
      </c>
      <c r="U3729" t="s">
        <v>8316</v>
      </c>
      <c r="V3729" t="s">
        <v>8317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f>(Table1[[#This Row],[deadline]]/86400)+25569+(-5/24)</f>
        <v>42234.962685185186</v>
      </c>
      <c r="K3730" s="11" t="str">
        <f>TEXT(Table1[[#This Row],[deadline date time serial]],"yyyy")</f>
        <v>2015</v>
      </c>
      <c r="L3730">
        <v>1437365176</v>
      </c>
      <c r="M3730" s="10">
        <f>(Table1[[#This Row],[launched_at]]/86400)+25569+(-5/24)</f>
        <v>42204.962685185186</v>
      </c>
      <c r="N3730" s="9" t="str">
        <f>TEXT(Table1[[#This Row],[launched_at date time serial]], "yyyy")</f>
        <v>2015</v>
      </c>
      <c r="O3730" t="b">
        <v>0</v>
      </c>
      <c r="P3730">
        <v>31</v>
      </c>
      <c r="Q3730" t="b">
        <v>0</v>
      </c>
      <c r="R3730" t="s">
        <v>8270</v>
      </c>
      <c r="S3730" s="5">
        <f>Table1[[#This Row],[pledged]]/Table1[[#This Row],[goal]]</f>
        <v>9.3100000000000002E-2</v>
      </c>
      <c r="T3730" s="6">
        <f>Table1[[#This Row],[pledged]]/Table1[[#This Row],[backers_count]]</f>
        <v>60.064516129032256</v>
      </c>
      <c r="U3730" t="s">
        <v>8316</v>
      </c>
      <c r="V3730" t="s">
        <v>8317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f>(Table1[[#This Row],[deadline]]/86400)+25569+(-5/24)</f>
        <v>42085.954999999994</v>
      </c>
      <c r="K3731" s="11" t="str">
        <f>TEXT(Table1[[#This Row],[deadline date time serial]],"yyyy")</f>
        <v>2015</v>
      </c>
      <c r="L3731">
        <v>1423198512</v>
      </c>
      <c r="M3731" s="10">
        <f>(Table1[[#This Row],[launched_at]]/86400)+25569+(-5/24)</f>
        <v>42040.996666666666</v>
      </c>
      <c r="N3731" s="9" t="str">
        <f>TEXT(Table1[[#This Row],[launched_at date time serial]], "yyyy")</f>
        <v>2015</v>
      </c>
      <c r="O3731" t="b">
        <v>0</v>
      </c>
      <c r="P3731">
        <v>5</v>
      </c>
      <c r="Q3731" t="b">
        <v>0</v>
      </c>
      <c r="R3731" t="s">
        <v>8270</v>
      </c>
      <c r="S3731" s="5">
        <f>Table1[[#This Row],[pledged]]/Table1[[#This Row],[goal]]</f>
        <v>7.2400000000000006E-2</v>
      </c>
      <c r="T3731" s="6">
        <f>Table1[[#This Row],[pledged]]/Table1[[#This Row],[backers_count]]</f>
        <v>72.400000000000006</v>
      </c>
      <c r="U3731" t="s">
        <v>8316</v>
      </c>
      <c r="V3731" t="s">
        <v>8317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f>(Table1[[#This Row],[deadline]]/86400)+25569+(-5/24)</f>
        <v>42233.46943287037</v>
      </c>
      <c r="K3732" s="11" t="str">
        <f>TEXT(Table1[[#This Row],[deadline date time serial]],"yyyy")</f>
        <v>2015</v>
      </c>
      <c r="L3732">
        <v>1437236159</v>
      </c>
      <c r="M3732" s="10">
        <f>(Table1[[#This Row],[launched_at]]/86400)+25569+(-5/24)</f>
        <v>42203.46943287037</v>
      </c>
      <c r="N3732" s="9" t="str">
        <f>TEXT(Table1[[#This Row],[launched_at date time serial]], "yyyy")</f>
        <v>2015</v>
      </c>
      <c r="O3732" t="b">
        <v>0</v>
      </c>
      <c r="P3732">
        <v>1</v>
      </c>
      <c r="Q3732" t="b">
        <v>0</v>
      </c>
      <c r="R3732" t="s">
        <v>8270</v>
      </c>
      <c r="S3732" s="5">
        <f>Table1[[#This Row],[pledged]]/Table1[[#This Row],[goal]]</f>
        <v>0.1</v>
      </c>
      <c r="T3732" s="6">
        <f>Table1[[#This Row],[pledged]]/Table1[[#This Row],[backers_count]]</f>
        <v>100</v>
      </c>
      <c r="U3732" t="s">
        <v>8316</v>
      </c>
      <c r="V3732" t="s">
        <v>8317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f>(Table1[[#This Row],[deadline]]/86400)+25569+(-5/24)</f>
        <v>42013.932638888888</v>
      </c>
      <c r="K3733" s="11" t="str">
        <f>TEXT(Table1[[#This Row],[deadline date time serial]],"yyyy")</f>
        <v>2015</v>
      </c>
      <c r="L3733">
        <v>1418234646</v>
      </c>
      <c r="M3733" s="10">
        <f>(Table1[[#This Row],[launched_at]]/86400)+25569+(-5/24)</f>
        <v>41983.544513888883</v>
      </c>
      <c r="N3733" s="9" t="str">
        <f>TEXT(Table1[[#This Row],[launched_at date time serial]], "yyyy")</f>
        <v>2014</v>
      </c>
      <c r="O3733" t="b">
        <v>0</v>
      </c>
      <c r="P3733">
        <v>12</v>
      </c>
      <c r="Q3733" t="b">
        <v>0</v>
      </c>
      <c r="R3733" t="s">
        <v>8270</v>
      </c>
      <c r="S3733" s="5">
        <f>Table1[[#This Row],[pledged]]/Table1[[#This Row],[goal]]</f>
        <v>0.11272727272727273</v>
      </c>
      <c r="T3733" s="6">
        <f>Table1[[#This Row],[pledged]]/Table1[[#This Row],[backers_count]]</f>
        <v>51.666666666666664</v>
      </c>
      <c r="U3733" t="s">
        <v>8316</v>
      </c>
      <c r="V3733" t="s">
        <v>8317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f>(Table1[[#This Row],[deadline]]/86400)+25569+(-5/24)</f>
        <v>42028.291666666664</v>
      </c>
      <c r="K3734" s="11" t="str">
        <f>TEXT(Table1[[#This Row],[deadline date time serial]],"yyyy")</f>
        <v>2015</v>
      </c>
      <c r="L3734">
        <v>1416932133</v>
      </c>
      <c r="M3734" s="10">
        <f>(Table1[[#This Row],[launched_at]]/86400)+25569+(-5/24)</f>
        <v>41968.469131944446</v>
      </c>
      <c r="N3734" s="9" t="str">
        <f>TEXT(Table1[[#This Row],[launched_at date time serial]], "yyyy")</f>
        <v>2014</v>
      </c>
      <c r="O3734" t="b">
        <v>0</v>
      </c>
      <c r="P3734">
        <v>4</v>
      </c>
      <c r="Q3734" t="b">
        <v>0</v>
      </c>
      <c r="R3734" t="s">
        <v>8270</v>
      </c>
      <c r="S3734" s="5">
        <f>Table1[[#This Row],[pledged]]/Table1[[#This Row],[goal]]</f>
        <v>0.15411764705882353</v>
      </c>
      <c r="T3734" s="6">
        <f>Table1[[#This Row],[pledged]]/Table1[[#This Row],[backers_count]]</f>
        <v>32.75</v>
      </c>
      <c r="U3734" t="s">
        <v>8316</v>
      </c>
      <c r="V3734" t="s">
        <v>8317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f>(Table1[[#This Row],[deadline]]/86400)+25569+(-5/24)</f>
        <v>42112.729166666664</v>
      </c>
      <c r="K3735" s="11" t="str">
        <f>TEXT(Table1[[#This Row],[deadline date time serial]],"yyyy")</f>
        <v>2015</v>
      </c>
      <c r="L3735">
        <v>1428539708</v>
      </c>
      <c r="M3735" s="10">
        <f>(Table1[[#This Row],[launched_at]]/86400)+25569+(-5/24)</f>
        <v>42102.816064814811</v>
      </c>
      <c r="N3735" s="9" t="str">
        <f>TEXT(Table1[[#This Row],[launched_at date time serial]], "yyyy")</f>
        <v>2015</v>
      </c>
      <c r="O3735" t="b">
        <v>0</v>
      </c>
      <c r="P3735">
        <v>0</v>
      </c>
      <c r="Q3735" t="b">
        <v>0</v>
      </c>
      <c r="R3735" t="s">
        <v>8270</v>
      </c>
      <c r="S3735" s="5">
        <f>Table1[[#This Row],[pledged]]/Table1[[#This Row],[goal]]</f>
        <v>0</v>
      </c>
      <c r="T3735" s="6" t="e">
        <f>Table1[[#This Row],[pledged]]/Table1[[#This Row],[backers_count]]</f>
        <v>#DIV/0!</v>
      </c>
      <c r="U3735" t="s">
        <v>8316</v>
      </c>
      <c r="V3735" t="s">
        <v>8317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f>(Table1[[#This Row],[deadline]]/86400)+25569+(-5/24)</f>
        <v>42149.693240740737</v>
      </c>
      <c r="K3736" s="11" t="str">
        <f>TEXT(Table1[[#This Row],[deadline date time serial]],"yyyy")</f>
        <v>2015</v>
      </c>
      <c r="L3736">
        <v>1427405896</v>
      </c>
      <c r="M3736" s="10">
        <f>(Table1[[#This Row],[launched_at]]/86400)+25569+(-5/24)</f>
        <v>42089.693240740737</v>
      </c>
      <c r="N3736" s="9" t="str">
        <f>TEXT(Table1[[#This Row],[launched_at date time serial]], "yyyy")</f>
        <v>2015</v>
      </c>
      <c r="O3736" t="b">
        <v>0</v>
      </c>
      <c r="P3736">
        <v>7</v>
      </c>
      <c r="Q3736" t="b">
        <v>0</v>
      </c>
      <c r="R3736" t="s">
        <v>8270</v>
      </c>
      <c r="S3736" s="5">
        <f>Table1[[#This Row],[pledged]]/Table1[[#This Row],[goal]]</f>
        <v>0.28466666666666668</v>
      </c>
      <c r="T3736" s="6">
        <f>Table1[[#This Row],[pledged]]/Table1[[#This Row],[backers_count]]</f>
        <v>61</v>
      </c>
      <c r="U3736" t="s">
        <v>8316</v>
      </c>
      <c r="V3736" t="s">
        <v>8317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f>(Table1[[#This Row],[deadline]]/86400)+25569+(-5/24)</f>
        <v>42152.484826388885</v>
      </c>
      <c r="K3737" s="11" t="str">
        <f>TEXT(Table1[[#This Row],[deadline date time serial]],"yyyy")</f>
        <v>2015</v>
      </c>
      <c r="L3737">
        <v>1430239089</v>
      </c>
      <c r="M3737" s="10">
        <f>(Table1[[#This Row],[launched_at]]/86400)+25569+(-5/24)</f>
        <v>42122.484826388885</v>
      </c>
      <c r="N3737" s="9" t="str">
        <f>TEXT(Table1[[#This Row],[launched_at date time serial]], "yyyy")</f>
        <v>2015</v>
      </c>
      <c r="O3737" t="b">
        <v>0</v>
      </c>
      <c r="P3737">
        <v>2</v>
      </c>
      <c r="Q3737" t="b">
        <v>0</v>
      </c>
      <c r="R3737" t="s">
        <v>8270</v>
      </c>
      <c r="S3737" s="5">
        <f>Table1[[#This Row],[pledged]]/Table1[[#This Row],[goal]]</f>
        <v>0.13333333333333333</v>
      </c>
      <c r="T3737" s="6">
        <f>Table1[[#This Row],[pledged]]/Table1[[#This Row],[backers_count]]</f>
        <v>10</v>
      </c>
      <c r="U3737" t="s">
        <v>8316</v>
      </c>
      <c r="V3737" t="s">
        <v>8317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f>(Table1[[#This Row],[deadline]]/86400)+25569+(-5/24)</f>
        <v>42086.541666666664</v>
      </c>
      <c r="K3738" s="11" t="str">
        <f>TEXT(Table1[[#This Row],[deadline date time serial]],"yyyy")</f>
        <v>2015</v>
      </c>
      <c r="L3738">
        <v>1423847093</v>
      </c>
      <c r="M3738" s="10">
        <f>(Table1[[#This Row],[launched_at]]/86400)+25569+(-5/24)</f>
        <v>42048.503391203696</v>
      </c>
      <c r="N3738" s="9" t="str">
        <f>TEXT(Table1[[#This Row],[launched_at date time serial]], "yyyy")</f>
        <v>2015</v>
      </c>
      <c r="O3738" t="b">
        <v>0</v>
      </c>
      <c r="P3738">
        <v>1</v>
      </c>
      <c r="Q3738" t="b">
        <v>0</v>
      </c>
      <c r="R3738" t="s">
        <v>8270</v>
      </c>
      <c r="S3738" s="5">
        <f>Table1[[#This Row],[pledged]]/Table1[[#This Row],[goal]]</f>
        <v>6.6666666666666671E-3</v>
      </c>
      <c r="T3738" s="6">
        <f>Table1[[#This Row],[pledged]]/Table1[[#This Row],[backers_count]]</f>
        <v>10</v>
      </c>
      <c r="U3738" t="s">
        <v>8316</v>
      </c>
      <c r="V3738" t="s">
        <v>8317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f>(Table1[[#This Row],[deadline]]/86400)+25569+(-5/24)</f>
        <v>42320.082638888889</v>
      </c>
      <c r="K3739" s="11" t="str">
        <f>TEXT(Table1[[#This Row],[deadline date time serial]],"yyyy")</f>
        <v>2015</v>
      </c>
      <c r="L3739">
        <v>1445358903</v>
      </c>
      <c r="M3739" s="10">
        <f>(Table1[[#This Row],[launched_at]]/86400)+25569+(-5/24)</f>
        <v>42297.482673611106</v>
      </c>
      <c r="N3739" s="9" t="str">
        <f>TEXT(Table1[[#This Row],[launched_at date time serial]], "yyyy")</f>
        <v>2015</v>
      </c>
      <c r="O3739" t="b">
        <v>0</v>
      </c>
      <c r="P3739">
        <v>4</v>
      </c>
      <c r="Q3739" t="b">
        <v>0</v>
      </c>
      <c r="R3739" t="s">
        <v>8270</v>
      </c>
      <c r="S3739" s="5">
        <f>Table1[[#This Row],[pledged]]/Table1[[#This Row],[goal]]</f>
        <v>0.21428571428571427</v>
      </c>
      <c r="T3739" s="6">
        <f>Table1[[#This Row],[pledged]]/Table1[[#This Row],[backers_count]]</f>
        <v>37.5</v>
      </c>
      <c r="U3739" t="s">
        <v>8316</v>
      </c>
      <c r="V3739" t="s">
        <v>8317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f>(Table1[[#This Row],[deadline]]/86400)+25569+(-5/24)</f>
        <v>41835.708333333328</v>
      </c>
      <c r="K3740" s="11" t="str">
        <f>TEXT(Table1[[#This Row],[deadline date time serial]],"yyyy")</f>
        <v>2014</v>
      </c>
      <c r="L3740">
        <v>1403562705</v>
      </c>
      <c r="M3740" s="10">
        <f>(Table1[[#This Row],[launched_at]]/86400)+25569+(-5/24)</f>
        <v>41813.730381944442</v>
      </c>
      <c r="N3740" s="9" t="str">
        <f>TEXT(Table1[[#This Row],[launched_at date time serial]], "yyyy")</f>
        <v>2014</v>
      </c>
      <c r="O3740" t="b">
        <v>0</v>
      </c>
      <c r="P3740">
        <v>6</v>
      </c>
      <c r="Q3740" t="b">
        <v>0</v>
      </c>
      <c r="R3740" t="s">
        <v>8270</v>
      </c>
      <c r="S3740" s="5">
        <f>Table1[[#This Row],[pledged]]/Table1[[#This Row],[goal]]</f>
        <v>0.18</v>
      </c>
      <c r="T3740" s="6">
        <f>Table1[[#This Row],[pledged]]/Table1[[#This Row],[backers_count]]</f>
        <v>45</v>
      </c>
      <c r="U3740" t="s">
        <v>8316</v>
      </c>
      <c r="V3740" t="s">
        <v>8317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f>(Table1[[#This Row],[deadline]]/86400)+25569+(-5/24)</f>
        <v>42568.241527777776</v>
      </c>
      <c r="K3741" s="11" t="str">
        <f>TEXT(Table1[[#This Row],[deadline date time serial]],"yyyy")</f>
        <v>2016</v>
      </c>
      <c r="L3741">
        <v>1467024468</v>
      </c>
      <c r="M3741" s="10">
        <f>(Table1[[#This Row],[launched_at]]/86400)+25569+(-5/24)</f>
        <v>42548.241527777776</v>
      </c>
      <c r="N3741" s="9" t="str">
        <f>TEXT(Table1[[#This Row],[launched_at date time serial]], "yyyy")</f>
        <v>2016</v>
      </c>
      <c r="O3741" t="b">
        <v>0</v>
      </c>
      <c r="P3741">
        <v>8</v>
      </c>
      <c r="Q3741" t="b">
        <v>0</v>
      </c>
      <c r="R3741" t="s">
        <v>8270</v>
      </c>
      <c r="S3741" s="5">
        <f>Table1[[#This Row],[pledged]]/Table1[[#This Row],[goal]]</f>
        <v>0.20125000000000001</v>
      </c>
      <c r="T3741" s="6">
        <f>Table1[[#This Row],[pledged]]/Table1[[#This Row],[backers_count]]</f>
        <v>100.625</v>
      </c>
      <c r="U3741" t="s">
        <v>8316</v>
      </c>
      <c r="V3741" t="s">
        <v>8317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f>(Table1[[#This Row],[deadline]]/86400)+25569+(-5/24)</f>
        <v>41862.870810185181</v>
      </c>
      <c r="K3742" s="11" t="str">
        <f>TEXT(Table1[[#This Row],[deadline date time serial]],"yyyy")</f>
        <v>2014</v>
      </c>
      <c r="L3742">
        <v>1405217355</v>
      </c>
      <c r="M3742" s="10">
        <f>(Table1[[#This Row],[launched_at]]/86400)+25569+(-5/24)</f>
        <v>41832.881423611107</v>
      </c>
      <c r="N3742" s="9" t="str">
        <f>TEXT(Table1[[#This Row],[launched_at date time serial]], "yyyy")</f>
        <v>2014</v>
      </c>
      <c r="O3742" t="b">
        <v>0</v>
      </c>
      <c r="P3742">
        <v>14</v>
      </c>
      <c r="Q3742" t="b">
        <v>0</v>
      </c>
      <c r="R3742" t="s">
        <v>8270</v>
      </c>
      <c r="S3742" s="5">
        <f>Table1[[#This Row],[pledged]]/Table1[[#This Row],[goal]]</f>
        <v>0.17899999999999999</v>
      </c>
      <c r="T3742" s="6">
        <f>Table1[[#This Row],[pledged]]/Table1[[#This Row],[backers_count]]</f>
        <v>25.571428571428573</v>
      </c>
      <c r="U3742" t="s">
        <v>8316</v>
      </c>
      <c r="V3742" t="s">
        <v>8317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f>(Table1[[#This Row],[deadline]]/86400)+25569+(-5/24)</f>
        <v>42355.712384259255</v>
      </c>
      <c r="K3743" s="11" t="str">
        <f>TEXT(Table1[[#This Row],[deadline date time serial]],"yyyy")</f>
        <v>2015</v>
      </c>
      <c r="L3743">
        <v>1447797950</v>
      </c>
      <c r="M3743" s="10">
        <f>(Table1[[#This Row],[launched_at]]/86400)+25569+(-5/24)</f>
        <v>42325.712384259255</v>
      </c>
      <c r="N3743" s="9" t="str">
        <f>TEXT(Table1[[#This Row],[launched_at date time serial]], "yyyy")</f>
        <v>2015</v>
      </c>
      <c r="O3743" t="b">
        <v>0</v>
      </c>
      <c r="P3743">
        <v>0</v>
      </c>
      <c r="Q3743" t="b">
        <v>0</v>
      </c>
      <c r="R3743" t="s">
        <v>8270</v>
      </c>
      <c r="S3743" s="5">
        <f>Table1[[#This Row],[pledged]]/Table1[[#This Row],[goal]]</f>
        <v>0</v>
      </c>
      <c r="T3743" s="6" t="e">
        <f>Table1[[#This Row],[pledged]]/Table1[[#This Row],[backers_count]]</f>
        <v>#DIV/0!</v>
      </c>
      <c r="U3743" t="s">
        <v>8316</v>
      </c>
      <c r="V3743" t="s">
        <v>8317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f>(Table1[[#This Row],[deadline]]/86400)+25569+(-5/24)</f>
        <v>41888.006296296291</v>
      </c>
      <c r="K3744" s="11" t="str">
        <f>TEXT(Table1[[#This Row],[deadline date time serial]],"yyyy")</f>
        <v>2014</v>
      </c>
      <c r="L3744">
        <v>1407388144</v>
      </c>
      <c r="M3744" s="10">
        <f>(Table1[[#This Row],[launched_at]]/86400)+25569+(-5/24)</f>
        <v>41858.006296296291</v>
      </c>
      <c r="N3744" s="9" t="str">
        <f>TEXT(Table1[[#This Row],[launched_at date time serial]], "yyyy")</f>
        <v>2014</v>
      </c>
      <c r="O3744" t="b">
        <v>0</v>
      </c>
      <c r="P3744">
        <v>4</v>
      </c>
      <c r="Q3744" t="b">
        <v>0</v>
      </c>
      <c r="R3744" t="s">
        <v>8270</v>
      </c>
      <c r="S3744" s="5">
        <f>Table1[[#This Row],[pledged]]/Table1[[#This Row],[goal]]</f>
        <v>0.02</v>
      </c>
      <c r="T3744" s="6">
        <f>Table1[[#This Row],[pledged]]/Table1[[#This Row],[backers_count]]</f>
        <v>25</v>
      </c>
      <c r="U3744" t="s">
        <v>8316</v>
      </c>
      <c r="V3744" t="s">
        <v>8317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f>(Table1[[#This Row],[deadline]]/86400)+25569+(-5/24)</f>
        <v>41823.501898148148</v>
      </c>
      <c r="K3745" s="11" t="str">
        <f>TEXT(Table1[[#This Row],[deadline date time serial]],"yyyy")</f>
        <v>2014</v>
      </c>
      <c r="L3745">
        <v>1401814964</v>
      </c>
      <c r="M3745" s="10">
        <f>(Table1[[#This Row],[launched_at]]/86400)+25569+(-5/24)</f>
        <v>41793.501898148148</v>
      </c>
      <c r="N3745" s="9" t="str">
        <f>TEXT(Table1[[#This Row],[launched_at date time serial]], "yyyy")</f>
        <v>2014</v>
      </c>
      <c r="O3745" t="b">
        <v>0</v>
      </c>
      <c r="P3745">
        <v>0</v>
      </c>
      <c r="Q3745" t="b">
        <v>0</v>
      </c>
      <c r="R3745" t="s">
        <v>8270</v>
      </c>
      <c r="S3745" s="5">
        <f>Table1[[#This Row],[pledged]]/Table1[[#This Row],[goal]]</f>
        <v>0</v>
      </c>
      <c r="T3745" s="6" t="e">
        <f>Table1[[#This Row],[pledged]]/Table1[[#This Row],[backers_count]]</f>
        <v>#DIV/0!</v>
      </c>
      <c r="U3745" t="s">
        <v>8316</v>
      </c>
      <c r="V3745" t="s">
        <v>8317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f>(Table1[[#This Row],[deadline]]/86400)+25569+(-5/24)</f>
        <v>41824.957638888889</v>
      </c>
      <c r="K3746" s="11" t="str">
        <f>TEXT(Table1[[#This Row],[deadline date time serial]],"yyyy")</f>
        <v>2014</v>
      </c>
      <c r="L3746">
        <v>1401823952</v>
      </c>
      <c r="M3746" s="10">
        <f>(Table1[[#This Row],[launched_at]]/86400)+25569+(-5/24)</f>
        <v>41793.605925925927</v>
      </c>
      <c r="N3746" s="9" t="str">
        <f>TEXT(Table1[[#This Row],[launched_at date time serial]], "yyyy")</f>
        <v>2014</v>
      </c>
      <c r="O3746" t="b">
        <v>0</v>
      </c>
      <c r="P3746">
        <v>0</v>
      </c>
      <c r="Q3746" t="b">
        <v>0</v>
      </c>
      <c r="R3746" t="s">
        <v>8270</v>
      </c>
      <c r="S3746" s="5">
        <f>Table1[[#This Row],[pledged]]/Table1[[#This Row],[goal]]</f>
        <v>0</v>
      </c>
      <c r="T3746" s="6" t="e">
        <f>Table1[[#This Row],[pledged]]/Table1[[#This Row],[backers_count]]</f>
        <v>#DIV/0!</v>
      </c>
      <c r="U3746" t="s">
        <v>8316</v>
      </c>
      <c r="V3746" t="s">
        <v>8317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f>(Table1[[#This Row],[deadline]]/86400)+25569+(-5/24)</f>
        <v>41861.489606481475</v>
      </c>
      <c r="K3747" s="11" t="str">
        <f>TEXT(Table1[[#This Row],[deadline date time serial]],"yyyy")</f>
        <v>2014</v>
      </c>
      <c r="L3747">
        <v>1405097102</v>
      </c>
      <c r="M3747" s="10">
        <f>(Table1[[#This Row],[launched_at]]/86400)+25569+(-5/24)</f>
        <v>41831.489606481475</v>
      </c>
      <c r="N3747" s="9" t="str">
        <f>TEXT(Table1[[#This Row],[launched_at date time serial]], "yyyy")</f>
        <v>2014</v>
      </c>
      <c r="O3747" t="b">
        <v>0</v>
      </c>
      <c r="P3747">
        <v>1</v>
      </c>
      <c r="Q3747" t="b">
        <v>0</v>
      </c>
      <c r="R3747" t="s">
        <v>8270</v>
      </c>
      <c r="S3747" s="5">
        <f>Table1[[#This Row],[pledged]]/Table1[[#This Row],[goal]]</f>
        <v>0.1</v>
      </c>
      <c r="T3747" s="6">
        <f>Table1[[#This Row],[pledged]]/Table1[[#This Row],[backers_count]]</f>
        <v>10</v>
      </c>
      <c r="U3747" t="s">
        <v>8316</v>
      </c>
      <c r="V3747" t="s">
        <v>8317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f>(Table1[[#This Row],[deadline]]/86400)+25569+(-5/24)</f>
        <v>42651.18100694444</v>
      </c>
      <c r="K3748" s="11" t="str">
        <f>TEXT(Table1[[#This Row],[deadline date time serial]],"yyyy")</f>
        <v>2016</v>
      </c>
      <c r="L3748">
        <v>1473326439</v>
      </c>
      <c r="M3748" s="10">
        <f>(Table1[[#This Row],[launched_at]]/86400)+25569+(-5/24)</f>
        <v>42621.18100694444</v>
      </c>
      <c r="N3748" s="9" t="str">
        <f>TEXT(Table1[[#This Row],[launched_at date time serial]], "yyyy")</f>
        <v>2016</v>
      </c>
      <c r="O3748" t="b">
        <v>0</v>
      </c>
      <c r="P3748">
        <v>1</v>
      </c>
      <c r="Q3748" t="b">
        <v>0</v>
      </c>
      <c r="R3748" t="s">
        <v>8270</v>
      </c>
      <c r="S3748" s="5">
        <f>Table1[[#This Row],[pledged]]/Table1[[#This Row],[goal]]</f>
        <v>2.3764705882352941E-2</v>
      </c>
      <c r="T3748" s="6">
        <f>Table1[[#This Row],[pledged]]/Table1[[#This Row],[backers_count]]</f>
        <v>202</v>
      </c>
      <c r="U3748" t="s">
        <v>8316</v>
      </c>
      <c r="V3748" t="s">
        <v>8317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f>(Table1[[#This Row],[deadline]]/86400)+25569+(-5/24)</f>
        <v>42190.749305555553</v>
      </c>
      <c r="K3749" s="11" t="str">
        <f>TEXT(Table1[[#This Row],[deadline date time serial]],"yyyy")</f>
        <v>2015</v>
      </c>
      <c r="L3749">
        <v>1433833896</v>
      </c>
      <c r="M3749" s="10">
        <f>(Table1[[#This Row],[launched_at]]/86400)+25569+(-5/24)</f>
        <v>42164.091388888883</v>
      </c>
      <c r="N3749" s="9" t="str">
        <f>TEXT(Table1[[#This Row],[launched_at date time serial]], "yyyy")</f>
        <v>2015</v>
      </c>
      <c r="O3749" t="b">
        <v>0</v>
      </c>
      <c r="P3749">
        <v>1</v>
      </c>
      <c r="Q3749" t="b">
        <v>0</v>
      </c>
      <c r="R3749" t="s">
        <v>8270</v>
      </c>
      <c r="S3749" s="5">
        <f>Table1[[#This Row],[pledged]]/Table1[[#This Row],[goal]]</f>
        <v>0.01</v>
      </c>
      <c r="T3749" s="6">
        <f>Table1[[#This Row],[pledged]]/Table1[[#This Row],[backers_count]]</f>
        <v>25</v>
      </c>
      <c r="U3749" t="s">
        <v>8316</v>
      </c>
      <c r="V3749" t="s">
        <v>8317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f>(Table1[[#This Row],[deadline]]/86400)+25569+(-5/24)</f>
        <v>42416.040972222218</v>
      </c>
      <c r="K3750" s="11" t="str">
        <f>TEXT(Table1[[#This Row],[deadline date time serial]],"yyyy")</f>
        <v>2016</v>
      </c>
      <c r="L3750">
        <v>1453827436</v>
      </c>
      <c r="M3750" s="10">
        <f>(Table1[[#This Row],[launched_at]]/86400)+25569+(-5/24)</f>
        <v>42395.498101851852</v>
      </c>
      <c r="N3750" s="9" t="str">
        <f>TEXT(Table1[[#This Row],[launched_at date time serial]], "yyyy")</f>
        <v>2016</v>
      </c>
      <c r="O3750" t="b">
        <v>0</v>
      </c>
      <c r="P3750">
        <v>52</v>
      </c>
      <c r="Q3750" t="b">
        <v>1</v>
      </c>
      <c r="R3750" t="s">
        <v>8304</v>
      </c>
      <c r="S3750" s="5">
        <f>Table1[[#This Row],[pledged]]/Table1[[#This Row],[goal]]</f>
        <v>1.0351999999999999</v>
      </c>
      <c r="T3750" s="6">
        <f>Table1[[#This Row],[pledged]]/Table1[[#This Row],[backers_count]]</f>
        <v>99.538461538461533</v>
      </c>
      <c r="U3750" t="s">
        <v>8316</v>
      </c>
      <c r="V3750" t="s">
        <v>8358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f>(Table1[[#This Row],[deadline]]/86400)+25569+(-5/24)</f>
        <v>42488.957638888889</v>
      </c>
      <c r="K3751" s="11" t="str">
        <f>TEXT(Table1[[#This Row],[deadline date time serial]],"yyyy")</f>
        <v>2016</v>
      </c>
      <c r="L3751">
        <v>1459220588</v>
      </c>
      <c r="M3751" s="10">
        <f>(Table1[[#This Row],[launched_at]]/86400)+25569+(-5/24)</f>
        <v>42457.918842592589</v>
      </c>
      <c r="N3751" s="9" t="str">
        <f>TEXT(Table1[[#This Row],[launched_at date time serial]], "yyyy")</f>
        <v>2016</v>
      </c>
      <c r="O3751" t="b">
        <v>0</v>
      </c>
      <c r="P3751">
        <v>7</v>
      </c>
      <c r="Q3751" t="b">
        <v>1</v>
      </c>
      <c r="R3751" t="s">
        <v>8304</v>
      </c>
      <c r="S3751" s="5">
        <f>Table1[[#This Row],[pledged]]/Table1[[#This Row],[goal]]</f>
        <v>1.05</v>
      </c>
      <c r="T3751" s="6">
        <f>Table1[[#This Row],[pledged]]/Table1[[#This Row],[backers_count]]</f>
        <v>75</v>
      </c>
      <c r="U3751" t="s">
        <v>8316</v>
      </c>
      <c r="V3751" t="s">
        <v>8358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f>(Table1[[#This Row],[deadline]]/86400)+25569+(-5/24)</f>
        <v>42045.124305555553</v>
      </c>
      <c r="K3752" s="11" t="str">
        <f>TEXT(Table1[[#This Row],[deadline date time serial]],"yyyy")</f>
        <v>2015</v>
      </c>
      <c r="L3752">
        <v>1421105608</v>
      </c>
      <c r="M3752" s="10">
        <f>(Table1[[#This Row],[launched_at]]/86400)+25569+(-5/24)</f>
        <v>42016.773240740738</v>
      </c>
      <c r="N3752" s="9" t="str">
        <f>TEXT(Table1[[#This Row],[launched_at date time serial]], "yyyy")</f>
        <v>2015</v>
      </c>
      <c r="O3752" t="b">
        <v>0</v>
      </c>
      <c r="P3752">
        <v>28</v>
      </c>
      <c r="Q3752" t="b">
        <v>1</v>
      </c>
      <c r="R3752" t="s">
        <v>8304</v>
      </c>
      <c r="S3752" s="5">
        <f>Table1[[#This Row],[pledged]]/Table1[[#This Row],[goal]]</f>
        <v>1.0044999999999999</v>
      </c>
      <c r="T3752" s="6">
        <f>Table1[[#This Row],[pledged]]/Table1[[#This Row],[backers_count]]</f>
        <v>215.25</v>
      </c>
      <c r="U3752" t="s">
        <v>8316</v>
      </c>
      <c r="V3752" t="s">
        <v>8358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f>(Table1[[#This Row],[deadline]]/86400)+25569+(-5/24)</f>
        <v>42462.785567129627</v>
      </c>
      <c r="K3753" s="11" t="str">
        <f>TEXT(Table1[[#This Row],[deadline date time serial]],"yyyy")</f>
        <v>2016</v>
      </c>
      <c r="L3753">
        <v>1454460673</v>
      </c>
      <c r="M3753" s="10">
        <f>(Table1[[#This Row],[launched_at]]/86400)+25569+(-5/24)</f>
        <v>42402.827233796292</v>
      </c>
      <c r="N3753" s="9" t="str">
        <f>TEXT(Table1[[#This Row],[launched_at date time serial]], "yyyy")</f>
        <v>2016</v>
      </c>
      <c r="O3753" t="b">
        <v>0</v>
      </c>
      <c r="P3753">
        <v>11</v>
      </c>
      <c r="Q3753" t="b">
        <v>1</v>
      </c>
      <c r="R3753" t="s">
        <v>8304</v>
      </c>
      <c r="S3753" s="5">
        <f>Table1[[#This Row],[pledged]]/Table1[[#This Row],[goal]]</f>
        <v>1.3260000000000001</v>
      </c>
      <c r="T3753" s="6">
        <f>Table1[[#This Row],[pledged]]/Table1[[#This Row],[backers_count]]</f>
        <v>120.54545454545455</v>
      </c>
      <c r="U3753" t="s">
        <v>8316</v>
      </c>
      <c r="V3753" t="s">
        <v>8358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f>(Table1[[#This Row],[deadline]]/86400)+25569+(-5/24)</f>
        <v>42659.666666666664</v>
      </c>
      <c r="K3754" s="11" t="str">
        <f>TEXT(Table1[[#This Row],[deadline date time serial]],"yyyy")</f>
        <v>2016</v>
      </c>
      <c r="L3754">
        <v>1473189335</v>
      </c>
      <c r="M3754" s="10">
        <f>(Table1[[#This Row],[launched_at]]/86400)+25569+(-5/24)</f>
        <v>42619.594155092585</v>
      </c>
      <c r="N3754" s="9" t="str">
        <f>TEXT(Table1[[#This Row],[launched_at date time serial]], "yyyy")</f>
        <v>2016</v>
      </c>
      <c r="O3754" t="b">
        <v>0</v>
      </c>
      <c r="P3754">
        <v>15</v>
      </c>
      <c r="Q3754" t="b">
        <v>1</v>
      </c>
      <c r="R3754" t="s">
        <v>8304</v>
      </c>
      <c r="S3754" s="5">
        <f>Table1[[#This Row],[pledged]]/Table1[[#This Row],[goal]]</f>
        <v>1.1299999999999999</v>
      </c>
      <c r="T3754" s="6">
        <f>Table1[[#This Row],[pledged]]/Table1[[#This Row],[backers_count]]</f>
        <v>37.666666666666664</v>
      </c>
      <c r="U3754" t="s">
        <v>8316</v>
      </c>
      <c r="V3754" t="s">
        <v>8358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f>(Table1[[#This Row],[deadline]]/86400)+25569+(-5/24)</f>
        <v>42157.791666666664</v>
      </c>
      <c r="K3755" s="11" t="str">
        <f>TEXT(Table1[[#This Row],[deadline date time serial]],"yyyy")</f>
        <v>2015</v>
      </c>
      <c r="L3755">
        <v>1430768800</v>
      </c>
      <c r="M3755" s="10">
        <f>(Table1[[#This Row],[launched_at]]/86400)+25569+(-5/24)</f>
        <v>42128.615740740737</v>
      </c>
      <c r="N3755" s="9" t="str">
        <f>TEXT(Table1[[#This Row],[launched_at date time serial]], "yyyy")</f>
        <v>2015</v>
      </c>
      <c r="O3755" t="b">
        <v>0</v>
      </c>
      <c r="P3755">
        <v>30</v>
      </c>
      <c r="Q3755" t="b">
        <v>1</v>
      </c>
      <c r="R3755" t="s">
        <v>8304</v>
      </c>
      <c r="S3755" s="5">
        <f>Table1[[#This Row],[pledged]]/Table1[[#This Row],[goal]]</f>
        <v>1.0334000000000001</v>
      </c>
      <c r="T3755" s="6">
        <f>Table1[[#This Row],[pledged]]/Table1[[#This Row],[backers_count]]</f>
        <v>172.23333333333332</v>
      </c>
      <c r="U3755" t="s">
        <v>8316</v>
      </c>
      <c r="V3755" t="s">
        <v>8358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f>(Table1[[#This Row],[deadline]]/86400)+25569+(-5/24)</f>
        <v>41845.999305555553</v>
      </c>
      <c r="K3756" s="11" t="str">
        <f>TEXT(Table1[[#This Row],[deadline date time serial]],"yyyy")</f>
        <v>2014</v>
      </c>
      <c r="L3756">
        <v>1403125737</v>
      </c>
      <c r="M3756" s="10">
        <f>(Table1[[#This Row],[launched_at]]/86400)+25569+(-5/24)</f>
        <v>41808.67288194444</v>
      </c>
      <c r="N3756" s="9" t="str">
        <f>TEXT(Table1[[#This Row],[launched_at date time serial]], "yyyy")</f>
        <v>2014</v>
      </c>
      <c r="O3756" t="b">
        <v>0</v>
      </c>
      <c r="P3756">
        <v>27</v>
      </c>
      <c r="Q3756" t="b">
        <v>1</v>
      </c>
      <c r="R3756" t="s">
        <v>8304</v>
      </c>
      <c r="S3756" s="5">
        <f>Table1[[#This Row],[pledged]]/Table1[[#This Row],[goal]]</f>
        <v>1.2</v>
      </c>
      <c r="T3756" s="6">
        <f>Table1[[#This Row],[pledged]]/Table1[[#This Row],[backers_count]]</f>
        <v>111.11111111111111</v>
      </c>
      <c r="U3756" t="s">
        <v>8316</v>
      </c>
      <c r="V3756" t="s">
        <v>8358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f>(Table1[[#This Row],[deadline]]/86400)+25569+(-5/24)</f>
        <v>42475.658645833326</v>
      </c>
      <c r="K3757" s="11" t="str">
        <f>TEXT(Table1[[#This Row],[deadline date time serial]],"yyyy")</f>
        <v>2016</v>
      </c>
      <c r="L3757">
        <v>1458161307</v>
      </c>
      <c r="M3757" s="10">
        <f>(Table1[[#This Row],[launched_at]]/86400)+25569+(-5/24)</f>
        <v>42445.658645833326</v>
      </c>
      <c r="N3757" s="9" t="str">
        <f>TEXT(Table1[[#This Row],[launched_at date time serial]], "yyyy")</f>
        <v>2016</v>
      </c>
      <c r="O3757" t="b">
        <v>0</v>
      </c>
      <c r="P3757">
        <v>28</v>
      </c>
      <c r="Q3757" t="b">
        <v>1</v>
      </c>
      <c r="R3757" t="s">
        <v>8304</v>
      </c>
      <c r="S3757" s="5">
        <f>Table1[[#This Row],[pledged]]/Table1[[#This Row],[goal]]</f>
        <v>1.2963636363636364</v>
      </c>
      <c r="T3757" s="6">
        <f>Table1[[#This Row],[pledged]]/Table1[[#This Row],[backers_count]]</f>
        <v>25.464285714285715</v>
      </c>
      <c r="U3757" t="s">
        <v>8316</v>
      </c>
      <c r="V3757" t="s">
        <v>8358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f>(Table1[[#This Row],[deadline]]/86400)+25569+(-5/24)</f>
        <v>41801.606458333328</v>
      </c>
      <c r="K3758" s="11" t="str">
        <f>TEXT(Table1[[#This Row],[deadline date time serial]],"yyyy")</f>
        <v>2014</v>
      </c>
      <c r="L3758">
        <v>1399923198</v>
      </c>
      <c r="M3758" s="10">
        <f>(Table1[[#This Row],[launched_at]]/86400)+25569+(-5/24)</f>
        <v>41771.606458333328</v>
      </c>
      <c r="N3758" s="9" t="str">
        <f>TEXT(Table1[[#This Row],[launched_at date time serial]], "yyyy")</f>
        <v>2014</v>
      </c>
      <c r="O3758" t="b">
        <v>0</v>
      </c>
      <c r="P3758">
        <v>17</v>
      </c>
      <c r="Q3758" t="b">
        <v>1</v>
      </c>
      <c r="R3758" t="s">
        <v>8304</v>
      </c>
      <c r="S3758" s="5">
        <f>Table1[[#This Row],[pledged]]/Table1[[#This Row],[goal]]</f>
        <v>1.0111111111111111</v>
      </c>
      <c r="T3758" s="6">
        <f>Table1[[#This Row],[pledged]]/Table1[[#This Row],[backers_count]]</f>
        <v>267.64705882352939</v>
      </c>
      <c r="U3758" t="s">
        <v>8316</v>
      </c>
      <c r="V3758" t="s">
        <v>8358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f>(Table1[[#This Row],[deadline]]/86400)+25569+(-5/24)</f>
        <v>41974.642534722218</v>
      </c>
      <c r="K3759" s="11" t="str">
        <f>TEXT(Table1[[#This Row],[deadline date time serial]],"yyyy")</f>
        <v>2014</v>
      </c>
      <c r="L3759">
        <v>1415737515</v>
      </c>
      <c r="M3759" s="10">
        <f>(Table1[[#This Row],[launched_at]]/86400)+25569+(-5/24)</f>
        <v>41954.642534722218</v>
      </c>
      <c r="N3759" s="9" t="str">
        <f>TEXT(Table1[[#This Row],[launched_at date time serial]], "yyyy")</f>
        <v>2014</v>
      </c>
      <c r="O3759" t="b">
        <v>0</v>
      </c>
      <c r="P3759">
        <v>50</v>
      </c>
      <c r="Q3759" t="b">
        <v>1</v>
      </c>
      <c r="R3759" t="s">
        <v>8304</v>
      </c>
      <c r="S3759" s="5">
        <f>Table1[[#This Row],[pledged]]/Table1[[#This Row],[goal]]</f>
        <v>1.0851428571428572</v>
      </c>
      <c r="T3759" s="6">
        <f>Table1[[#This Row],[pledged]]/Table1[[#This Row],[backers_count]]</f>
        <v>75.959999999999994</v>
      </c>
      <c r="U3759" t="s">
        <v>8316</v>
      </c>
      <c r="V3759" t="s">
        <v>8358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f>(Table1[[#This Row],[deadline]]/86400)+25569+(-5/24)</f>
        <v>41778</v>
      </c>
      <c r="K3760" s="11" t="str">
        <f>TEXT(Table1[[#This Row],[deadline date time serial]],"yyyy")</f>
        <v>2014</v>
      </c>
      <c r="L3760">
        <v>1397819938</v>
      </c>
      <c r="M3760" s="10">
        <f>(Table1[[#This Row],[launched_at]]/86400)+25569+(-5/24)</f>
        <v>41747.263171296298</v>
      </c>
      <c r="N3760" s="9" t="str">
        <f>TEXT(Table1[[#This Row],[launched_at date time serial]], "yyyy")</f>
        <v>2014</v>
      </c>
      <c r="O3760" t="b">
        <v>0</v>
      </c>
      <c r="P3760">
        <v>26</v>
      </c>
      <c r="Q3760" t="b">
        <v>1</v>
      </c>
      <c r="R3760" t="s">
        <v>8304</v>
      </c>
      <c r="S3760" s="5">
        <f>Table1[[#This Row],[pledged]]/Table1[[#This Row],[goal]]</f>
        <v>1.0233333333333334</v>
      </c>
      <c r="T3760" s="6">
        <f>Table1[[#This Row],[pledged]]/Table1[[#This Row],[backers_count]]</f>
        <v>59.03846153846154</v>
      </c>
      <c r="U3760" t="s">
        <v>8316</v>
      </c>
      <c r="V3760" t="s">
        <v>8358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f>(Table1[[#This Row],[deadline]]/86400)+25569+(-5/24)</f>
        <v>42241.899918981479</v>
      </c>
      <c r="K3761" s="11" t="str">
        <f>TEXT(Table1[[#This Row],[deadline date time serial]],"yyyy")</f>
        <v>2015</v>
      </c>
      <c r="L3761">
        <v>1435372553</v>
      </c>
      <c r="M3761" s="10">
        <f>(Table1[[#This Row],[launched_at]]/86400)+25569+(-5/24)</f>
        <v>42181.899918981479</v>
      </c>
      <c r="N3761" s="9" t="str">
        <f>TEXT(Table1[[#This Row],[launched_at date time serial]], "yyyy")</f>
        <v>2015</v>
      </c>
      <c r="O3761" t="b">
        <v>0</v>
      </c>
      <c r="P3761">
        <v>88</v>
      </c>
      <c r="Q3761" t="b">
        <v>1</v>
      </c>
      <c r="R3761" t="s">
        <v>8304</v>
      </c>
      <c r="S3761" s="5">
        <f>Table1[[#This Row],[pledged]]/Table1[[#This Row],[goal]]</f>
        <v>1.1024425000000002</v>
      </c>
      <c r="T3761" s="6">
        <f>Table1[[#This Row],[pledged]]/Table1[[#This Row],[backers_count]]</f>
        <v>50.111022727272733</v>
      </c>
      <c r="U3761" t="s">
        <v>8316</v>
      </c>
      <c r="V3761" t="s">
        <v>8358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f>(Table1[[#This Row],[deadline]]/86400)+25569+(-5/24)</f>
        <v>41764.316967592589</v>
      </c>
      <c r="K3762" s="11" t="str">
        <f>TEXT(Table1[[#This Row],[deadline date time serial]],"yyyy")</f>
        <v>2014</v>
      </c>
      <c r="L3762">
        <v>1397133386</v>
      </c>
      <c r="M3762" s="10">
        <f>(Table1[[#This Row],[launched_at]]/86400)+25569+(-5/24)</f>
        <v>41739.316967592589</v>
      </c>
      <c r="N3762" s="9" t="str">
        <f>TEXT(Table1[[#This Row],[launched_at date time serial]], "yyyy")</f>
        <v>2014</v>
      </c>
      <c r="O3762" t="b">
        <v>0</v>
      </c>
      <c r="P3762">
        <v>91</v>
      </c>
      <c r="Q3762" t="b">
        <v>1</v>
      </c>
      <c r="R3762" t="s">
        <v>8304</v>
      </c>
      <c r="S3762" s="5">
        <f>Table1[[#This Row],[pledged]]/Table1[[#This Row],[goal]]</f>
        <v>1.010154</v>
      </c>
      <c r="T3762" s="6">
        <f>Table1[[#This Row],[pledged]]/Table1[[#This Row],[backers_count]]</f>
        <v>55.502967032967035</v>
      </c>
      <c r="U3762" t="s">
        <v>8316</v>
      </c>
      <c r="V3762" t="s">
        <v>8358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f>(Table1[[#This Row],[deadline]]/86400)+25569+(-5/24)</f>
        <v>42226.749999999993</v>
      </c>
      <c r="K3763" s="11" t="str">
        <f>TEXT(Table1[[#This Row],[deadline date time serial]],"yyyy")</f>
        <v>2015</v>
      </c>
      <c r="L3763">
        <v>1434625937</v>
      </c>
      <c r="M3763" s="10">
        <f>(Table1[[#This Row],[launched_at]]/86400)+25569+(-5/24)</f>
        <v>42173.258530092593</v>
      </c>
      <c r="N3763" s="9" t="str">
        <f>TEXT(Table1[[#This Row],[launched_at date time serial]], "yyyy")</f>
        <v>2015</v>
      </c>
      <c r="O3763" t="b">
        <v>0</v>
      </c>
      <c r="P3763">
        <v>3</v>
      </c>
      <c r="Q3763" t="b">
        <v>1</v>
      </c>
      <c r="R3763" t="s">
        <v>8304</v>
      </c>
      <c r="S3763" s="5">
        <f>Table1[[#This Row],[pledged]]/Table1[[#This Row],[goal]]</f>
        <v>1</v>
      </c>
      <c r="T3763" s="6">
        <f>Table1[[#This Row],[pledged]]/Table1[[#This Row],[backers_count]]</f>
        <v>166.66666666666666</v>
      </c>
      <c r="U3763" t="s">
        <v>8316</v>
      </c>
      <c r="V3763" t="s">
        <v>8358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f>(Table1[[#This Row],[deadline]]/86400)+25569+(-5/24)</f>
        <v>42218.605196759258</v>
      </c>
      <c r="K3764" s="11" t="str">
        <f>TEXT(Table1[[#This Row],[deadline date time serial]],"yyyy")</f>
        <v>2015</v>
      </c>
      <c r="L3764">
        <v>1436383889</v>
      </c>
      <c r="M3764" s="10">
        <f>(Table1[[#This Row],[launched_at]]/86400)+25569+(-5/24)</f>
        <v>42193.605196759258</v>
      </c>
      <c r="N3764" s="9" t="str">
        <f>TEXT(Table1[[#This Row],[launched_at date time serial]], "yyyy")</f>
        <v>2015</v>
      </c>
      <c r="O3764" t="b">
        <v>0</v>
      </c>
      <c r="P3764">
        <v>28</v>
      </c>
      <c r="Q3764" t="b">
        <v>1</v>
      </c>
      <c r="R3764" t="s">
        <v>8304</v>
      </c>
      <c r="S3764" s="5">
        <f>Table1[[#This Row],[pledged]]/Table1[[#This Row],[goal]]</f>
        <v>1.0624</v>
      </c>
      <c r="T3764" s="6">
        <f>Table1[[#This Row],[pledged]]/Table1[[#This Row],[backers_count]]</f>
        <v>47.428571428571431</v>
      </c>
      <c r="U3764" t="s">
        <v>8316</v>
      </c>
      <c r="V3764" t="s">
        <v>8358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f>(Table1[[#This Row],[deadline]]/86400)+25569+(-5/24)</f>
        <v>42095.500300925924</v>
      </c>
      <c r="K3765" s="11" t="str">
        <f>TEXT(Table1[[#This Row],[deadline date time serial]],"yyyy")</f>
        <v>2015</v>
      </c>
      <c r="L3765">
        <v>1425319226</v>
      </c>
      <c r="M3765" s="10">
        <f>(Table1[[#This Row],[launched_at]]/86400)+25569+(-5/24)</f>
        <v>42065.541967592588</v>
      </c>
      <c r="N3765" s="9" t="str">
        <f>TEXT(Table1[[#This Row],[launched_at date time serial]], "yyyy")</f>
        <v>2015</v>
      </c>
      <c r="O3765" t="b">
        <v>0</v>
      </c>
      <c r="P3765">
        <v>77</v>
      </c>
      <c r="Q3765" t="b">
        <v>1</v>
      </c>
      <c r="R3765" t="s">
        <v>8304</v>
      </c>
      <c r="S3765" s="5">
        <f>Table1[[#This Row],[pledged]]/Table1[[#This Row],[goal]]</f>
        <v>1</v>
      </c>
      <c r="T3765" s="6">
        <f>Table1[[#This Row],[pledged]]/Table1[[#This Row],[backers_count]]</f>
        <v>64.935064935064929</v>
      </c>
      <c r="U3765" t="s">
        <v>8316</v>
      </c>
      <c r="V3765" t="s">
        <v>8358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f>(Table1[[#This Row],[deadline]]/86400)+25569+(-5/24)</f>
        <v>42518.816666666666</v>
      </c>
      <c r="K3766" s="11" t="str">
        <f>TEXT(Table1[[#This Row],[deadline date time serial]],"yyyy")</f>
        <v>2016</v>
      </c>
      <c r="L3766">
        <v>1462824832</v>
      </c>
      <c r="M3766" s="10">
        <f>(Table1[[#This Row],[launched_at]]/86400)+25569+(-5/24)</f>
        <v>42499.634629629632</v>
      </c>
      <c r="N3766" s="9" t="str">
        <f>TEXT(Table1[[#This Row],[launched_at date time serial]], "yyyy")</f>
        <v>2016</v>
      </c>
      <c r="O3766" t="b">
        <v>0</v>
      </c>
      <c r="P3766">
        <v>27</v>
      </c>
      <c r="Q3766" t="b">
        <v>1</v>
      </c>
      <c r="R3766" t="s">
        <v>8304</v>
      </c>
      <c r="S3766" s="5">
        <f>Table1[[#This Row],[pledged]]/Table1[[#This Row],[goal]]</f>
        <v>1</v>
      </c>
      <c r="T3766" s="6">
        <f>Table1[[#This Row],[pledged]]/Table1[[#This Row],[backers_count]]</f>
        <v>55.555555555555557</v>
      </c>
      <c r="U3766" t="s">
        <v>8316</v>
      </c>
      <c r="V3766" t="s">
        <v>8358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f>(Table1[[#This Row],[deadline]]/86400)+25569+(-5/24)</f>
        <v>41850.568078703705</v>
      </c>
      <c r="K3767" s="11" t="str">
        <f>TEXT(Table1[[#This Row],[deadline date time serial]],"yyyy")</f>
        <v>2014</v>
      </c>
      <c r="L3767">
        <v>1404153482</v>
      </c>
      <c r="M3767" s="10">
        <f>(Table1[[#This Row],[launched_at]]/86400)+25569+(-5/24)</f>
        <v>41820.568078703705</v>
      </c>
      <c r="N3767" s="9" t="str">
        <f>TEXT(Table1[[#This Row],[launched_at date time serial]], "yyyy")</f>
        <v>2014</v>
      </c>
      <c r="O3767" t="b">
        <v>0</v>
      </c>
      <c r="P3767">
        <v>107</v>
      </c>
      <c r="Q3767" t="b">
        <v>1</v>
      </c>
      <c r="R3767" t="s">
        <v>8304</v>
      </c>
      <c r="S3767" s="5">
        <f>Table1[[#This Row],[pledged]]/Table1[[#This Row],[goal]]</f>
        <v>1.1345714285714286</v>
      </c>
      <c r="T3767" s="6">
        <f>Table1[[#This Row],[pledged]]/Table1[[#This Row],[backers_count]]</f>
        <v>74.224299065420567</v>
      </c>
      <c r="U3767" t="s">
        <v>8316</v>
      </c>
      <c r="V3767" t="s">
        <v>8358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f>(Table1[[#This Row],[deadline]]/86400)+25569+(-5/24)</f>
        <v>41822.958854166667</v>
      </c>
      <c r="K3768" s="11" t="str">
        <f>TEXT(Table1[[#This Row],[deadline date time serial]],"yyyy")</f>
        <v>2014</v>
      </c>
      <c r="L3768">
        <v>1401336045</v>
      </c>
      <c r="M3768" s="10">
        <f>(Table1[[#This Row],[launched_at]]/86400)+25569+(-5/24)</f>
        <v>41787.958854166667</v>
      </c>
      <c r="N3768" s="9" t="str">
        <f>TEXT(Table1[[#This Row],[launched_at date time serial]], "yyyy")</f>
        <v>2014</v>
      </c>
      <c r="O3768" t="b">
        <v>0</v>
      </c>
      <c r="P3768">
        <v>96</v>
      </c>
      <c r="Q3768" t="b">
        <v>1</v>
      </c>
      <c r="R3768" t="s">
        <v>8304</v>
      </c>
      <c r="S3768" s="5">
        <f>Table1[[#This Row],[pledged]]/Table1[[#This Row],[goal]]</f>
        <v>1.0265010000000001</v>
      </c>
      <c r="T3768" s="6">
        <f>Table1[[#This Row],[pledged]]/Table1[[#This Row],[backers_count]]</f>
        <v>106.9271875</v>
      </c>
      <c r="U3768" t="s">
        <v>8316</v>
      </c>
      <c r="V3768" t="s">
        <v>8358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f>(Table1[[#This Row],[deadline]]/86400)+25569+(-5/24)</f>
        <v>42063.999305555553</v>
      </c>
      <c r="K3769" s="11" t="str">
        <f>TEXT(Table1[[#This Row],[deadline date time serial]],"yyyy")</f>
        <v>2015</v>
      </c>
      <c r="L3769">
        <v>1423960097</v>
      </c>
      <c r="M3769" s="10">
        <f>(Table1[[#This Row],[launched_at]]/86400)+25569+(-5/24)</f>
        <v>42049.811307870368</v>
      </c>
      <c r="N3769" s="9" t="str">
        <f>TEXT(Table1[[#This Row],[launched_at date time serial]], "yyyy")</f>
        <v>2015</v>
      </c>
      <c r="O3769" t="b">
        <v>0</v>
      </c>
      <c r="P3769">
        <v>56</v>
      </c>
      <c r="Q3769" t="b">
        <v>1</v>
      </c>
      <c r="R3769" t="s">
        <v>8304</v>
      </c>
      <c r="S3769" s="5">
        <f>Table1[[#This Row],[pledged]]/Table1[[#This Row],[goal]]</f>
        <v>1.1675</v>
      </c>
      <c r="T3769" s="6">
        <f>Table1[[#This Row],[pledged]]/Table1[[#This Row],[backers_count]]</f>
        <v>41.696428571428569</v>
      </c>
      <c r="U3769" t="s">
        <v>8316</v>
      </c>
      <c r="V3769" t="s">
        <v>8358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f>(Table1[[#This Row],[deadline]]/86400)+25569+(-5/24)</f>
        <v>41802.519560185181</v>
      </c>
      <c r="K3770" s="11" t="str">
        <f>TEXT(Table1[[#This Row],[deadline date time serial]],"yyyy")</f>
        <v>2014</v>
      </c>
      <c r="L3770">
        <v>1400002090</v>
      </c>
      <c r="M3770" s="10">
        <f>(Table1[[#This Row],[launched_at]]/86400)+25569+(-5/24)</f>
        <v>41772.519560185181</v>
      </c>
      <c r="N3770" s="9" t="str">
        <f>TEXT(Table1[[#This Row],[launched_at date time serial]], "yyyy")</f>
        <v>2014</v>
      </c>
      <c r="O3770" t="b">
        <v>0</v>
      </c>
      <c r="P3770">
        <v>58</v>
      </c>
      <c r="Q3770" t="b">
        <v>1</v>
      </c>
      <c r="R3770" t="s">
        <v>8304</v>
      </c>
      <c r="S3770" s="5">
        <f>Table1[[#This Row],[pledged]]/Table1[[#This Row],[goal]]</f>
        <v>1.0765274999999999</v>
      </c>
      <c r="T3770" s="6">
        <f>Table1[[#This Row],[pledged]]/Table1[[#This Row],[backers_count]]</f>
        <v>74.243275862068955</v>
      </c>
      <c r="U3770" t="s">
        <v>8316</v>
      </c>
      <c r="V3770" t="s">
        <v>8358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f>(Table1[[#This Row],[deadline]]/86400)+25569+(-5/24)</f>
        <v>42475.389803240738</v>
      </c>
      <c r="K3771" s="11" t="str">
        <f>TEXT(Table1[[#This Row],[deadline date time serial]],"yyyy")</f>
        <v>2016</v>
      </c>
      <c r="L3771">
        <v>1458138079</v>
      </c>
      <c r="M3771" s="10">
        <f>(Table1[[#This Row],[launched_at]]/86400)+25569+(-5/24)</f>
        <v>42445.389803240738</v>
      </c>
      <c r="N3771" s="9" t="str">
        <f>TEXT(Table1[[#This Row],[launched_at date time serial]], "yyyy")</f>
        <v>2016</v>
      </c>
      <c r="O3771" t="b">
        <v>0</v>
      </c>
      <c r="P3771">
        <v>15</v>
      </c>
      <c r="Q3771" t="b">
        <v>1</v>
      </c>
      <c r="R3771" t="s">
        <v>8304</v>
      </c>
      <c r="S3771" s="5">
        <f>Table1[[#This Row],[pledged]]/Table1[[#This Row],[goal]]</f>
        <v>1</v>
      </c>
      <c r="T3771" s="6">
        <f>Table1[[#This Row],[pledged]]/Table1[[#This Row],[backers_count]]</f>
        <v>73.333333333333329</v>
      </c>
      <c r="U3771" t="s">
        <v>8316</v>
      </c>
      <c r="V3771" t="s">
        <v>8358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f>(Table1[[#This Row],[deadline]]/86400)+25569+(-5/24)</f>
        <v>42168.722337962965</v>
      </c>
      <c r="K3772" s="11" t="str">
        <f>TEXT(Table1[[#This Row],[deadline date time serial]],"yyyy")</f>
        <v>2015</v>
      </c>
      <c r="L3772">
        <v>1431642010</v>
      </c>
      <c r="M3772" s="10">
        <f>(Table1[[#This Row],[launched_at]]/86400)+25569+(-5/24)</f>
        <v>42138.722337962965</v>
      </c>
      <c r="N3772" s="9" t="str">
        <f>TEXT(Table1[[#This Row],[launched_at date time serial]], "yyyy")</f>
        <v>2015</v>
      </c>
      <c r="O3772" t="b">
        <v>0</v>
      </c>
      <c r="P3772">
        <v>20</v>
      </c>
      <c r="Q3772" t="b">
        <v>1</v>
      </c>
      <c r="R3772" t="s">
        <v>8304</v>
      </c>
      <c r="S3772" s="5">
        <f>Table1[[#This Row],[pledged]]/Table1[[#This Row],[goal]]</f>
        <v>1</v>
      </c>
      <c r="T3772" s="6">
        <f>Table1[[#This Row],[pledged]]/Table1[[#This Row],[backers_count]]</f>
        <v>100</v>
      </c>
      <c r="U3772" t="s">
        <v>8316</v>
      </c>
      <c r="V3772" t="s">
        <v>8358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f>(Table1[[#This Row],[deadline]]/86400)+25569+(-5/24)</f>
        <v>42507.791666666664</v>
      </c>
      <c r="K3773" s="11" t="str">
        <f>TEXT(Table1[[#This Row],[deadline date time serial]],"yyyy")</f>
        <v>2016</v>
      </c>
      <c r="L3773">
        <v>1462307652</v>
      </c>
      <c r="M3773" s="10">
        <f>(Table1[[#This Row],[launched_at]]/86400)+25569+(-5/24)</f>
        <v>42493.64875</v>
      </c>
      <c r="N3773" s="9" t="str">
        <f>TEXT(Table1[[#This Row],[launched_at date time serial]], "yyyy")</f>
        <v>2016</v>
      </c>
      <c r="O3773" t="b">
        <v>0</v>
      </c>
      <c r="P3773">
        <v>38</v>
      </c>
      <c r="Q3773" t="b">
        <v>1</v>
      </c>
      <c r="R3773" t="s">
        <v>8304</v>
      </c>
      <c r="S3773" s="5">
        <f>Table1[[#This Row],[pledged]]/Table1[[#This Row],[goal]]</f>
        <v>1.46</v>
      </c>
      <c r="T3773" s="6">
        <f>Table1[[#This Row],[pledged]]/Table1[[#This Row],[backers_count]]</f>
        <v>38.421052631578945</v>
      </c>
      <c r="U3773" t="s">
        <v>8316</v>
      </c>
      <c r="V3773" t="s">
        <v>8358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f>(Table1[[#This Row],[deadline]]/86400)+25569+(-5/24)</f>
        <v>42703.041666666664</v>
      </c>
      <c r="K3774" s="11" t="str">
        <f>TEXT(Table1[[#This Row],[deadline date time serial]],"yyyy")</f>
        <v>2016</v>
      </c>
      <c r="L3774">
        <v>1478616506</v>
      </c>
      <c r="M3774" s="10">
        <f>(Table1[[#This Row],[launched_at]]/86400)+25569+(-5/24)</f>
        <v>42682.408634259256</v>
      </c>
      <c r="N3774" s="9" t="str">
        <f>TEXT(Table1[[#This Row],[launched_at date time serial]], "yyyy")</f>
        <v>2016</v>
      </c>
      <c r="O3774" t="b">
        <v>0</v>
      </c>
      <c r="P3774">
        <v>33</v>
      </c>
      <c r="Q3774" t="b">
        <v>1</v>
      </c>
      <c r="R3774" t="s">
        <v>8304</v>
      </c>
      <c r="S3774" s="5">
        <f>Table1[[#This Row],[pledged]]/Table1[[#This Row],[goal]]</f>
        <v>1.1020000000000001</v>
      </c>
      <c r="T3774" s="6">
        <f>Table1[[#This Row],[pledged]]/Table1[[#This Row],[backers_count]]</f>
        <v>166.96969696969697</v>
      </c>
      <c r="U3774" t="s">
        <v>8316</v>
      </c>
      <c r="V3774" t="s">
        <v>8358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f>(Table1[[#This Row],[deadline]]/86400)+25569+(-5/24)</f>
        <v>42688.880555555552</v>
      </c>
      <c r="K3775" s="11" t="str">
        <f>TEXT(Table1[[#This Row],[deadline date time serial]],"yyyy")</f>
        <v>2016</v>
      </c>
      <c r="L3775">
        <v>1476317247</v>
      </c>
      <c r="M3775" s="10">
        <f>(Table1[[#This Row],[launched_at]]/86400)+25569+(-5/24)</f>
        <v>42655.796840277777</v>
      </c>
      <c r="N3775" s="9" t="str">
        <f>TEXT(Table1[[#This Row],[launched_at date time serial]], "yyyy")</f>
        <v>2016</v>
      </c>
      <c r="O3775" t="b">
        <v>0</v>
      </c>
      <c r="P3775">
        <v>57</v>
      </c>
      <c r="Q3775" t="b">
        <v>1</v>
      </c>
      <c r="R3775" t="s">
        <v>8304</v>
      </c>
      <c r="S3775" s="5">
        <f>Table1[[#This Row],[pledged]]/Table1[[#This Row],[goal]]</f>
        <v>1.0820000000000001</v>
      </c>
      <c r="T3775" s="6">
        <f>Table1[[#This Row],[pledged]]/Table1[[#This Row],[backers_count]]</f>
        <v>94.912280701754383</v>
      </c>
      <c r="U3775" t="s">
        <v>8316</v>
      </c>
      <c r="V3775" t="s">
        <v>8358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f>(Table1[[#This Row],[deadline]]/86400)+25569+(-5/24)</f>
        <v>42103.583969907406</v>
      </c>
      <c r="K3776" s="11" t="str">
        <f>TEXT(Table1[[#This Row],[deadline date time serial]],"yyyy")</f>
        <v>2015</v>
      </c>
      <c r="L3776">
        <v>1427223655</v>
      </c>
      <c r="M3776" s="10">
        <f>(Table1[[#This Row],[launched_at]]/86400)+25569+(-5/24)</f>
        <v>42087.583969907406</v>
      </c>
      <c r="N3776" s="9" t="str">
        <f>TEXT(Table1[[#This Row],[launched_at date time serial]], "yyyy")</f>
        <v>2015</v>
      </c>
      <c r="O3776" t="b">
        <v>0</v>
      </c>
      <c r="P3776">
        <v>25</v>
      </c>
      <c r="Q3776" t="b">
        <v>1</v>
      </c>
      <c r="R3776" t="s">
        <v>8304</v>
      </c>
      <c r="S3776" s="5">
        <f>Table1[[#This Row],[pledged]]/Table1[[#This Row],[goal]]</f>
        <v>1</v>
      </c>
      <c r="T3776" s="6">
        <f>Table1[[#This Row],[pledged]]/Table1[[#This Row],[backers_count]]</f>
        <v>100</v>
      </c>
      <c r="U3776" t="s">
        <v>8316</v>
      </c>
      <c r="V3776" t="s">
        <v>8358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f>(Table1[[#This Row],[deadline]]/86400)+25569+(-5/24)</f>
        <v>42102.958333333336</v>
      </c>
      <c r="K3777" s="11" t="str">
        <f>TEXT(Table1[[#This Row],[deadline date time serial]],"yyyy")</f>
        <v>2015</v>
      </c>
      <c r="L3777">
        <v>1426199843</v>
      </c>
      <c r="M3777" s="10">
        <f>(Table1[[#This Row],[launched_at]]/86400)+25569+(-5/24)</f>
        <v>42075.734293981477</v>
      </c>
      <c r="N3777" s="9" t="str">
        <f>TEXT(Table1[[#This Row],[launched_at date time serial]], "yyyy")</f>
        <v>2015</v>
      </c>
      <c r="O3777" t="b">
        <v>0</v>
      </c>
      <c r="P3777">
        <v>14</v>
      </c>
      <c r="Q3777" t="b">
        <v>1</v>
      </c>
      <c r="R3777" t="s">
        <v>8304</v>
      </c>
      <c r="S3777" s="5">
        <f>Table1[[#This Row],[pledged]]/Table1[[#This Row],[goal]]</f>
        <v>1.0024999999999999</v>
      </c>
      <c r="T3777" s="6">
        <f>Table1[[#This Row],[pledged]]/Table1[[#This Row],[backers_count]]</f>
        <v>143.21428571428572</v>
      </c>
      <c r="U3777" t="s">
        <v>8316</v>
      </c>
      <c r="V3777" t="s">
        <v>8358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f>(Table1[[#This Row],[deadline]]/86400)+25569+(-5/24)</f>
        <v>41851.833333333328</v>
      </c>
      <c r="K3778" s="11" t="str">
        <f>TEXT(Table1[[#This Row],[deadline date time serial]],"yyyy")</f>
        <v>2014</v>
      </c>
      <c r="L3778">
        <v>1403599778</v>
      </c>
      <c r="M3778" s="10">
        <f>(Table1[[#This Row],[launched_at]]/86400)+25569+(-5/24)</f>
        <v>41814.159467592588</v>
      </c>
      <c r="N3778" s="9" t="str">
        <f>TEXT(Table1[[#This Row],[launched_at date time serial]], "yyyy")</f>
        <v>2014</v>
      </c>
      <c r="O3778" t="b">
        <v>0</v>
      </c>
      <c r="P3778">
        <v>94</v>
      </c>
      <c r="Q3778" t="b">
        <v>1</v>
      </c>
      <c r="R3778" t="s">
        <v>8304</v>
      </c>
      <c r="S3778" s="5">
        <f>Table1[[#This Row],[pledged]]/Table1[[#This Row],[goal]]</f>
        <v>1.0671250000000001</v>
      </c>
      <c r="T3778" s="6">
        <f>Table1[[#This Row],[pledged]]/Table1[[#This Row],[backers_count]]</f>
        <v>90.819148936170208</v>
      </c>
      <c r="U3778" t="s">
        <v>8316</v>
      </c>
      <c r="V3778" t="s">
        <v>8358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f>(Table1[[#This Row],[deadline]]/86400)+25569+(-5/24)</f>
        <v>41908.958333333328</v>
      </c>
      <c r="K3779" s="11" t="str">
        <f>TEXT(Table1[[#This Row],[deadline date time serial]],"yyyy")</f>
        <v>2014</v>
      </c>
      <c r="L3779">
        <v>1409884821</v>
      </c>
      <c r="M3779" s="10">
        <f>(Table1[[#This Row],[launched_at]]/86400)+25569+(-5/24)</f>
        <v>41886.903020833335</v>
      </c>
      <c r="N3779" s="9" t="str">
        <f>TEXT(Table1[[#This Row],[launched_at date time serial]], "yyyy")</f>
        <v>2014</v>
      </c>
      <c r="O3779" t="b">
        <v>0</v>
      </c>
      <c r="P3779">
        <v>59</v>
      </c>
      <c r="Q3779" t="b">
        <v>1</v>
      </c>
      <c r="R3779" t="s">
        <v>8304</v>
      </c>
      <c r="S3779" s="5">
        <f>Table1[[#This Row],[pledged]]/Table1[[#This Row],[goal]]</f>
        <v>1.4319999999999999</v>
      </c>
      <c r="T3779" s="6">
        <f>Table1[[#This Row],[pledged]]/Table1[[#This Row],[backers_count]]</f>
        <v>48.542372881355931</v>
      </c>
      <c r="U3779" t="s">
        <v>8316</v>
      </c>
      <c r="V3779" t="s">
        <v>8358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f>(Table1[[#This Row],[deadline]]/86400)+25569+(-5/24)</f>
        <v>42049.610879629625</v>
      </c>
      <c r="K3780" s="11" t="str">
        <f>TEXT(Table1[[#This Row],[deadline date time serial]],"yyyy")</f>
        <v>2015</v>
      </c>
      <c r="L3780">
        <v>1418758780</v>
      </c>
      <c r="M3780" s="10">
        <f>(Table1[[#This Row],[launched_at]]/86400)+25569+(-5/24)</f>
        <v>41989.610879629625</v>
      </c>
      <c r="N3780" s="9" t="str">
        <f>TEXT(Table1[[#This Row],[launched_at date time serial]], "yyyy")</f>
        <v>2014</v>
      </c>
      <c r="O3780" t="b">
        <v>0</v>
      </c>
      <c r="P3780">
        <v>36</v>
      </c>
      <c r="Q3780" t="b">
        <v>1</v>
      </c>
      <c r="R3780" t="s">
        <v>8304</v>
      </c>
      <c r="S3780" s="5">
        <f>Table1[[#This Row],[pledged]]/Table1[[#This Row],[goal]]</f>
        <v>1.0504166666666668</v>
      </c>
      <c r="T3780" s="6">
        <f>Table1[[#This Row],[pledged]]/Table1[[#This Row],[backers_count]]</f>
        <v>70.027777777777771</v>
      </c>
      <c r="U3780" t="s">
        <v>8316</v>
      </c>
      <c r="V3780" t="s">
        <v>8358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f>(Table1[[#This Row],[deadline]]/86400)+25569+(-5/24)</f>
        <v>42455.485416666663</v>
      </c>
      <c r="K3781" s="11" t="str">
        <f>TEXT(Table1[[#This Row],[deadline date time serial]],"yyyy")</f>
        <v>2016</v>
      </c>
      <c r="L3781">
        <v>1456421940</v>
      </c>
      <c r="M3781" s="10">
        <f>(Table1[[#This Row],[launched_at]]/86400)+25569+(-5/24)</f>
        <v>42425.527083333327</v>
      </c>
      <c r="N3781" s="9" t="str">
        <f>TEXT(Table1[[#This Row],[launched_at date time serial]], "yyyy")</f>
        <v>2016</v>
      </c>
      <c r="O3781" t="b">
        <v>0</v>
      </c>
      <c r="P3781">
        <v>115</v>
      </c>
      <c r="Q3781" t="b">
        <v>1</v>
      </c>
      <c r="R3781" t="s">
        <v>8304</v>
      </c>
      <c r="S3781" s="5">
        <f>Table1[[#This Row],[pledged]]/Table1[[#This Row],[goal]]</f>
        <v>1.0398000000000001</v>
      </c>
      <c r="T3781" s="6">
        <f>Table1[[#This Row],[pledged]]/Table1[[#This Row],[backers_count]]</f>
        <v>135.62608695652173</v>
      </c>
      <c r="U3781" t="s">
        <v>8316</v>
      </c>
      <c r="V3781" t="s">
        <v>8358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f>(Table1[[#This Row],[deadline]]/86400)+25569+(-5/24)</f>
        <v>42198.629166666666</v>
      </c>
      <c r="K3782" s="11" t="str">
        <f>TEXT(Table1[[#This Row],[deadline date time serial]],"yyyy")</f>
        <v>2015</v>
      </c>
      <c r="L3782">
        <v>1433999785</v>
      </c>
      <c r="M3782" s="10">
        <f>(Table1[[#This Row],[launched_at]]/86400)+25569+(-5/24)</f>
        <v>42166.011400462965</v>
      </c>
      <c r="N3782" s="9" t="str">
        <f>TEXT(Table1[[#This Row],[launched_at date time serial]], "yyyy")</f>
        <v>2015</v>
      </c>
      <c r="O3782" t="b">
        <v>0</v>
      </c>
      <c r="P3782">
        <v>30</v>
      </c>
      <c r="Q3782" t="b">
        <v>1</v>
      </c>
      <c r="R3782" t="s">
        <v>8304</v>
      </c>
      <c r="S3782" s="5">
        <f>Table1[[#This Row],[pledged]]/Table1[[#This Row],[goal]]</f>
        <v>1.2</v>
      </c>
      <c r="T3782" s="6">
        <f>Table1[[#This Row],[pledged]]/Table1[[#This Row],[backers_count]]</f>
        <v>100</v>
      </c>
      <c r="U3782" t="s">
        <v>8316</v>
      </c>
      <c r="V3782" t="s">
        <v>8358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f>(Table1[[#This Row],[deadline]]/86400)+25569+(-5/24)</f>
        <v>41890.674594907403</v>
      </c>
      <c r="K3783" s="11" t="str">
        <f>TEXT(Table1[[#This Row],[deadline date time serial]],"yyyy")</f>
        <v>2014</v>
      </c>
      <c r="L3783">
        <v>1408050685</v>
      </c>
      <c r="M3783" s="10">
        <f>(Table1[[#This Row],[launched_at]]/86400)+25569+(-5/24)</f>
        <v>41865.674594907403</v>
      </c>
      <c r="N3783" s="9" t="str">
        <f>TEXT(Table1[[#This Row],[launched_at date time serial]], "yyyy")</f>
        <v>2014</v>
      </c>
      <c r="O3783" t="b">
        <v>0</v>
      </c>
      <c r="P3783">
        <v>52</v>
      </c>
      <c r="Q3783" t="b">
        <v>1</v>
      </c>
      <c r="R3783" t="s">
        <v>8304</v>
      </c>
      <c r="S3783" s="5">
        <f>Table1[[#This Row],[pledged]]/Table1[[#This Row],[goal]]</f>
        <v>1.0966666666666667</v>
      </c>
      <c r="T3783" s="6">
        <f>Table1[[#This Row],[pledged]]/Table1[[#This Row],[backers_count]]</f>
        <v>94.90384615384616</v>
      </c>
      <c r="U3783" t="s">
        <v>8316</v>
      </c>
      <c r="V3783" t="s">
        <v>8358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f>(Table1[[#This Row],[deadline]]/86400)+25569+(-5/24)</f>
        <v>42575.749999999993</v>
      </c>
      <c r="K3784" s="11" t="str">
        <f>TEXT(Table1[[#This Row],[deadline date time serial]],"yyyy")</f>
        <v>2016</v>
      </c>
      <c r="L3784">
        <v>1466887297</v>
      </c>
      <c r="M3784" s="10">
        <f>(Table1[[#This Row],[launched_at]]/86400)+25569+(-5/24)</f>
        <v>42546.653900462959</v>
      </c>
      <c r="N3784" s="9" t="str">
        <f>TEXT(Table1[[#This Row],[launched_at date time serial]], "yyyy")</f>
        <v>2016</v>
      </c>
      <c r="O3784" t="b">
        <v>0</v>
      </c>
      <c r="P3784">
        <v>27</v>
      </c>
      <c r="Q3784" t="b">
        <v>1</v>
      </c>
      <c r="R3784" t="s">
        <v>8304</v>
      </c>
      <c r="S3784" s="5">
        <f>Table1[[#This Row],[pledged]]/Table1[[#This Row],[goal]]</f>
        <v>1.0175000000000001</v>
      </c>
      <c r="T3784" s="6">
        <f>Table1[[#This Row],[pledged]]/Table1[[#This Row],[backers_count]]</f>
        <v>75.370370370370367</v>
      </c>
      <c r="U3784" t="s">
        <v>8316</v>
      </c>
      <c r="V3784" t="s">
        <v>8358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f>(Table1[[#This Row],[deadline]]/86400)+25569+(-5/24)</f>
        <v>42444.458333333336</v>
      </c>
      <c r="K3785" s="11" t="str">
        <f>TEXT(Table1[[#This Row],[deadline date time serial]],"yyyy")</f>
        <v>2016</v>
      </c>
      <c r="L3785">
        <v>1455938520</v>
      </c>
      <c r="M3785" s="10">
        <f>(Table1[[#This Row],[launched_at]]/86400)+25569+(-5/24)</f>
        <v>42419.931944444441</v>
      </c>
      <c r="N3785" s="9" t="str">
        <f>TEXT(Table1[[#This Row],[launched_at date time serial]], "yyyy")</f>
        <v>2016</v>
      </c>
      <c r="O3785" t="b">
        <v>0</v>
      </c>
      <c r="P3785">
        <v>24</v>
      </c>
      <c r="Q3785" t="b">
        <v>1</v>
      </c>
      <c r="R3785" t="s">
        <v>8304</v>
      </c>
      <c r="S3785" s="5">
        <f>Table1[[#This Row],[pledged]]/Table1[[#This Row],[goal]]</f>
        <v>1.2891666666666666</v>
      </c>
      <c r="T3785" s="6">
        <f>Table1[[#This Row],[pledged]]/Table1[[#This Row],[backers_count]]</f>
        <v>64.458333333333329</v>
      </c>
      <c r="U3785" t="s">
        <v>8316</v>
      </c>
      <c r="V3785" t="s">
        <v>8358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f>(Table1[[#This Row],[deadline]]/86400)+25569+(-5/24)</f>
        <v>42561.772361111107</v>
      </c>
      <c r="K3786" s="11" t="str">
        <f>TEXT(Table1[[#This Row],[deadline date time serial]],"yyyy")</f>
        <v>2016</v>
      </c>
      <c r="L3786">
        <v>1465601532</v>
      </c>
      <c r="M3786" s="10">
        <f>(Table1[[#This Row],[launched_at]]/86400)+25569+(-5/24)</f>
        <v>42531.772361111107</v>
      </c>
      <c r="N3786" s="9" t="str">
        <f>TEXT(Table1[[#This Row],[launched_at date time serial]], "yyyy")</f>
        <v>2016</v>
      </c>
      <c r="O3786" t="b">
        <v>0</v>
      </c>
      <c r="P3786">
        <v>10</v>
      </c>
      <c r="Q3786" t="b">
        <v>1</v>
      </c>
      <c r="R3786" t="s">
        <v>8304</v>
      </c>
      <c r="S3786" s="5">
        <f>Table1[[#This Row],[pledged]]/Table1[[#This Row],[goal]]</f>
        <v>1.1499999999999999</v>
      </c>
      <c r="T3786" s="6">
        <f>Table1[[#This Row],[pledged]]/Table1[[#This Row],[backers_count]]</f>
        <v>115</v>
      </c>
      <c r="U3786" t="s">
        <v>8316</v>
      </c>
      <c r="V3786" t="s">
        <v>8358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f>(Table1[[#This Row],[deadline]]/86400)+25569+(-5/24)</f>
        <v>42584.210416666661</v>
      </c>
      <c r="K3787" s="11" t="str">
        <f>TEXT(Table1[[#This Row],[deadline date time serial]],"yyyy")</f>
        <v>2016</v>
      </c>
      <c r="L3787">
        <v>1467040769</v>
      </c>
      <c r="M3787" s="10">
        <f>(Table1[[#This Row],[launched_at]]/86400)+25569+(-5/24)</f>
        <v>42548.430196759255</v>
      </c>
      <c r="N3787" s="9" t="str">
        <f>TEXT(Table1[[#This Row],[launched_at date time serial]], "yyyy")</f>
        <v>2016</v>
      </c>
      <c r="O3787" t="b">
        <v>0</v>
      </c>
      <c r="P3787">
        <v>30</v>
      </c>
      <c r="Q3787" t="b">
        <v>1</v>
      </c>
      <c r="R3787" t="s">
        <v>8304</v>
      </c>
      <c r="S3787" s="5">
        <f>Table1[[#This Row],[pledged]]/Table1[[#This Row],[goal]]</f>
        <v>1.5075000000000001</v>
      </c>
      <c r="T3787" s="6">
        <f>Table1[[#This Row],[pledged]]/Table1[[#This Row],[backers_count]]</f>
        <v>100.5</v>
      </c>
      <c r="U3787" t="s">
        <v>8316</v>
      </c>
      <c r="V3787" t="s">
        <v>8358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f>(Table1[[#This Row],[deadline]]/86400)+25569+(-5/24)</f>
        <v>42516.829571759255</v>
      </c>
      <c r="K3788" s="11" t="str">
        <f>TEXT(Table1[[#This Row],[deadline date time serial]],"yyyy")</f>
        <v>2016</v>
      </c>
      <c r="L3788">
        <v>1461718475</v>
      </c>
      <c r="M3788" s="10">
        <f>(Table1[[#This Row],[launched_at]]/86400)+25569+(-5/24)</f>
        <v>42486.829571759255</v>
      </c>
      <c r="N3788" s="9" t="str">
        <f>TEXT(Table1[[#This Row],[launched_at date time serial]], "yyyy")</f>
        <v>2016</v>
      </c>
      <c r="O3788" t="b">
        <v>0</v>
      </c>
      <c r="P3788">
        <v>71</v>
      </c>
      <c r="Q3788" t="b">
        <v>1</v>
      </c>
      <c r="R3788" t="s">
        <v>8304</v>
      </c>
      <c r="S3788" s="5">
        <f>Table1[[#This Row],[pledged]]/Table1[[#This Row],[goal]]</f>
        <v>1.1096666666666666</v>
      </c>
      <c r="T3788" s="6">
        <f>Table1[[#This Row],[pledged]]/Table1[[#This Row],[backers_count]]</f>
        <v>93.774647887323937</v>
      </c>
      <c r="U3788" t="s">
        <v>8316</v>
      </c>
      <c r="V3788" t="s">
        <v>8358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f>(Table1[[#This Row],[deadline]]/86400)+25569+(-5/24)</f>
        <v>42195.957638888889</v>
      </c>
      <c r="K3789" s="11" t="str">
        <f>TEXT(Table1[[#This Row],[deadline date time serial]],"yyyy")</f>
        <v>2015</v>
      </c>
      <c r="L3789">
        <v>1434113406</v>
      </c>
      <c r="M3789" s="10">
        <f>(Table1[[#This Row],[launched_at]]/86400)+25569+(-5/24)</f>
        <v>42167.326458333329</v>
      </c>
      <c r="N3789" s="9" t="str">
        <f>TEXT(Table1[[#This Row],[launched_at date time serial]], "yyyy")</f>
        <v>2015</v>
      </c>
      <c r="O3789" t="b">
        <v>0</v>
      </c>
      <c r="P3789">
        <v>10</v>
      </c>
      <c r="Q3789" t="b">
        <v>1</v>
      </c>
      <c r="R3789" t="s">
        <v>8304</v>
      </c>
      <c r="S3789" s="5">
        <f>Table1[[#This Row],[pledged]]/Table1[[#This Row],[goal]]</f>
        <v>1.0028571428571429</v>
      </c>
      <c r="T3789" s="6">
        <f>Table1[[#This Row],[pledged]]/Table1[[#This Row],[backers_count]]</f>
        <v>35.1</v>
      </c>
      <c r="U3789" t="s">
        <v>8316</v>
      </c>
      <c r="V3789" t="s">
        <v>8358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f>(Table1[[#This Row],[deadline]]/86400)+25569+(-5/24)</f>
        <v>42361.470833333333</v>
      </c>
      <c r="K3790" s="11" t="str">
        <f>TEXT(Table1[[#This Row],[deadline date time serial]],"yyyy")</f>
        <v>2015</v>
      </c>
      <c r="L3790">
        <v>1448469719</v>
      </c>
      <c r="M3790" s="10">
        <f>(Table1[[#This Row],[launched_at]]/86400)+25569+(-5/24)</f>
        <v>42333.487488425926</v>
      </c>
      <c r="N3790" s="9" t="str">
        <f>TEXT(Table1[[#This Row],[launched_at date time serial]], "yyyy")</f>
        <v>2015</v>
      </c>
      <c r="O3790" t="b">
        <v>0</v>
      </c>
      <c r="P3790">
        <v>1</v>
      </c>
      <c r="Q3790" t="b">
        <v>0</v>
      </c>
      <c r="R3790" t="s">
        <v>8304</v>
      </c>
      <c r="S3790" s="5">
        <f>Table1[[#This Row],[pledged]]/Table1[[#This Row],[goal]]</f>
        <v>6.6666666666666671E-3</v>
      </c>
      <c r="T3790" s="6">
        <f>Table1[[#This Row],[pledged]]/Table1[[#This Row],[backers_count]]</f>
        <v>500</v>
      </c>
      <c r="U3790" t="s">
        <v>8316</v>
      </c>
      <c r="V3790" t="s">
        <v>8358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f>(Table1[[#This Row],[deadline]]/86400)+25569+(-5/24)</f>
        <v>42170.590486111112</v>
      </c>
      <c r="K3791" s="11" t="str">
        <f>TEXT(Table1[[#This Row],[deadline date time serial]],"yyyy")</f>
        <v>2015</v>
      </c>
      <c r="L3791">
        <v>1431630618</v>
      </c>
      <c r="M3791" s="10">
        <f>(Table1[[#This Row],[launched_at]]/86400)+25569+(-5/24)</f>
        <v>42138.590486111112</v>
      </c>
      <c r="N3791" s="9" t="str">
        <f>TEXT(Table1[[#This Row],[launched_at date time serial]], "yyyy")</f>
        <v>2015</v>
      </c>
      <c r="O3791" t="b">
        <v>0</v>
      </c>
      <c r="P3791">
        <v>4</v>
      </c>
      <c r="Q3791" t="b">
        <v>0</v>
      </c>
      <c r="R3791" t="s">
        <v>8304</v>
      </c>
      <c r="S3791" s="5">
        <f>Table1[[#This Row],[pledged]]/Table1[[#This Row],[goal]]</f>
        <v>3.267605633802817E-2</v>
      </c>
      <c r="T3791" s="6">
        <f>Table1[[#This Row],[pledged]]/Table1[[#This Row],[backers_count]]</f>
        <v>29</v>
      </c>
      <c r="U3791" t="s">
        <v>8316</v>
      </c>
      <c r="V3791" t="s">
        <v>8358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f>(Table1[[#This Row],[deadline]]/86400)+25569+(-5/24)</f>
        <v>42696.5002662037</v>
      </c>
      <c r="K3792" s="11" t="str">
        <f>TEXT(Table1[[#This Row],[deadline date time serial]],"yyyy")</f>
        <v>2016</v>
      </c>
      <c r="L3792">
        <v>1477238423</v>
      </c>
      <c r="M3792" s="10">
        <f>(Table1[[#This Row],[launched_at]]/86400)+25569+(-5/24)</f>
        <v>42666.458599537036</v>
      </c>
      <c r="N3792" s="9" t="str">
        <f>TEXT(Table1[[#This Row],[launched_at date time serial]], "yyyy")</f>
        <v>2016</v>
      </c>
      <c r="O3792" t="b">
        <v>0</v>
      </c>
      <c r="P3792">
        <v>0</v>
      </c>
      <c r="Q3792" t="b">
        <v>0</v>
      </c>
      <c r="R3792" t="s">
        <v>8304</v>
      </c>
      <c r="S3792" s="5">
        <f>Table1[[#This Row],[pledged]]/Table1[[#This Row],[goal]]</f>
        <v>0</v>
      </c>
      <c r="T3792" s="6" t="e">
        <f>Table1[[#This Row],[pledged]]/Table1[[#This Row],[backers_count]]</f>
        <v>#DIV/0!</v>
      </c>
      <c r="U3792" t="s">
        <v>8316</v>
      </c>
      <c r="V3792" t="s">
        <v>8358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f>(Table1[[#This Row],[deadline]]/86400)+25569+(-5/24)</f>
        <v>41826.4837037037</v>
      </c>
      <c r="K3793" s="11" t="str">
        <f>TEXT(Table1[[#This Row],[deadline date time serial]],"yyyy")</f>
        <v>2014</v>
      </c>
      <c r="L3793">
        <v>1399480592</v>
      </c>
      <c r="M3793" s="10">
        <f>(Table1[[#This Row],[launched_at]]/86400)+25569+(-5/24)</f>
        <v>41766.4837037037</v>
      </c>
      <c r="N3793" s="9" t="str">
        <f>TEXT(Table1[[#This Row],[launched_at date time serial]], "yyyy")</f>
        <v>2014</v>
      </c>
      <c r="O3793" t="b">
        <v>0</v>
      </c>
      <c r="P3793">
        <v>0</v>
      </c>
      <c r="Q3793" t="b">
        <v>0</v>
      </c>
      <c r="R3793" t="s">
        <v>8304</v>
      </c>
      <c r="S3793" s="5">
        <f>Table1[[#This Row],[pledged]]/Table1[[#This Row],[goal]]</f>
        <v>0</v>
      </c>
      <c r="T3793" s="6" t="e">
        <f>Table1[[#This Row],[pledged]]/Table1[[#This Row],[backers_count]]</f>
        <v>#DIV/0!</v>
      </c>
      <c r="U3793" t="s">
        <v>8316</v>
      </c>
      <c r="V3793" t="s">
        <v>8358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f>(Table1[[#This Row],[deadline]]/86400)+25569+(-5/24)</f>
        <v>42200.238680555551</v>
      </c>
      <c r="K3794" s="11" t="str">
        <f>TEXT(Table1[[#This Row],[deadline date time serial]],"yyyy")</f>
        <v>2015</v>
      </c>
      <c r="L3794">
        <v>1434365022</v>
      </c>
      <c r="M3794" s="10">
        <f>(Table1[[#This Row],[launched_at]]/86400)+25569+(-5/24)</f>
        <v>42170.238680555551</v>
      </c>
      <c r="N3794" s="9" t="str">
        <f>TEXT(Table1[[#This Row],[launched_at date time serial]], "yyyy")</f>
        <v>2015</v>
      </c>
      <c r="O3794" t="b">
        <v>0</v>
      </c>
      <c r="P3794">
        <v>2</v>
      </c>
      <c r="Q3794" t="b">
        <v>0</v>
      </c>
      <c r="R3794" t="s">
        <v>8304</v>
      </c>
      <c r="S3794" s="5">
        <f>Table1[[#This Row],[pledged]]/Table1[[#This Row],[goal]]</f>
        <v>2.8E-3</v>
      </c>
      <c r="T3794" s="6">
        <f>Table1[[#This Row],[pledged]]/Table1[[#This Row],[backers_count]]</f>
        <v>17.5</v>
      </c>
      <c r="U3794" t="s">
        <v>8316</v>
      </c>
      <c r="V3794" t="s">
        <v>8358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f>(Table1[[#This Row],[deadline]]/86400)+25569+(-5/24)</f>
        <v>41989.73065972222</v>
      </c>
      <c r="K3795" s="11" t="str">
        <f>TEXT(Table1[[#This Row],[deadline date time serial]],"yyyy")</f>
        <v>2014</v>
      </c>
      <c r="L3795">
        <v>1416954729</v>
      </c>
      <c r="M3795" s="10">
        <f>(Table1[[#This Row],[launched_at]]/86400)+25569+(-5/24)</f>
        <v>41968.73065972222</v>
      </c>
      <c r="N3795" s="9" t="str">
        <f>TEXT(Table1[[#This Row],[launched_at date time serial]], "yyyy")</f>
        <v>2014</v>
      </c>
      <c r="O3795" t="b">
        <v>0</v>
      </c>
      <c r="P3795">
        <v>24</v>
      </c>
      <c r="Q3795" t="b">
        <v>0</v>
      </c>
      <c r="R3795" t="s">
        <v>8304</v>
      </c>
      <c r="S3795" s="5">
        <f>Table1[[#This Row],[pledged]]/Table1[[#This Row],[goal]]</f>
        <v>0.59657142857142853</v>
      </c>
      <c r="T3795" s="6">
        <f>Table1[[#This Row],[pledged]]/Table1[[#This Row],[backers_count]]</f>
        <v>174</v>
      </c>
      <c r="U3795" t="s">
        <v>8316</v>
      </c>
      <c r="V3795" t="s">
        <v>8358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f>(Table1[[#This Row],[deadline]]/86400)+25569+(-5/24)</f>
        <v>42162.372152777774</v>
      </c>
      <c r="K3796" s="11" t="str">
        <f>TEXT(Table1[[#This Row],[deadline date time serial]],"yyyy")</f>
        <v>2015</v>
      </c>
      <c r="L3796">
        <v>1431093354</v>
      </c>
      <c r="M3796" s="10">
        <f>(Table1[[#This Row],[launched_at]]/86400)+25569+(-5/24)</f>
        <v>42132.372152777774</v>
      </c>
      <c r="N3796" s="9" t="str">
        <f>TEXT(Table1[[#This Row],[launched_at date time serial]], "yyyy")</f>
        <v>2015</v>
      </c>
      <c r="O3796" t="b">
        <v>0</v>
      </c>
      <c r="P3796">
        <v>1</v>
      </c>
      <c r="Q3796" t="b">
        <v>0</v>
      </c>
      <c r="R3796" t="s">
        <v>8304</v>
      </c>
      <c r="S3796" s="5">
        <f>Table1[[#This Row],[pledged]]/Table1[[#This Row],[goal]]</f>
        <v>0.01</v>
      </c>
      <c r="T3796" s="6">
        <f>Table1[[#This Row],[pledged]]/Table1[[#This Row],[backers_count]]</f>
        <v>50</v>
      </c>
      <c r="U3796" t="s">
        <v>8316</v>
      </c>
      <c r="V3796" t="s">
        <v>8358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f>(Table1[[#This Row],[deadline]]/86400)+25569+(-5/24)</f>
        <v>42244.729166666664</v>
      </c>
      <c r="K3797" s="11" t="str">
        <f>TEXT(Table1[[#This Row],[deadline date time serial]],"yyyy")</f>
        <v>2015</v>
      </c>
      <c r="L3797">
        <v>1437042490</v>
      </c>
      <c r="M3797" s="10">
        <f>(Table1[[#This Row],[launched_at]]/86400)+25569+(-5/24)</f>
        <v>42201.227893518517</v>
      </c>
      <c r="N3797" s="9" t="str">
        <f>TEXT(Table1[[#This Row],[launched_at date time serial]], "yyyy")</f>
        <v>2015</v>
      </c>
      <c r="O3797" t="b">
        <v>0</v>
      </c>
      <c r="P3797">
        <v>2</v>
      </c>
      <c r="Q3797" t="b">
        <v>0</v>
      </c>
      <c r="R3797" t="s">
        <v>8304</v>
      </c>
      <c r="S3797" s="5">
        <f>Table1[[#This Row],[pledged]]/Table1[[#This Row],[goal]]</f>
        <v>1.6666666666666666E-2</v>
      </c>
      <c r="T3797" s="6">
        <f>Table1[[#This Row],[pledged]]/Table1[[#This Row],[backers_count]]</f>
        <v>5</v>
      </c>
      <c r="U3797" t="s">
        <v>8316</v>
      </c>
      <c r="V3797" t="s">
        <v>8358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f>(Table1[[#This Row],[deadline]]/86400)+25569+(-5/24)</f>
        <v>42748.821250000001</v>
      </c>
      <c r="K3798" s="11" t="str">
        <f>TEXT(Table1[[#This Row],[deadline date time serial]],"yyyy")</f>
        <v>2017</v>
      </c>
      <c r="L3798">
        <v>1479170556</v>
      </c>
      <c r="M3798" s="10">
        <f>(Table1[[#This Row],[launched_at]]/86400)+25569+(-5/24)</f>
        <v>42688.821250000001</v>
      </c>
      <c r="N3798" s="9" t="str">
        <f>TEXT(Table1[[#This Row],[launched_at date time serial]], "yyyy")</f>
        <v>2016</v>
      </c>
      <c r="O3798" t="b">
        <v>0</v>
      </c>
      <c r="P3798">
        <v>1</v>
      </c>
      <c r="Q3798" t="b">
        <v>0</v>
      </c>
      <c r="R3798" t="s">
        <v>8304</v>
      </c>
      <c r="S3798" s="5">
        <f>Table1[[#This Row],[pledged]]/Table1[[#This Row],[goal]]</f>
        <v>4.4444444444444447E-5</v>
      </c>
      <c r="T3798" s="6">
        <f>Table1[[#This Row],[pledged]]/Table1[[#This Row],[backers_count]]</f>
        <v>1</v>
      </c>
      <c r="U3798" t="s">
        <v>8316</v>
      </c>
      <c r="V3798" t="s">
        <v>8358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f>(Table1[[#This Row],[deadline]]/86400)+25569+(-5/24)</f>
        <v>42114.673206018517</v>
      </c>
      <c r="K3799" s="11" t="str">
        <f>TEXT(Table1[[#This Row],[deadline date time serial]],"yyyy")</f>
        <v>2015</v>
      </c>
      <c r="L3799">
        <v>1426972165</v>
      </c>
      <c r="M3799" s="10">
        <f>(Table1[[#This Row],[launched_at]]/86400)+25569+(-5/24)</f>
        <v>42084.673206018517</v>
      </c>
      <c r="N3799" s="9" t="str">
        <f>TEXT(Table1[[#This Row],[launched_at date time serial]], "yyyy")</f>
        <v>2015</v>
      </c>
      <c r="O3799" t="b">
        <v>0</v>
      </c>
      <c r="P3799">
        <v>37</v>
      </c>
      <c r="Q3799" t="b">
        <v>0</v>
      </c>
      <c r="R3799" t="s">
        <v>8304</v>
      </c>
      <c r="S3799" s="5">
        <f>Table1[[#This Row],[pledged]]/Table1[[#This Row],[goal]]</f>
        <v>0.89666666666666661</v>
      </c>
      <c r="T3799" s="6">
        <f>Table1[[#This Row],[pledged]]/Table1[[#This Row],[backers_count]]</f>
        <v>145.40540540540542</v>
      </c>
      <c r="U3799" t="s">
        <v>8316</v>
      </c>
      <c r="V3799" t="s">
        <v>8358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f>(Table1[[#This Row],[deadline]]/86400)+25569+(-5/24)</f>
        <v>41861.514444444438</v>
      </c>
      <c r="K3800" s="11" t="str">
        <f>TEXT(Table1[[#This Row],[deadline date time serial]],"yyyy")</f>
        <v>2014</v>
      </c>
      <c r="L3800">
        <v>1405099248</v>
      </c>
      <c r="M3800" s="10">
        <f>(Table1[[#This Row],[launched_at]]/86400)+25569+(-5/24)</f>
        <v>41831.514444444438</v>
      </c>
      <c r="N3800" s="9" t="str">
        <f>TEXT(Table1[[#This Row],[launched_at date time serial]], "yyyy")</f>
        <v>2014</v>
      </c>
      <c r="O3800" t="b">
        <v>0</v>
      </c>
      <c r="P3800">
        <v>5</v>
      </c>
      <c r="Q3800" t="b">
        <v>0</v>
      </c>
      <c r="R3800" t="s">
        <v>8304</v>
      </c>
      <c r="S3800" s="5">
        <f>Table1[[#This Row],[pledged]]/Table1[[#This Row],[goal]]</f>
        <v>1.4642857142857143E-2</v>
      </c>
      <c r="T3800" s="6">
        <f>Table1[[#This Row],[pledged]]/Table1[[#This Row],[backers_count]]</f>
        <v>205</v>
      </c>
      <c r="U3800" t="s">
        <v>8316</v>
      </c>
      <c r="V3800" t="s">
        <v>8358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f>(Table1[[#This Row],[deadline]]/86400)+25569+(-5/24)</f>
        <v>42440.722719907404</v>
      </c>
      <c r="K3801" s="11" t="str">
        <f>TEXT(Table1[[#This Row],[deadline date time serial]],"yyyy")</f>
        <v>2016</v>
      </c>
      <c r="L3801">
        <v>1455142843</v>
      </c>
      <c r="M3801" s="10">
        <f>(Table1[[#This Row],[launched_at]]/86400)+25569+(-5/24)</f>
        <v>42410.722719907404</v>
      </c>
      <c r="N3801" s="9" t="str">
        <f>TEXT(Table1[[#This Row],[launched_at date time serial]], "yyyy")</f>
        <v>2016</v>
      </c>
      <c r="O3801" t="b">
        <v>0</v>
      </c>
      <c r="P3801">
        <v>4</v>
      </c>
      <c r="Q3801" t="b">
        <v>0</v>
      </c>
      <c r="R3801" t="s">
        <v>8304</v>
      </c>
      <c r="S3801" s="5">
        <f>Table1[[#This Row],[pledged]]/Table1[[#This Row],[goal]]</f>
        <v>4.02E-2</v>
      </c>
      <c r="T3801" s="6">
        <f>Table1[[#This Row],[pledged]]/Table1[[#This Row],[backers_count]]</f>
        <v>100.5</v>
      </c>
      <c r="U3801" t="s">
        <v>8316</v>
      </c>
      <c r="V3801" t="s">
        <v>8358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f>(Table1[[#This Row],[deadline]]/86400)+25569+(-5/24)</f>
        <v>42014.999305555553</v>
      </c>
      <c r="K3802" s="11" t="str">
        <f>TEXT(Table1[[#This Row],[deadline date time serial]],"yyyy")</f>
        <v>2015</v>
      </c>
      <c r="L3802">
        <v>1418146883</v>
      </c>
      <c r="M3802" s="10">
        <f>(Table1[[#This Row],[launched_at]]/86400)+25569+(-5/24)</f>
        <v>41982.528738425921</v>
      </c>
      <c r="N3802" s="9" t="str">
        <f>TEXT(Table1[[#This Row],[launched_at date time serial]], "yyyy")</f>
        <v>2014</v>
      </c>
      <c r="O3802" t="b">
        <v>0</v>
      </c>
      <c r="P3802">
        <v>16</v>
      </c>
      <c r="Q3802" t="b">
        <v>0</v>
      </c>
      <c r="R3802" t="s">
        <v>8304</v>
      </c>
      <c r="S3802" s="5">
        <f>Table1[[#This Row],[pledged]]/Table1[[#This Row],[goal]]</f>
        <v>4.0045454545454544E-2</v>
      </c>
      <c r="T3802" s="6">
        <f>Table1[[#This Row],[pledged]]/Table1[[#This Row],[backers_count]]</f>
        <v>55.0625</v>
      </c>
      <c r="U3802" t="s">
        <v>8316</v>
      </c>
      <c r="V3802" t="s">
        <v>8358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f>(Table1[[#This Row],[deadline]]/86400)+25569+(-5/24)</f>
        <v>42006.467777777776</v>
      </c>
      <c r="K3803" s="11" t="str">
        <f>TEXT(Table1[[#This Row],[deadline date time serial]],"yyyy")</f>
        <v>2015</v>
      </c>
      <c r="L3803">
        <v>1417536816</v>
      </c>
      <c r="M3803" s="10">
        <f>(Table1[[#This Row],[launched_at]]/86400)+25569+(-5/24)</f>
        <v>41975.467777777776</v>
      </c>
      <c r="N3803" s="9" t="str">
        <f>TEXT(Table1[[#This Row],[launched_at date time serial]], "yyyy")</f>
        <v>2014</v>
      </c>
      <c r="O3803" t="b">
        <v>0</v>
      </c>
      <c r="P3803">
        <v>9</v>
      </c>
      <c r="Q3803" t="b">
        <v>0</v>
      </c>
      <c r="R3803" t="s">
        <v>8304</v>
      </c>
      <c r="S3803" s="5">
        <f>Table1[[#This Row],[pledged]]/Table1[[#This Row],[goal]]</f>
        <v>8.5199999999999998E-2</v>
      </c>
      <c r="T3803" s="6">
        <f>Table1[[#This Row],[pledged]]/Table1[[#This Row],[backers_count]]</f>
        <v>47.333333333333336</v>
      </c>
      <c r="U3803" t="s">
        <v>8316</v>
      </c>
      <c r="V3803" t="s">
        <v>8358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f>(Table1[[#This Row],[deadline]]/86400)+25569+(-5/24)</f>
        <v>42298.917893518512</v>
      </c>
      <c r="K3804" s="11" t="str">
        <f>TEXT(Table1[[#This Row],[deadline date time serial]],"yyyy")</f>
        <v>2015</v>
      </c>
      <c r="L3804">
        <v>1442890906</v>
      </c>
      <c r="M3804" s="10">
        <f>(Table1[[#This Row],[launched_at]]/86400)+25569+(-5/24)</f>
        <v>42268.917893518512</v>
      </c>
      <c r="N3804" s="9" t="str">
        <f>TEXT(Table1[[#This Row],[launched_at date time serial]], "yyyy")</f>
        <v>2015</v>
      </c>
      <c r="O3804" t="b">
        <v>0</v>
      </c>
      <c r="P3804">
        <v>0</v>
      </c>
      <c r="Q3804" t="b">
        <v>0</v>
      </c>
      <c r="R3804" t="s">
        <v>8304</v>
      </c>
      <c r="S3804" s="5">
        <f>Table1[[#This Row],[pledged]]/Table1[[#This Row],[goal]]</f>
        <v>0</v>
      </c>
      <c r="T3804" s="6" t="e">
        <f>Table1[[#This Row],[pledged]]/Table1[[#This Row],[backers_count]]</f>
        <v>#DIV/0!</v>
      </c>
      <c r="U3804" t="s">
        <v>8316</v>
      </c>
      <c r="V3804" t="s">
        <v>8358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f>(Table1[[#This Row],[deadline]]/86400)+25569+(-5/24)</f>
        <v>42433.763518518514</v>
      </c>
      <c r="K3805" s="11" t="str">
        <f>TEXT(Table1[[#This Row],[deadline date time serial]],"yyyy")</f>
        <v>2016</v>
      </c>
      <c r="L3805">
        <v>1454541568</v>
      </c>
      <c r="M3805" s="10">
        <f>(Table1[[#This Row],[launched_at]]/86400)+25569+(-5/24)</f>
        <v>42403.763518518514</v>
      </c>
      <c r="N3805" s="9" t="str">
        <f>TEXT(Table1[[#This Row],[launched_at date time serial]], "yyyy")</f>
        <v>2016</v>
      </c>
      <c r="O3805" t="b">
        <v>0</v>
      </c>
      <c r="P3805">
        <v>40</v>
      </c>
      <c r="Q3805" t="b">
        <v>0</v>
      </c>
      <c r="R3805" t="s">
        <v>8304</v>
      </c>
      <c r="S3805" s="5">
        <f>Table1[[#This Row],[pledged]]/Table1[[#This Row],[goal]]</f>
        <v>0.19650000000000001</v>
      </c>
      <c r="T3805" s="6">
        <f>Table1[[#This Row],[pledged]]/Table1[[#This Row],[backers_count]]</f>
        <v>58.95</v>
      </c>
      <c r="U3805" t="s">
        <v>8316</v>
      </c>
      <c r="V3805" t="s">
        <v>8358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f>(Table1[[#This Row],[deadline]]/86400)+25569+(-5/24)</f>
        <v>42582.083333333336</v>
      </c>
      <c r="K3806" s="11" t="str">
        <f>TEXT(Table1[[#This Row],[deadline date time serial]],"yyyy")</f>
        <v>2016</v>
      </c>
      <c r="L3806">
        <v>1465172024</v>
      </c>
      <c r="M3806" s="10">
        <f>(Table1[[#This Row],[launched_at]]/86400)+25569+(-5/24)</f>
        <v>42526.801203703704</v>
      </c>
      <c r="N3806" s="9" t="str">
        <f>TEXT(Table1[[#This Row],[launched_at date time serial]], "yyyy")</f>
        <v>2016</v>
      </c>
      <c r="O3806" t="b">
        <v>0</v>
      </c>
      <c r="P3806">
        <v>0</v>
      </c>
      <c r="Q3806" t="b">
        <v>0</v>
      </c>
      <c r="R3806" t="s">
        <v>8304</v>
      </c>
      <c r="S3806" s="5">
        <f>Table1[[#This Row],[pledged]]/Table1[[#This Row],[goal]]</f>
        <v>0</v>
      </c>
      <c r="T3806" s="6" t="e">
        <f>Table1[[#This Row],[pledged]]/Table1[[#This Row],[backers_count]]</f>
        <v>#DIV/0!</v>
      </c>
      <c r="U3806" t="s">
        <v>8316</v>
      </c>
      <c r="V3806" t="s">
        <v>8358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f>(Table1[[#This Row],[deadline]]/86400)+25569+(-5/24)</f>
        <v>41909.678703703699</v>
      </c>
      <c r="K3807" s="11" t="str">
        <f>TEXT(Table1[[#This Row],[deadline date time serial]],"yyyy")</f>
        <v>2014</v>
      </c>
      <c r="L3807">
        <v>1406668640</v>
      </c>
      <c r="M3807" s="10">
        <f>(Table1[[#This Row],[launched_at]]/86400)+25569+(-5/24)</f>
        <v>41849.678703703699</v>
      </c>
      <c r="N3807" s="9" t="str">
        <f>TEXT(Table1[[#This Row],[launched_at date time serial]], "yyyy")</f>
        <v>2014</v>
      </c>
      <c r="O3807" t="b">
        <v>0</v>
      </c>
      <c r="P3807">
        <v>2</v>
      </c>
      <c r="Q3807" t="b">
        <v>0</v>
      </c>
      <c r="R3807" t="s">
        <v>8304</v>
      </c>
      <c r="S3807" s="5">
        <f>Table1[[#This Row],[pledged]]/Table1[[#This Row],[goal]]</f>
        <v>2.0000000000000002E-5</v>
      </c>
      <c r="T3807" s="6">
        <f>Table1[[#This Row],[pledged]]/Table1[[#This Row],[backers_count]]</f>
        <v>1.5</v>
      </c>
      <c r="U3807" t="s">
        <v>8316</v>
      </c>
      <c r="V3807" t="s">
        <v>8358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f>(Table1[[#This Row],[deadline]]/86400)+25569+(-5/24)</f>
        <v>41819.050706018512</v>
      </c>
      <c r="K3808" s="11" t="str">
        <f>TEXT(Table1[[#This Row],[deadline date time serial]],"yyyy")</f>
        <v>2014</v>
      </c>
      <c r="L3808">
        <v>1402294381</v>
      </c>
      <c r="M3808" s="10">
        <f>(Table1[[#This Row],[launched_at]]/86400)+25569+(-5/24)</f>
        <v>41799.050706018512</v>
      </c>
      <c r="N3808" s="9" t="str">
        <f>TEXT(Table1[[#This Row],[launched_at date time serial]], "yyyy")</f>
        <v>2014</v>
      </c>
      <c r="O3808" t="b">
        <v>0</v>
      </c>
      <c r="P3808">
        <v>1</v>
      </c>
      <c r="Q3808" t="b">
        <v>0</v>
      </c>
      <c r="R3808" t="s">
        <v>8304</v>
      </c>
      <c r="S3808" s="5">
        <f>Table1[[#This Row],[pledged]]/Table1[[#This Row],[goal]]</f>
        <v>6.6666666666666664E-4</v>
      </c>
      <c r="T3808" s="6">
        <f>Table1[[#This Row],[pledged]]/Table1[[#This Row],[backers_count]]</f>
        <v>5</v>
      </c>
      <c r="U3808" t="s">
        <v>8316</v>
      </c>
      <c r="V3808" t="s">
        <v>8358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f>(Table1[[#This Row],[deadline]]/86400)+25569+(-5/24)</f>
        <v>42097.700682870367</v>
      </c>
      <c r="K3809" s="11" t="str">
        <f>TEXT(Table1[[#This Row],[deadline date time serial]],"yyyy")</f>
        <v>2015</v>
      </c>
      <c r="L3809">
        <v>1427492939</v>
      </c>
      <c r="M3809" s="10">
        <f>(Table1[[#This Row],[launched_at]]/86400)+25569+(-5/24)</f>
        <v>42090.700682870367</v>
      </c>
      <c r="N3809" s="9" t="str">
        <f>TEXT(Table1[[#This Row],[launched_at date time serial]], "yyyy")</f>
        <v>2015</v>
      </c>
      <c r="O3809" t="b">
        <v>0</v>
      </c>
      <c r="P3809">
        <v>9</v>
      </c>
      <c r="Q3809" t="b">
        <v>0</v>
      </c>
      <c r="R3809" t="s">
        <v>8304</v>
      </c>
      <c r="S3809" s="5">
        <f>Table1[[#This Row],[pledged]]/Table1[[#This Row],[goal]]</f>
        <v>0.30333333333333334</v>
      </c>
      <c r="T3809" s="6">
        <f>Table1[[#This Row],[pledged]]/Table1[[#This Row],[backers_count]]</f>
        <v>50.555555555555557</v>
      </c>
      <c r="U3809" t="s">
        <v>8316</v>
      </c>
      <c r="V3809" t="s">
        <v>8358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f>(Table1[[#This Row],[deadline]]/86400)+25569+(-5/24)</f>
        <v>42119.203923611109</v>
      </c>
      <c r="K3810" s="11" t="str">
        <f>TEXT(Table1[[#This Row],[deadline date time serial]],"yyyy")</f>
        <v>2015</v>
      </c>
      <c r="L3810">
        <v>1424775219</v>
      </c>
      <c r="M3810" s="10">
        <f>(Table1[[#This Row],[launched_at]]/86400)+25569+(-5/24)</f>
        <v>42059.24559027778</v>
      </c>
      <c r="N3810" s="9" t="str">
        <f>TEXT(Table1[[#This Row],[launched_at date time serial]], "yyyy")</f>
        <v>2015</v>
      </c>
      <c r="O3810" t="b">
        <v>0</v>
      </c>
      <c r="P3810">
        <v>24</v>
      </c>
      <c r="Q3810" t="b">
        <v>1</v>
      </c>
      <c r="R3810" t="s">
        <v>8270</v>
      </c>
      <c r="S3810" s="5">
        <f>Table1[[#This Row],[pledged]]/Table1[[#This Row],[goal]]</f>
        <v>1</v>
      </c>
      <c r="T3810" s="6">
        <f>Table1[[#This Row],[pledged]]/Table1[[#This Row],[backers_count]]</f>
        <v>41.666666666666664</v>
      </c>
      <c r="U3810" t="s">
        <v>8316</v>
      </c>
      <c r="V3810" t="s">
        <v>8317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f>(Table1[[#This Row],[deadline]]/86400)+25569+(-5/24)</f>
        <v>41850.75</v>
      </c>
      <c r="K3811" s="11" t="str">
        <f>TEXT(Table1[[#This Row],[deadline date time serial]],"yyyy")</f>
        <v>2014</v>
      </c>
      <c r="L3811">
        <v>1402403907</v>
      </c>
      <c r="M3811" s="10">
        <f>(Table1[[#This Row],[launched_at]]/86400)+25569+(-5/24)</f>
        <v>41800.318368055552</v>
      </c>
      <c r="N3811" s="9" t="str">
        <f>TEXT(Table1[[#This Row],[launched_at date time serial]], "yyyy")</f>
        <v>2014</v>
      </c>
      <c r="O3811" t="b">
        <v>0</v>
      </c>
      <c r="P3811">
        <v>38</v>
      </c>
      <c r="Q3811" t="b">
        <v>1</v>
      </c>
      <c r="R3811" t="s">
        <v>8270</v>
      </c>
      <c r="S3811" s="5">
        <f>Table1[[#This Row],[pledged]]/Table1[[#This Row],[goal]]</f>
        <v>1.0125</v>
      </c>
      <c r="T3811" s="6">
        <f>Table1[[#This Row],[pledged]]/Table1[[#This Row],[backers_count]]</f>
        <v>53.289473684210527</v>
      </c>
      <c r="U3811" t="s">
        <v>8316</v>
      </c>
      <c r="V3811" t="s">
        <v>8317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f>(Table1[[#This Row],[deadline]]/86400)+25569+(-5/24)</f>
        <v>42084.599050925921</v>
      </c>
      <c r="K3812" s="11" t="str">
        <f>TEXT(Table1[[#This Row],[deadline date time serial]],"yyyy")</f>
        <v>2015</v>
      </c>
      <c r="L3812">
        <v>1424377358</v>
      </c>
      <c r="M3812" s="10">
        <f>(Table1[[#This Row],[launched_at]]/86400)+25569+(-5/24)</f>
        <v>42054.640717592592</v>
      </c>
      <c r="N3812" s="9" t="str">
        <f>TEXT(Table1[[#This Row],[launched_at date time serial]], "yyyy")</f>
        <v>2015</v>
      </c>
      <c r="O3812" t="b">
        <v>0</v>
      </c>
      <c r="P3812">
        <v>26</v>
      </c>
      <c r="Q3812" t="b">
        <v>1</v>
      </c>
      <c r="R3812" t="s">
        <v>8270</v>
      </c>
      <c r="S3812" s="5">
        <f>Table1[[#This Row],[pledged]]/Table1[[#This Row],[goal]]</f>
        <v>1.2173333333333334</v>
      </c>
      <c r="T3812" s="6">
        <f>Table1[[#This Row],[pledged]]/Table1[[#This Row],[backers_count]]</f>
        <v>70.230769230769226</v>
      </c>
      <c r="U3812" t="s">
        <v>8316</v>
      </c>
      <c r="V3812" t="s">
        <v>8317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f>(Table1[[#This Row],[deadline]]/86400)+25569+(-5/24)</f>
        <v>42521.249999999993</v>
      </c>
      <c r="K3813" s="11" t="str">
        <f>TEXT(Table1[[#This Row],[deadline date time serial]],"yyyy")</f>
        <v>2016</v>
      </c>
      <c r="L3813">
        <v>1461769373</v>
      </c>
      <c r="M3813" s="10">
        <f>(Table1[[#This Row],[launched_at]]/86400)+25569+(-5/24)</f>
        <v>42487.418668981474</v>
      </c>
      <c r="N3813" s="9" t="str">
        <f>TEXT(Table1[[#This Row],[launched_at date time serial]], "yyyy")</f>
        <v>2016</v>
      </c>
      <c r="O3813" t="b">
        <v>0</v>
      </c>
      <c r="P3813">
        <v>19</v>
      </c>
      <c r="Q3813" t="b">
        <v>1</v>
      </c>
      <c r="R3813" t="s">
        <v>8270</v>
      </c>
      <c r="S3813" s="5">
        <f>Table1[[#This Row],[pledged]]/Table1[[#This Row],[goal]]</f>
        <v>3.3</v>
      </c>
      <c r="T3813" s="6">
        <f>Table1[[#This Row],[pledged]]/Table1[[#This Row],[backers_count]]</f>
        <v>43.421052631578945</v>
      </c>
      <c r="U3813" t="s">
        <v>8316</v>
      </c>
      <c r="V3813" t="s">
        <v>8317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f>(Table1[[#This Row],[deadline]]/86400)+25569+(-5/24)</f>
        <v>42155.957638888889</v>
      </c>
      <c r="K3814" s="11" t="str">
        <f>TEXT(Table1[[#This Row],[deadline date time serial]],"yyyy")</f>
        <v>2015</v>
      </c>
      <c r="L3814">
        <v>1429120908</v>
      </c>
      <c r="M3814" s="10">
        <f>(Table1[[#This Row],[launched_at]]/86400)+25569+(-5/24)</f>
        <v>42109.542916666665</v>
      </c>
      <c r="N3814" s="9" t="str">
        <f>TEXT(Table1[[#This Row],[launched_at date time serial]], "yyyy")</f>
        <v>2015</v>
      </c>
      <c r="O3814" t="b">
        <v>0</v>
      </c>
      <c r="P3814">
        <v>11</v>
      </c>
      <c r="Q3814" t="b">
        <v>1</v>
      </c>
      <c r="R3814" t="s">
        <v>8270</v>
      </c>
      <c r="S3814" s="5">
        <f>Table1[[#This Row],[pledged]]/Table1[[#This Row],[goal]]</f>
        <v>1.0954999999999999</v>
      </c>
      <c r="T3814" s="6">
        <f>Table1[[#This Row],[pledged]]/Table1[[#This Row],[backers_count]]</f>
        <v>199.18181818181819</v>
      </c>
      <c r="U3814" t="s">
        <v>8316</v>
      </c>
      <c r="V3814" t="s">
        <v>8317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f>(Table1[[#This Row],[deadline]]/86400)+25569+(-5/24)</f>
        <v>42535.696527777771</v>
      </c>
      <c r="K3815" s="11" t="str">
        <f>TEXT(Table1[[#This Row],[deadline date time serial]],"yyyy")</f>
        <v>2016</v>
      </c>
      <c r="L3815">
        <v>1462603021</v>
      </c>
      <c r="M3815" s="10">
        <f>(Table1[[#This Row],[launched_at]]/86400)+25569+(-5/24)</f>
        <v>42497.067372685182</v>
      </c>
      <c r="N3815" s="9" t="str">
        <f>TEXT(Table1[[#This Row],[launched_at date time serial]], "yyyy")</f>
        <v>2016</v>
      </c>
      <c r="O3815" t="b">
        <v>0</v>
      </c>
      <c r="P3815">
        <v>27</v>
      </c>
      <c r="Q3815" t="b">
        <v>1</v>
      </c>
      <c r="R3815" t="s">
        <v>8270</v>
      </c>
      <c r="S3815" s="5">
        <f>Table1[[#This Row],[pledged]]/Table1[[#This Row],[goal]]</f>
        <v>1.0095190476190474</v>
      </c>
      <c r="T3815" s="6">
        <f>Table1[[#This Row],[pledged]]/Table1[[#This Row],[backers_count]]</f>
        <v>78.518148148148143</v>
      </c>
      <c r="U3815" t="s">
        <v>8316</v>
      </c>
      <c r="V3815" t="s">
        <v>8317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f>(Table1[[#This Row],[deadline]]/86400)+25569+(-5/24)</f>
        <v>42094.957638888889</v>
      </c>
      <c r="K3816" s="11" t="str">
        <f>TEXT(Table1[[#This Row],[deadline date time serial]],"yyyy")</f>
        <v>2015</v>
      </c>
      <c r="L3816">
        <v>1424727712</v>
      </c>
      <c r="M3816" s="10">
        <f>(Table1[[#This Row],[launched_at]]/86400)+25569+(-5/24)</f>
        <v>42058.695740740739</v>
      </c>
      <c r="N3816" s="9" t="str">
        <f>TEXT(Table1[[#This Row],[launched_at date time serial]], "yyyy")</f>
        <v>2015</v>
      </c>
      <c r="O3816" t="b">
        <v>0</v>
      </c>
      <c r="P3816">
        <v>34</v>
      </c>
      <c r="Q3816" t="b">
        <v>1</v>
      </c>
      <c r="R3816" t="s">
        <v>8270</v>
      </c>
      <c r="S3816" s="5">
        <f>Table1[[#This Row],[pledged]]/Table1[[#This Row],[goal]]</f>
        <v>1.4013333333333333</v>
      </c>
      <c r="T3816" s="6">
        <f>Table1[[#This Row],[pledged]]/Table1[[#This Row],[backers_count]]</f>
        <v>61.823529411764703</v>
      </c>
      <c r="U3816" t="s">
        <v>8316</v>
      </c>
      <c r="V3816" t="s">
        <v>8317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f>(Table1[[#This Row],[deadline]]/86400)+25569+(-5/24)</f>
        <v>42236.749999999993</v>
      </c>
      <c r="K3817" s="11" t="str">
        <f>TEXT(Table1[[#This Row],[deadline date time serial]],"yyyy")</f>
        <v>2015</v>
      </c>
      <c r="L3817">
        <v>1437545657</v>
      </c>
      <c r="M3817" s="10">
        <f>(Table1[[#This Row],[launched_at]]/86400)+25569+(-5/24)</f>
        <v>42207.051585648143</v>
      </c>
      <c r="N3817" s="9" t="str">
        <f>TEXT(Table1[[#This Row],[launched_at date time serial]], "yyyy")</f>
        <v>2015</v>
      </c>
      <c r="O3817" t="b">
        <v>0</v>
      </c>
      <c r="P3817">
        <v>20</v>
      </c>
      <c r="Q3817" t="b">
        <v>1</v>
      </c>
      <c r="R3817" t="s">
        <v>8270</v>
      </c>
      <c r="S3817" s="5">
        <f>Table1[[#This Row],[pledged]]/Table1[[#This Row],[goal]]</f>
        <v>1.0000100000000001</v>
      </c>
      <c r="T3817" s="6">
        <f>Table1[[#This Row],[pledged]]/Table1[[#This Row],[backers_count]]</f>
        <v>50.000500000000002</v>
      </c>
      <c r="U3817" t="s">
        <v>8316</v>
      </c>
      <c r="V3817" t="s">
        <v>8317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f>(Table1[[#This Row],[deadline]]/86400)+25569+(-5/24)</f>
        <v>41837.481747685182</v>
      </c>
      <c r="K3818" s="11" t="str">
        <f>TEXT(Table1[[#This Row],[deadline date time serial]],"yyyy")</f>
        <v>2014</v>
      </c>
      <c r="L3818">
        <v>1403022823</v>
      </c>
      <c r="M3818" s="10">
        <f>(Table1[[#This Row],[launched_at]]/86400)+25569+(-5/24)</f>
        <v>41807.481747685182</v>
      </c>
      <c r="N3818" s="9" t="str">
        <f>TEXT(Table1[[#This Row],[launched_at date time serial]], "yyyy")</f>
        <v>2014</v>
      </c>
      <c r="O3818" t="b">
        <v>0</v>
      </c>
      <c r="P3818">
        <v>37</v>
      </c>
      <c r="Q3818" t="b">
        <v>1</v>
      </c>
      <c r="R3818" t="s">
        <v>8270</v>
      </c>
      <c r="S3818" s="5">
        <f>Table1[[#This Row],[pledged]]/Table1[[#This Row],[goal]]</f>
        <v>1.19238</v>
      </c>
      <c r="T3818" s="6">
        <f>Table1[[#This Row],[pledged]]/Table1[[#This Row],[backers_count]]</f>
        <v>48.339729729729726</v>
      </c>
      <c r="U3818" t="s">
        <v>8316</v>
      </c>
      <c r="V3818" t="s">
        <v>8317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f>(Table1[[#This Row],[deadline]]/86400)+25569+(-5/24)</f>
        <v>42300.957638888889</v>
      </c>
      <c r="K3819" s="11" t="str">
        <f>TEXT(Table1[[#This Row],[deadline date time serial]],"yyyy")</f>
        <v>2015</v>
      </c>
      <c r="L3819">
        <v>1444236216</v>
      </c>
      <c r="M3819" s="10">
        <f>(Table1[[#This Row],[launched_at]]/86400)+25569+(-5/24)</f>
        <v>42284.488611111105</v>
      </c>
      <c r="N3819" s="9" t="str">
        <f>TEXT(Table1[[#This Row],[launched_at date time serial]], "yyyy")</f>
        <v>2015</v>
      </c>
      <c r="O3819" t="b">
        <v>0</v>
      </c>
      <c r="P3819">
        <v>20</v>
      </c>
      <c r="Q3819" t="b">
        <v>1</v>
      </c>
      <c r="R3819" t="s">
        <v>8270</v>
      </c>
      <c r="S3819" s="5">
        <f>Table1[[#This Row],[pledged]]/Table1[[#This Row],[goal]]</f>
        <v>1.0725</v>
      </c>
      <c r="T3819" s="6">
        <f>Table1[[#This Row],[pledged]]/Table1[[#This Row],[backers_count]]</f>
        <v>107.25</v>
      </c>
      <c r="U3819" t="s">
        <v>8316</v>
      </c>
      <c r="V3819" t="s">
        <v>8317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f>(Table1[[#This Row],[deadline]]/86400)+25569+(-5/24)</f>
        <v>42075.592384259253</v>
      </c>
      <c r="K3820" s="11" t="str">
        <f>TEXT(Table1[[#This Row],[deadline date time serial]],"yyyy")</f>
        <v>2015</v>
      </c>
      <c r="L3820">
        <v>1423599182</v>
      </c>
      <c r="M3820" s="10">
        <f>(Table1[[#This Row],[launched_at]]/86400)+25569+(-5/24)</f>
        <v>42045.634050925924</v>
      </c>
      <c r="N3820" s="9" t="str">
        <f>TEXT(Table1[[#This Row],[launched_at date time serial]], "yyyy")</f>
        <v>2015</v>
      </c>
      <c r="O3820" t="b">
        <v>0</v>
      </c>
      <c r="P3820">
        <v>10</v>
      </c>
      <c r="Q3820" t="b">
        <v>1</v>
      </c>
      <c r="R3820" t="s">
        <v>8270</v>
      </c>
      <c r="S3820" s="5">
        <f>Table1[[#This Row],[pledged]]/Table1[[#This Row],[goal]]</f>
        <v>2.2799999999999998</v>
      </c>
      <c r="T3820" s="6">
        <f>Table1[[#This Row],[pledged]]/Table1[[#This Row],[backers_count]]</f>
        <v>57</v>
      </c>
      <c r="U3820" t="s">
        <v>8316</v>
      </c>
      <c r="V3820" t="s">
        <v>8317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f>(Table1[[#This Row],[deadline]]/86400)+25569+(-5/24)</f>
        <v>42202.668055555558</v>
      </c>
      <c r="K3821" s="11" t="str">
        <f>TEXT(Table1[[#This Row],[deadline date time serial]],"yyyy")</f>
        <v>2015</v>
      </c>
      <c r="L3821">
        <v>1435554104</v>
      </c>
      <c r="M3821" s="10">
        <f>(Table1[[#This Row],[launched_at]]/86400)+25569+(-5/24)</f>
        <v>42184.001203703701</v>
      </c>
      <c r="N3821" s="9" t="str">
        <f>TEXT(Table1[[#This Row],[launched_at date time serial]], "yyyy")</f>
        <v>2015</v>
      </c>
      <c r="O3821" t="b">
        <v>0</v>
      </c>
      <c r="P3821">
        <v>26</v>
      </c>
      <c r="Q3821" t="b">
        <v>1</v>
      </c>
      <c r="R3821" t="s">
        <v>8270</v>
      </c>
      <c r="S3821" s="5">
        <f>Table1[[#This Row],[pledged]]/Table1[[#This Row],[goal]]</f>
        <v>1.0640000000000001</v>
      </c>
      <c r="T3821" s="6">
        <f>Table1[[#This Row],[pledged]]/Table1[[#This Row],[backers_count]]</f>
        <v>40.92307692307692</v>
      </c>
      <c r="U3821" t="s">
        <v>8316</v>
      </c>
      <c r="V3821" t="s">
        <v>8317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f>(Table1[[#This Row],[deadline]]/86400)+25569+(-5/24)</f>
        <v>42190.443483796298</v>
      </c>
      <c r="K3822" s="11" t="str">
        <f>TEXT(Table1[[#This Row],[deadline date time serial]],"yyyy")</f>
        <v>2015</v>
      </c>
      <c r="L3822">
        <v>1433518717</v>
      </c>
      <c r="M3822" s="10">
        <f>(Table1[[#This Row],[launched_at]]/86400)+25569+(-5/24)</f>
        <v>42160.443483796298</v>
      </c>
      <c r="N3822" s="9" t="str">
        <f>TEXT(Table1[[#This Row],[launched_at date time serial]], "yyyy")</f>
        <v>2015</v>
      </c>
      <c r="O3822" t="b">
        <v>0</v>
      </c>
      <c r="P3822">
        <v>20</v>
      </c>
      <c r="Q3822" t="b">
        <v>1</v>
      </c>
      <c r="R3822" t="s">
        <v>8270</v>
      </c>
      <c r="S3822" s="5">
        <f>Table1[[#This Row],[pledged]]/Table1[[#This Row],[goal]]</f>
        <v>1.4333333333333333</v>
      </c>
      <c r="T3822" s="6">
        <f>Table1[[#This Row],[pledged]]/Table1[[#This Row],[backers_count]]</f>
        <v>21.5</v>
      </c>
      <c r="U3822" t="s">
        <v>8316</v>
      </c>
      <c r="V3822" t="s">
        <v>8317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f>(Table1[[#This Row],[deadline]]/86400)+25569+(-5/24)</f>
        <v>42372.972303240742</v>
      </c>
      <c r="K3823" s="11" t="str">
        <f>TEXT(Table1[[#This Row],[deadline date time serial]],"yyyy")</f>
        <v>2016</v>
      </c>
      <c r="L3823">
        <v>1449116407</v>
      </c>
      <c r="M3823" s="10">
        <f>(Table1[[#This Row],[launched_at]]/86400)+25569+(-5/24)</f>
        <v>42340.972303240742</v>
      </c>
      <c r="N3823" s="9" t="str">
        <f>TEXT(Table1[[#This Row],[launched_at date time serial]], "yyyy")</f>
        <v>2015</v>
      </c>
      <c r="O3823" t="b">
        <v>0</v>
      </c>
      <c r="P3823">
        <v>46</v>
      </c>
      <c r="Q3823" t="b">
        <v>1</v>
      </c>
      <c r="R3823" t="s">
        <v>8270</v>
      </c>
      <c r="S3823" s="5">
        <f>Table1[[#This Row],[pledged]]/Table1[[#This Row],[goal]]</f>
        <v>1.0454285714285714</v>
      </c>
      <c r="T3823" s="6">
        <f>Table1[[#This Row],[pledged]]/Table1[[#This Row],[backers_count]]</f>
        <v>79.543478260869563</v>
      </c>
      <c r="U3823" t="s">
        <v>8316</v>
      </c>
      <c r="V3823" t="s">
        <v>8317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f>(Table1[[#This Row],[deadline]]/86400)+25569+(-5/24)</f>
        <v>42388.749305555553</v>
      </c>
      <c r="K3824" s="11" t="str">
        <f>TEXT(Table1[[#This Row],[deadline date time serial]],"yyyy")</f>
        <v>2016</v>
      </c>
      <c r="L3824">
        <v>1448136417</v>
      </c>
      <c r="M3824" s="10">
        <f>(Table1[[#This Row],[launched_at]]/86400)+25569+(-5/24)</f>
        <v>42329.629826388882</v>
      </c>
      <c r="N3824" s="9" t="str">
        <f>TEXT(Table1[[#This Row],[launched_at date time serial]], "yyyy")</f>
        <v>2015</v>
      </c>
      <c r="O3824" t="b">
        <v>0</v>
      </c>
      <c r="P3824">
        <v>76</v>
      </c>
      <c r="Q3824" t="b">
        <v>1</v>
      </c>
      <c r="R3824" t="s">
        <v>8270</v>
      </c>
      <c r="S3824" s="5">
        <f>Table1[[#This Row],[pledged]]/Table1[[#This Row],[goal]]</f>
        <v>1.1002000000000001</v>
      </c>
      <c r="T3824" s="6">
        <f>Table1[[#This Row],[pledged]]/Table1[[#This Row],[backers_count]]</f>
        <v>72.381578947368425</v>
      </c>
      <c r="U3824" t="s">
        <v>8316</v>
      </c>
      <c r="V3824" t="s">
        <v>8317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f>(Table1[[#This Row],[deadline]]/86400)+25569+(-5/24)</f>
        <v>42204.957638888889</v>
      </c>
      <c r="K3825" s="11" t="str">
        <f>TEXT(Table1[[#This Row],[deadline date time serial]],"yyyy")</f>
        <v>2015</v>
      </c>
      <c r="L3825">
        <v>1434405044</v>
      </c>
      <c r="M3825" s="10">
        <f>(Table1[[#This Row],[launched_at]]/86400)+25569+(-5/24)</f>
        <v>42170.701898148145</v>
      </c>
      <c r="N3825" s="9" t="str">
        <f>TEXT(Table1[[#This Row],[launched_at date time serial]], "yyyy")</f>
        <v>2015</v>
      </c>
      <c r="O3825" t="b">
        <v>0</v>
      </c>
      <c r="P3825">
        <v>41</v>
      </c>
      <c r="Q3825" t="b">
        <v>1</v>
      </c>
      <c r="R3825" t="s">
        <v>8270</v>
      </c>
      <c r="S3825" s="5">
        <f>Table1[[#This Row],[pledged]]/Table1[[#This Row],[goal]]</f>
        <v>1.06</v>
      </c>
      <c r="T3825" s="6">
        <f>Table1[[#This Row],[pledged]]/Table1[[#This Row],[backers_count]]</f>
        <v>64.634146341463421</v>
      </c>
      <c r="U3825" t="s">
        <v>8316</v>
      </c>
      <c r="V3825" t="s">
        <v>8317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f>(Table1[[#This Row],[deadline]]/86400)+25569+(-5/24)</f>
        <v>42583.361805555549</v>
      </c>
      <c r="K3826" s="11" t="str">
        <f>TEXT(Table1[[#This Row],[deadline date time serial]],"yyyy")</f>
        <v>2016</v>
      </c>
      <c r="L3826">
        <v>1469026903</v>
      </c>
      <c r="M3826" s="10">
        <f>(Table1[[#This Row],[launched_at]]/86400)+25569+(-5/24)</f>
        <v>42571.417858796289</v>
      </c>
      <c r="N3826" s="9" t="str">
        <f>TEXT(Table1[[#This Row],[launched_at date time serial]], "yyyy")</f>
        <v>2016</v>
      </c>
      <c r="O3826" t="b">
        <v>0</v>
      </c>
      <c r="P3826">
        <v>7</v>
      </c>
      <c r="Q3826" t="b">
        <v>1</v>
      </c>
      <c r="R3826" t="s">
        <v>8270</v>
      </c>
      <c r="S3826" s="5">
        <f>Table1[[#This Row],[pledged]]/Table1[[#This Row],[goal]]</f>
        <v>1.08</v>
      </c>
      <c r="T3826" s="6">
        <f>Table1[[#This Row],[pledged]]/Table1[[#This Row],[backers_count]]</f>
        <v>38.571428571428569</v>
      </c>
      <c r="U3826" t="s">
        <v>8316</v>
      </c>
      <c r="V3826" t="s">
        <v>8317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f>(Table1[[#This Row],[deadline]]/86400)+25569+(-5/24)</f>
        <v>42171.861273148148</v>
      </c>
      <c r="K3827" s="11" t="str">
        <f>TEXT(Table1[[#This Row],[deadline date time serial]],"yyyy")</f>
        <v>2015</v>
      </c>
      <c r="L3827">
        <v>1432690814</v>
      </c>
      <c r="M3827" s="10">
        <f>(Table1[[#This Row],[launched_at]]/86400)+25569+(-5/24)</f>
        <v>42150.861273148148</v>
      </c>
      <c r="N3827" s="9" t="str">
        <f>TEXT(Table1[[#This Row],[launched_at date time serial]], "yyyy")</f>
        <v>2015</v>
      </c>
      <c r="O3827" t="b">
        <v>0</v>
      </c>
      <c r="P3827">
        <v>49</v>
      </c>
      <c r="Q3827" t="b">
        <v>1</v>
      </c>
      <c r="R3827" t="s">
        <v>8270</v>
      </c>
      <c r="S3827" s="5">
        <f>Table1[[#This Row],[pledged]]/Table1[[#This Row],[goal]]</f>
        <v>1.0542</v>
      </c>
      <c r="T3827" s="6">
        <f>Table1[[#This Row],[pledged]]/Table1[[#This Row],[backers_count]]</f>
        <v>107.57142857142857</v>
      </c>
      <c r="U3827" t="s">
        <v>8316</v>
      </c>
      <c r="V3827" t="s">
        <v>8317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f>(Table1[[#This Row],[deadline]]/86400)+25569+(-5/24)</f>
        <v>42131.215208333328</v>
      </c>
      <c r="K3828" s="11" t="str">
        <f>TEXT(Table1[[#This Row],[deadline date time serial]],"yyyy")</f>
        <v>2015</v>
      </c>
      <c r="L3828">
        <v>1428401394</v>
      </c>
      <c r="M3828" s="10">
        <f>(Table1[[#This Row],[launched_at]]/86400)+25569+(-5/24)</f>
        <v>42101.215208333328</v>
      </c>
      <c r="N3828" s="9" t="str">
        <f>TEXT(Table1[[#This Row],[launched_at date time serial]], "yyyy")</f>
        <v>2015</v>
      </c>
      <c r="O3828" t="b">
        <v>0</v>
      </c>
      <c r="P3828">
        <v>26</v>
      </c>
      <c r="Q3828" t="b">
        <v>1</v>
      </c>
      <c r="R3828" t="s">
        <v>8270</v>
      </c>
      <c r="S3828" s="5">
        <f>Table1[[#This Row],[pledged]]/Table1[[#This Row],[goal]]</f>
        <v>1.1916666666666667</v>
      </c>
      <c r="T3828" s="6">
        <f>Table1[[#This Row],[pledged]]/Table1[[#This Row],[backers_count]]</f>
        <v>27.5</v>
      </c>
      <c r="U3828" t="s">
        <v>8316</v>
      </c>
      <c r="V3828" t="s">
        <v>8317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f>(Table1[[#This Row],[deadline]]/86400)+25569+(-5/24)</f>
        <v>42089.791666666664</v>
      </c>
      <c r="K3829" s="11" t="str">
        <f>TEXT(Table1[[#This Row],[deadline date time serial]],"yyyy")</f>
        <v>2015</v>
      </c>
      <c r="L3829">
        <v>1422656201</v>
      </c>
      <c r="M3829" s="10">
        <f>(Table1[[#This Row],[launched_at]]/86400)+25569+(-5/24)</f>
        <v>42034.719918981478</v>
      </c>
      <c r="N3829" s="9" t="str">
        <f>TEXT(Table1[[#This Row],[launched_at date time serial]], "yyyy")</f>
        <v>2015</v>
      </c>
      <c r="O3829" t="b">
        <v>0</v>
      </c>
      <c r="P3829">
        <v>65</v>
      </c>
      <c r="Q3829" t="b">
        <v>1</v>
      </c>
      <c r="R3829" t="s">
        <v>8270</v>
      </c>
      <c r="S3829" s="5">
        <f>Table1[[#This Row],[pledged]]/Table1[[#This Row],[goal]]</f>
        <v>1.5266666666666666</v>
      </c>
      <c r="T3829" s="6">
        <f>Table1[[#This Row],[pledged]]/Table1[[#This Row],[backers_count]]</f>
        <v>70.461538461538467</v>
      </c>
      <c r="U3829" t="s">
        <v>8316</v>
      </c>
      <c r="V3829" t="s">
        <v>8317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f>(Table1[[#This Row],[deadline]]/86400)+25569+(-5/24)</f>
        <v>42004.36096064814</v>
      </c>
      <c r="K3830" s="11" t="str">
        <f>TEXT(Table1[[#This Row],[deadline date time serial]],"yyyy")</f>
        <v>2014</v>
      </c>
      <c r="L3830">
        <v>1414845587</v>
      </c>
      <c r="M3830" s="10">
        <f>(Table1[[#This Row],[launched_at]]/86400)+25569+(-5/24)</f>
        <v>41944.319293981483</v>
      </c>
      <c r="N3830" s="9" t="str">
        <f>TEXT(Table1[[#This Row],[launched_at date time serial]], "yyyy")</f>
        <v>2014</v>
      </c>
      <c r="O3830" t="b">
        <v>0</v>
      </c>
      <c r="P3830">
        <v>28</v>
      </c>
      <c r="Q3830" t="b">
        <v>1</v>
      </c>
      <c r="R3830" t="s">
        <v>8270</v>
      </c>
      <c r="S3830" s="5">
        <f>Table1[[#This Row],[pledged]]/Table1[[#This Row],[goal]]</f>
        <v>1</v>
      </c>
      <c r="T3830" s="6">
        <f>Table1[[#This Row],[pledged]]/Table1[[#This Row],[backers_count]]</f>
        <v>178.57142857142858</v>
      </c>
      <c r="U3830" t="s">
        <v>8316</v>
      </c>
      <c r="V3830" t="s">
        <v>8317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f>(Table1[[#This Row],[deadline]]/86400)+25569+(-5/24)</f>
        <v>42613.657071759262</v>
      </c>
      <c r="K3831" s="11" t="str">
        <f>TEXT(Table1[[#This Row],[deadline date time serial]],"yyyy")</f>
        <v>2016</v>
      </c>
      <c r="L3831">
        <v>1470948371</v>
      </c>
      <c r="M3831" s="10">
        <f>(Table1[[#This Row],[launched_at]]/86400)+25569+(-5/24)</f>
        <v>42593.657071759262</v>
      </c>
      <c r="N3831" s="9" t="str">
        <f>TEXT(Table1[[#This Row],[launched_at date time serial]], "yyyy")</f>
        <v>2016</v>
      </c>
      <c r="O3831" t="b">
        <v>0</v>
      </c>
      <c r="P3831">
        <v>8</v>
      </c>
      <c r="Q3831" t="b">
        <v>1</v>
      </c>
      <c r="R3831" t="s">
        <v>8270</v>
      </c>
      <c r="S3831" s="5">
        <f>Table1[[#This Row],[pledged]]/Table1[[#This Row],[goal]]</f>
        <v>1.002</v>
      </c>
      <c r="T3831" s="6">
        <f>Table1[[#This Row],[pledged]]/Table1[[#This Row],[backers_count]]</f>
        <v>62.625</v>
      </c>
      <c r="U3831" t="s">
        <v>8316</v>
      </c>
      <c r="V3831" t="s">
        <v>8317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f>(Table1[[#This Row],[deadline]]/86400)+25569+(-5/24)</f>
        <v>42517.532534722217</v>
      </c>
      <c r="K3832" s="11" t="str">
        <f>TEXT(Table1[[#This Row],[deadline date time serial]],"yyyy")</f>
        <v>2016</v>
      </c>
      <c r="L3832">
        <v>1463161611</v>
      </c>
      <c r="M3832" s="10">
        <f>(Table1[[#This Row],[launched_at]]/86400)+25569+(-5/24)</f>
        <v>42503.532534722217</v>
      </c>
      <c r="N3832" s="9" t="str">
        <f>TEXT(Table1[[#This Row],[launched_at date time serial]], "yyyy")</f>
        <v>2016</v>
      </c>
      <c r="O3832" t="b">
        <v>0</v>
      </c>
      <c r="P3832">
        <v>3</v>
      </c>
      <c r="Q3832" t="b">
        <v>1</v>
      </c>
      <c r="R3832" t="s">
        <v>8270</v>
      </c>
      <c r="S3832" s="5">
        <f>Table1[[#This Row],[pledged]]/Table1[[#This Row],[goal]]</f>
        <v>2.25</v>
      </c>
      <c r="T3832" s="6">
        <f>Table1[[#This Row],[pledged]]/Table1[[#This Row],[backers_count]]</f>
        <v>75</v>
      </c>
      <c r="U3832" t="s">
        <v>8316</v>
      </c>
      <c r="V3832" t="s">
        <v>8317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f>(Table1[[#This Row],[deadline]]/86400)+25569+(-5/24)</f>
        <v>41948.682233796295</v>
      </c>
      <c r="K3833" s="11" t="str">
        <f>TEXT(Table1[[#This Row],[deadline date time serial]],"yyyy")</f>
        <v>2014</v>
      </c>
      <c r="L3833">
        <v>1413404545</v>
      </c>
      <c r="M3833" s="10">
        <f>(Table1[[#This Row],[launched_at]]/86400)+25569+(-5/24)</f>
        <v>41927.640567129631</v>
      </c>
      <c r="N3833" s="9" t="str">
        <f>TEXT(Table1[[#This Row],[launched_at date time serial]], "yyyy")</f>
        <v>2014</v>
      </c>
      <c r="O3833" t="b">
        <v>0</v>
      </c>
      <c r="P3833">
        <v>9</v>
      </c>
      <c r="Q3833" t="b">
        <v>1</v>
      </c>
      <c r="R3833" t="s">
        <v>8270</v>
      </c>
      <c r="S3833" s="5">
        <f>Table1[[#This Row],[pledged]]/Table1[[#This Row],[goal]]</f>
        <v>1.0602199999999999</v>
      </c>
      <c r="T3833" s="6">
        <f>Table1[[#This Row],[pledged]]/Table1[[#This Row],[backers_count]]</f>
        <v>58.901111111111113</v>
      </c>
      <c r="U3833" t="s">
        <v>8316</v>
      </c>
      <c r="V3833" t="s">
        <v>8317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f>(Table1[[#This Row],[deadline]]/86400)+25569+(-5/24)</f>
        <v>42419.906655092585</v>
      </c>
      <c r="K3834" s="11" t="str">
        <f>TEXT(Table1[[#This Row],[deadline date time serial]],"yyyy")</f>
        <v>2016</v>
      </c>
      <c r="L3834">
        <v>1452048335</v>
      </c>
      <c r="M3834" s="10">
        <f>(Table1[[#This Row],[launched_at]]/86400)+25569+(-5/24)</f>
        <v>42374.906655092585</v>
      </c>
      <c r="N3834" s="9" t="str">
        <f>TEXT(Table1[[#This Row],[launched_at date time serial]], "yyyy")</f>
        <v>2016</v>
      </c>
      <c r="O3834" t="b">
        <v>0</v>
      </c>
      <c r="P3834">
        <v>9</v>
      </c>
      <c r="Q3834" t="b">
        <v>1</v>
      </c>
      <c r="R3834" t="s">
        <v>8270</v>
      </c>
      <c r="S3834" s="5">
        <f>Table1[[#This Row],[pledged]]/Table1[[#This Row],[goal]]</f>
        <v>1.0466666666666666</v>
      </c>
      <c r="T3834" s="6">
        <f>Table1[[#This Row],[pledged]]/Table1[[#This Row],[backers_count]]</f>
        <v>139.55555555555554</v>
      </c>
      <c r="U3834" t="s">
        <v>8316</v>
      </c>
      <c r="V3834" t="s">
        <v>8317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f>(Table1[[#This Row],[deadline]]/86400)+25569+(-5/24)</f>
        <v>41974.589583333327</v>
      </c>
      <c r="K3835" s="11" t="str">
        <f>TEXT(Table1[[#This Row],[deadline date time serial]],"yyyy")</f>
        <v>2014</v>
      </c>
      <c r="L3835">
        <v>1416516972</v>
      </c>
      <c r="M3835" s="10">
        <f>(Table1[[#This Row],[launched_at]]/86400)+25569+(-5/24)</f>
        <v>41963.664027777777</v>
      </c>
      <c r="N3835" s="9" t="str">
        <f>TEXT(Table1[[#This Row],[launched_at date time serial]], "yyyy")</f>
        <v>2014</v>
      </c>
      <c r="O3835" t="b">
        <v>0</v>
      </c>
      <c r="P3835">
        <v>20</v>
      </c>
      <c r="Q3835" t="b">
        <v>1</v>
      </c>
      <c r="R3835" t="s">
        <v>8270</v>
      </c>
      <c r="S3835" s="5">
        <f>Table1[[#This Row],[pledged]]/Table1[[#This Row],[goal]]</f>
        <v>1.1666666666666667</v>
      </c>
      <c r="T3835" s="6">
        <f>Table1[[#This Row],[pledged]]/Table1[[#This Row],[backers_count]]</f>
        <v>70</v>
      </c>
      <c r="U3835" t="s">
        <v>8316</v>
      </c>
      <c r="V3835" t="s">
        <v>8317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f>(Table1[[#This Row],[deadline]]/86400)+25569+(-5/24)</f>
        <v>42173.236886574072</v>
      </c>
      <c r="K3836" s="11" t="str">
        <f>TEXT(Table1[[#This Row],[deadline date time serial]],"yyyy")</f>
        <v>2015</v>
      </c>
      <c r="L3836">
        <v>1432032067</v>
      </c>
      <c r="M3836" s="10">
        <f>(Table1[[#This Row],[launched_at]]/86400)+25569+(-5/24)</f>
        <v>42143.236886574072</v>
      </c>
      <c r="N3836" s="9" t="str">
        <f>TEXT(Table1[[#This Row],[launched_at date time serial]], "yyyy")</f>
        <v>2015</v>
      </c>
      <c r="O3836" t="b">
        <v>0</v>
      </c>
      <c r="P3836">
        <v>57</v>
      </c>
      <c r="Q3836" t="b">
        <v>1</v>
      </c>
      <c r="R3836" t="s">
        <v>8270</v>
      </c>
      <c r="S3836" s="5">
        <f>Table1[[#This Row],[pledged]]/Table1[[#This Row],[goal]]</f>
        <v>1.0903333333333334</v>
      </c>
      <c r="T3836" s="6">
        <f>Table1[[#This Row],[pledged]]/Table1[[#This Row],[backers_count]]</f>
        <v>57.385964912280699</v>
      </c>
      <c r="U3836" t="s">
        <v>8316</v>
      </c>
      <c r="V3836" t="s">
        <v>8317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f>(Table1[[#This Row],[deadline]]/86400)+25569+(-5/24)</f>
        <v>42481.733888888884</v>
      </c>
      <c r="K3837" s="11" t="str">
        <f>TEXT(Table1[[#This Row],[deadline date time serial]],"yyyy")</f>
        <v>2016</v>
      </c>
      <c r="L3837">
        <v>1459463808</v>
      </c>
      <c r="M3837" s="10">
        <f>(Table1[[#This Row],[launched_at]]/86400)+25569+(-5/24)</f>
        <v>42460.733888888884</v>
      </c>
      <c r="N3837" s="9" t="str">
        <f>TEXT(Table1[[#This Row],[launched_at date time serial]], "yyyy")</f>
        <v>2016</v>
      </c>
      <c r="O3837" t="b">
        <v>0</v>
      </c>
      <c r="P3837">
        <v>8</v>
      </c>
      <c r="Q3837" t="b">
        <v>1</v>
      </c>
      <c r="R3837" t="s">
        <v>8270</v>
      </c>
      <c r="S3837" s="5">
        <f>Table1[[#This Row],[pledged]]/Table1[[#This Row],[goal]]</f>
        <v>1.6</v>
      </c>
      <c r="T3837" s="6">
        <f>Table1[[#This Row],[pledged]]/Table1[[#This Row],[backers_count]]</f>
        <v>40</v>
      </c>
      <c r="U3837" t="s">
        <v>8316</v>
      </c>
      <c r="V3837" t="s">
        <v>8317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f>(Table1[[#This Row],[deadline]]/86400)+25569+(-5/24)</f>
        <v>42584.964583333327</v>
      </c>
      <c r="K3838" s="11" t="str">
        <f>TEXT(Table1[[#This Row],[deadline date time serial]],"yyyy")</f>
        <v>2016</v>
      </c>
      <c r="L3838">
        <v>1467497652</v>
      </c>
      <c r="M3838" s="10">
        <f>(Table1[[#This Row],[launched_at]]/86400)+25569+(-5/24)</f>
        <v>42553.718194444438</v>
      </c>
      <c r="N3838" s="9" t="str">
        <f>TEXT(Table1[[#This Row],[launched_at date time serial]], "yyyy")</f>
        <v>2016</v>
      </c>
      <c r="O3838" t="b">
        <v>0</v>
      </c>
      <c r="P3838">
        <v>14</v>
      </c>
      <c r="Q3838" t="b">
        <v>1</v>
      </c>
      <c r="R3838" t="s">
        <v>8270</v>
      </c>
      <c r="S3838" s="5">
        <f>Table1[[#This Row],[pledged]]/Table1[[#This Row],[goal]]</f>
        <v>1.125</v>
      </c>
      <c r="T3838" s="6">
        <f>Table1[[#This Row],[pledged]]/Table1[[#This Row],[backers_count]]</f>
        <v>64.285714285714292</v>
      </c>
      <c r="U3838" t="s">
        <v>8316</v>
      </c>
      <c r="V3838" t="s">
        <v>8317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f>(Table1[[#This Row],[deadline]]/86400)+25569+(-5/24)</f>
        <v>42188.557384259257</v>
      </c>
      <c r="K3839" s="11" t="str">
        <f>TEXT(Table1[[#This Row],[deadline date time serial]],"yyyy")</f>
        <v>2015</v>
      </c>
      <c r="L3839">
        <v>1432837358</v>
      </c>
      <c r="M3839" s="10">
        <f>(Table1[[#This Row],[launched_at]]/86400)+25569+(-5/24)</f>
        <v>42152.557384259257</v>
      </c>
      <c r="N3839" s="9" t="str">
        <f>TEXT(Table1[[#This Row],[launched_at date time serial]], "yyyy")</f>
        <v>2015</v>
      </c>
      <c r="O3839" t="b">
        <v>0</v>
      </c>
      <c r="P3839">
        <v>17</v>
      </c>
      <c r="Q3839" t="b">
        <v>1</v>
      </c>
      <c r="R3839" t="s">
        <v>8270</v>
      </c>
      <c r="S3839" s="5">
        <f>Table1[[#This Row],[pledged]]/Table1[[#This Row],[goal]]</f>
        <v>1.0209999999999999</v>
      </c>
      <c r="T3839" s="6">
        <f>Table1[[#This Row],[pledged]]/Table1[[#This Row],[backers_count]]</f>
        <v>120.11764705882354</v>
      </c>
      <c r="U3839" t="s">
        <v>8316</v>
      </c>
      <c r="V3839" t="s">
        <v>8317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f>(Table1[[#This Row],[deadline]]/86400)+25569+(-5/24)</f>
        <v>42146.502418981479</v>
      </c>
      <c r="K3840" s="11" t="str">
        <f>TEXT(Table1[[#This Row],[deadline date time serial]],"yyyy")</f>
        <v>2015</v>
      </c>
      <c r="L3840">
        <v>1429722209</v>
      </c>
      <c r="M3840" s="10">
        <f>(Table1[[#This Row],[launched_at]]/86400)+25569+(-5/24)</f>
        <v>42116.502418981479</v>
      </c>
      <c r="N3840" s="9" t="str">
        <f>TEXT(Table1[[#This Row],[launched_at date time serial]], "yyyy")</f>
        <v>2015</v>
      </c>
      <c r="O3840" t="b">
        <v>0</v>
      </c>
      <c r="P3840">
        <v>100</v>
      </c>
      <c r="Q3840" t="b">
        <v>1</v>
      </c>
      <c r="R3840" t="s">
        <v>8270</v>
      </c>
      <c r="S3840" s="5">
        <f>Table1[[#This Row],[pledged]]/Table1[[#This Row],[goal]]</f>
        <v>1.00824</v>
      </c>
      <c r="T3840" s="6">
        <f>Table1[[#This Row],[pledged]]/Table1[[#This Row],[backers_count]]</f>
        <v>1008.24</v>
      </c>
      <c r="U3840" t="s">
        <v>8316</v>
      </c>
      <c r="V3840" t="s">
        <v>8317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f>(Table1[[#This Row],[deadline]]/86400)+25569+(-5/24)</f>
        <v>42214.934305555558</v>
      </c>
      <c r="K3841" s="11" t="str">
        <f>TEXT(Table1[[#This Row],[deadline date time serial]],"yyyy")</f>
        <v>2015</v>
      </c>
      <c r="L3841">
        <v>1433042724</v>
      </c>
      <c r="M3841" s="10">
        <f>(Table1[[#This Row],[launched_at]]/86400)+25569+(-5/24)</f>
        <v>42154.934305555558</v>
      </c>
      <c r="N3841" s="9" t="str">
        <f>TEXT(Table1[[#This Row],[launched_at date time serial]], "yyyy")</f>
        <v>2015</v>
      </c>
      <c r="O3841" t="b">
        <v>0</v>
      </c>
      <c r="P3841">
        <v>32</v>
      </c>
      <c r="Q3841" t="b">
        <v>1</v>
      </c>
      <c r="R3841" t="s">
        <v>8270</v>
      </c>
      <c r="S3841" s="5">
        <f>Table1[[#This Row],[pledged]]/Table1[[#This Row],[goal]]</f>
        <v>1.0125</v>
      </c>
      <c r="T3841" s="6">
        <f>Table1[[#This Row],[pledged]]/Table1[[#This Row],[backers_count]]</f>
        <v>63.28125</v>
      </c>
      <c r="U3841" t="s">
        <v>8316</v>
      </c>
      <c r="V3841" t="s">
        <v>8317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f>(Table1[[#This Row],[deadline]]/86400)+25569+(-5/24)</f>
        <v>42457.45172453703</v>
      </c>
      <c r="K3842" s="11" t="str">
        <f>TEXT(Table1[[#This Row],[deadline date time serial]],"yyyy")</f>
        <v>2016</v>
      </c>
      <c r="L3842">
        <v>1457023829</v>
      </c>
      <c r="M3842" s="10">
        <f>(Table1[[#This Row],[launched_at]]/86400)+25569+(-5/24)</f>
        <v>42432.493391203701</v>
      </c>
      <c r="N3842" s="9" t="str">
        <f>TEXT(Table1[[#This Row],[launched_at date time serial]], "yyyy")</f>
        <v>2016</v>
      </c>
      <c r="O3842" t="b">
        <v>0</v>
      </c>
      <c r="P3842">
        <v>3</v>
      </c>
      <c r="Q3842" t="b">
        <v>1</v>
      </c>
      <c r="R3842" t="s">
        <v>8270</v>
      </c>
      <c r="S3842" s="5">
        <f>Table1[[#This Row],[pledged]]/Table1[[#This Row],[goal]]</f>
        <v>65</v>
      </c>
      <c r="T3842" s="6">
        <f>Table1[[#This Row],[pledged]]/Table1[[#This Row],[backers_count]]</f>
        <v>21.666666666666668</v>
      </c>
      <c r="U3842" t="s">
        <v>8316</v>
      </c>
      <c r="V3842" t="s">
        <v>8317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f>(Table1[[#This Row],[deadline]]/86400)+25569+(-5/24)</f>
        <v>41840.57739583333</v>
      </c>
      <c r="K3843" s="11" t="str">
        <f>TEXT(Table1[[#This Row],[deadline date time serial]],"yyyy")</f>
        <v>2014</v>
      </c>
      <c r="L3843">
        <v>1400698287</v>
      </c>
      <c r="M3843" s="10">
        <f>(Table1[[#This Row],[launched_at]]/86400)+25569+(-5/24)</f>
        <v>41780.57739583333</v>
      </c>
      <c r="N3843" s="9" t="str">
        <f>TEXT(Table1[[#This Row],[launched_at date time serial]], "yyyy")</f>
        <v>2014</v>
      </c>
      <c r="O3843" t="b">
        <v>1</v>
      </c>
      <c r="P3843">
        <v>34</v>
      </c>
      <c r="Q3843" t="b">
        <v>0</v>
      </c>
      <c r="R3843" t="s">
        <v>8270</v>
      </c>
      <c r="S3843" s="5">
        <f>Table1[[#This Row],[pledged]]/Table1[[#This Row],[goal]]</f>
        <v>8.72E-2</v>
      </c>
      <c r="T3843" s="6">
        <f>Table1[[#This Row],[pledged]]/Table1[[#This Row],[backers_count]]</f>
        <v>25.647058823529413</v>
      </c>
      <c r="U3843" t="s">
        <v>8316</v>
      </c>
      <c r="V3843" t="s">
        <v>8317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f>(Table1[[#This Row],[deadline]]/86400)+25569+(-5/24)</f>
        <v>41770.285324074073</v>
      </c>
      <c r="K3844" s="11" t="str">
        <f>TEXT(Table1[[#This Row],[deadline date time serial]],"yyyy")</f>
        <v>2014</v>
      </c>
      <c r="L3844">
        <v>1397217052</v>
      </c>
      <c r="M3844" s="10">
        <f>(Table1[[#This Row],[launched_at]]/86400)+25569+(-5/24)</f>
        <v>41740.285324074073</v>
      </c>
      <c r="N3844" s="9" t="str">
        <f>TEXT(Table1[[#This Row],[launched_at date time serial]], "yyyy")</f>
        <v>2014</v>
      </c>
      <c r="O3844" t="b">
        <v>1</v>
      </c>
      <c r="P3844">
        <v>23</v>
      </c>
      <c r="Q3844" t="b">
        <v>0</v>
      </c>
      <c r="R3844" t="s">
        <v>8270</v>
      </c>
      <c r="S3844" s="5">
        <f>Table1[[#This Row],[pledged]]/Table1[[#This Row],[goal]]</f>
        <v>0.21940000000000001</v>
      </c>
      <c r="T3844" s="6">
        <f>Table1[[#This Row],[pledged]]/Table1[[#This Row],[backers_count]]</f>
        <v>47.695652173913047</v>
      </c>
      <c r="U3844" t="s">
        <v>8316</v>
      </c>
      <c r="V3844" t="s">
        <v>8317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f>(Table1[[#This Row],[deadline]]/86400)+25569+(-5/24)</f>
        <v>41790.864166666666</v>
      </c>
      <c r="K3845" s="11" t="str">
        <f>TEXT(Table1[[#This Row],[deadline date time serial]],"yyyy")</f>
        <v>2014</v>
      </c>
      <c r="L3845">
        <v>1399427064</v>
      </c>
      <c r="M3845" s="10">
        <f>(Table1[[#This Row],[launched_at]]/86400)+25569+(-5/24)</f>
        <v>41765.864166666666</v>
      </c>
      <c r="N3845" s="9" t="str">
        <f>TEXT(Table1[[#This Row],[launched_at date time serial]], "yyyy")</f>
        <v>2014</v>
      </c>
      <c r="O3845" t="b">
        <v>1</v>
      </c>
      <c r="P3845">
        <v>19</v>
      </c>
      <c r="Q3845" t="b">
        <v>0</v>
      </c>
      <c r="R3845" t="s">
        <v>8270</v>
      </c>
      <c r="S3845" s="5">
        <f>Table1[[#This Row],[pledged]]/Table1[[#This Row],[goal]]</f>
        <v>0.21299999999999999</v>
      </c>
      <c r="T3845" s="6">
        <f>Table1[[#This Row],[pledged]]/Table1[[#This Row],[backers_count]]</f>
        <v>56.05263157894737</v>
      </c>
      <c r="U3845" t="s">
        <v>8316</v>
      </c>
      <c r="V3845" t="s">
        <v>8317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f>(Table1[[#This Row],[deadline]]/86400)+25569+(-5/24)</f>
        <v>41793.082638888889</v>
      </c>
      <c r="K3846" s="11" t="str">
        <f>TEXT(Table1[[#This Row],[deadline date time serial]],"yyyy")</f>
        <v>2014</v>
      </c>
      <c r="L3846">
        <v>1399474134</v>
      </c>
      <c r="M3846" s="10">
        <f>(Table1[[#This Row],[launched_at]]/86400)+25569+(-5/24)</f>
        <v>41766.408958333333</v>
      </c>
      <c r="N3846" s="9" t="str">
        <f>TEXT(Table1[[#This Row],[launched_at date time serial]], "yyyy")</f>
        <v>2014</v>
      </c>
      <c r="O3846" t="b">
        <v>1</v>
      </c>
      <c r="P3846">
        <v>50</v>
      </c>
      <c r="Q3846" t="b">
        <v>0</v>
      </c>
      <c r="R3846" t="s">
        <v>8270</v>
      </c>
      <c r="S3846" s="5">
        <f>Table1[[#This Row],[pledged]]/Table1[[#This Row],[goal]]</f>
        <v>0.41489795918367345</v>
      </c>
      <c r="T3846" s="6">
        <f>Table1[[#This Row],[pledged]]/Table1[[#This Row],[backers_count]]</f>
        <v>81.319999999999993</v>
      </c>
      <c r="U3846" t="s">
        <v>8316</v>
      </c>
      <c r="V3846" t="s">
        <v>8317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f>(Table1[[#This Row],[deadline]]/86400)+25569+(-5/24)</f>
        <v>42278.418680555558</v>
      </c>
      <c r="K3847" s="11" t="str">
        <f>TEXT(Table1[[#This Row],[deadline date time serial]],"yyyy")</f>
        <v>2015</v>
      </c>
      <c r="L3847">
        <v>1441119774</v>
      </c>
      <c r="M3847" s="10">
        <f>(Table1[[#This Row],[launched_at]]/86400)+25569+(-5/24)</f>
        <v>42248.418680555558</v>
      </c>
      <c r="N3847" s="9" t="str">
        <f>TEXT(Table1[[#This Row],[launched_at date time serial]], "yyyy")</f>
        <v>2015</v>
      </c>
      <c r="O3847" t="b">
        <v>1</v>
      </c>
      <c r="P3847">
        <v>12</v>
      </c>
      <c r="Q3847" t="b">
        <v>0</v>
      </c>
      <c r="R3847" t="s">
        <v>8270</v>
      </c>
      <c r="S3847" s="5">
        <f>Table1[[#This Row],[pledged]]/Table1[[#This Row],[goal]]</f>
        <v>2.1049999999999999E-2</v>
      </c>
      <c r="T3847" s="6">
        <f>Table1[[#This Row],[pledged]]/Table1[[#This Row],[backers_count]]</f>
        <v>70.166666666666671</v>
      </c>
      <c r="U3847" t="s">
        <v>8316</v>
      </c>
      <c r="V3847" t="s">
        <v>8317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f>(Table1[[#This Row],[deadline]]/86400)+25569+(-5/24)</f>
        <v>41916.082638888889</v>
      </c>
      <c r="K3848" s="11" t="str">
        <f>TEXT(Table1[[#This Row],[deadline date time serial]],"yyyy")</f>
        <v>2014</v>
      </c>
      <c r="L3848">
        <v>1409721542</v>
      </c>
      <c r="M3848" s="10">
        <f>(Table1[[#This Row],[launched_at]]/86400)+25569+(-5/24)</f>
        <v>41885.01321759259</v>
      </c>
      <c r="N3848" s="9" t="str">
        <f>TEXT(Table1[[#This Row],[launched_at date time serial]], "yyyy")</f>
        <v>2014</v>
      </c>
      <c r="O3848" t="b">
        <v>1</v>
      </c>
      <c r="P3848">
        <v>8</v>
      </c>
      <c r="Q3848" t="b">
        <v>0</v>
      </c>
      <c r="R3848" t="s">
        <v>8270</v>
      </c>
      <c r="S3848" s="5">
        <f>Table1[[#This Row],[pledged]]/Table1[[#This Row],[goal]]</f>
        <v>2.7E-2</v>
      </c>
      <c r="T3848" s="6">
        <f>Table1[[#This Row],[pledged]]/Table1[[#This Row],[backers_count]]</f>
        <v>23.625</v>
      </c>
      <c r="U3848" t="s">
        <v>8316</v>
      </c>
      <c r="V3848" t="s">
        <v>8317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f>(Table1[[#This Row],[deadline]]/86400)+25569+(-5/24)</f>
        <v>42204.016099537032</v>
      </c>
      <c r="K3849" s="11" t="str">
        <f>TEXT(Table1[[#This Row],[deadline date time serial]],"yyyy")</f>
        <v>2015</v>
      </c>
      <c r="L3849">
        <v>1433395391</v>
      </c>
      <c r="M3849" s="10">
        <f>(Table1[[#This Row],[launched_at]]/86400)+25569+(-5/24)</f>
        <v>42159.016099537032</v>
      </c>
      <c r="N3849" s="9" t="str">
        <f>TEXT(Table1[[#This Row],[launched_at date time serial]], "yyyy")</f>
        <v>2015</v>
      </c>
      <c r="O3849" t="b">
        <v>1</v>
      </c>
      <c r="P3849">
        <v>9</v>
      </c>
      <c r="Q3849" t="b">
        <v>0</v>
      </c>
      <c r="R3849" t="s">
        <v>8270</v>
      </c>
      <c r="S3849" s="5">
        <f>Table1[[#This Row],[pledged]]/Table1[[#This Row],[goal]]</f>
        <v>0.16161904761904761</v>
      </c>
      <c r="T3849" s="6">
        <f>Table1[[#This Row],[pledged]]/Table1[[#This Row],[backers_count]]</f>
        <v>188.55555555555554</v>
      </c>
      <c r="U3849" t="s">
        <v>8316</v>
      </c>
      <c r="V3849" t="s">
        <v>8317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f>(Table1[[#This Row],[deadline]]/86400)+25569+(-5/24)</f>
        <v>42295.608668981477</v>
      </c>
      <c r="K3850" s="11" t="str">
        <f>TEXT(Table1[[#This Row],[deadline date time serial]],"yyyy")</f>
        <v>2015</v>
      </c>
      <c r="L3850">
        <v>1442604989</v>
      </c>
      <c r="M3850" s="10">
        <f>(Table1[[#This Row],[launched_at]]/86400)+25569+(-5/24)</f>
        <v>42265.608668981477</v>
      </c>
      <c r="N3850" s="9" t="str">
        <f>TEXT(Table1[[#This Row],[launched_at date time serial]], "yyyy")</f>
        <v>2015</v>
      </c>
      <c r="O3850" t="b">
        <v>1</v>
      </c>
      <c r="P3850">
        <v>43</v>
      </c>
      <c r="Q3850" t="b">
        <v>0</v>
      </c>
      <c r="R3850" t="s">
        <v>8270</v>
      </c>
      <c r="S3850" s="5">
        <f>Table1[[#This Row],[pledged]]/Table1[[#This Row],[goal]]</f>
        <v>0.16376923076923078</v>
      </c>
      <c r="T3850" s="6">
        <f>Table1[[#This Row],[pledged]]/Table1[[#This Row],[backers_count]]</f>
        <v>49.511627906976742</v>
      </c>
      <c r="U3850" t="s">
        <v>8316</v>
      </c>
      <c r="V3850" t="s">
        <v>8317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f>(Table1[[#This Row],[deadline]]/86400)+25569+(-5/24)</f>
        <v>42166.558842592589</v>
      </c>
      <c r="K3851" s="11" t="str">
        <f>TEXT(Table1[[#This Row],[deadline date time serial]],"yyyy")</f>
        <v>2015</v>
      </c>
      <c r="L3851">
        <v>1431455084</v>
      </c>
      <c r="M3851" s="10">
        <f>(Table1[[#This Row],[launched_at]]/86400)+25569+(-5/24)</f>
        <v>42136.558842592589</v>
      </c>
      <c r="N3851" s="9" t="str">
        <f>TEXT(Table1[[#This Row],[launched_at date time serial]], "yyyy")</f>
        <v>2015</v>
      </c>
      <c r="O3851" t="b">
        <v>1</v>
      </c>
      <c r="P3851">
        <v>28</v>
      </c>
      <c r="Q3851" t="b">
        <v>0</v>
      </c>
      <c r="R3851" t="s">
        <v>8270</v>
      </c>
      <c r="S3851" s="5">
        <f>Table1[[#This Row],[pledged]]/Table1[[#This Row],[goal]]</f>
        <v>7.0433333333333334E-2</v>
      </c>
      <c r="T3851" s="6">
        <f>Table1[[#This Row],[pledged]]/Table1[[#This Row],[backers_count]]</f>
        <v>75.464285714285708</v>
      </c>
      <c r="U3851" t="s">
        <v>8316</v>
      </c>
      <c r="V3851" t="s">
        <v>8317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f>(Table1[[#This Row],[deadline]]/86400)+25569+(-5/24)</f>
        <v>42004.916006944441</v>
      </c>
      <c r="K3852" s="11" t="str">
        <f>TEXT(Table1[[#This Row],[deadline date time serial]],"yyyy")</f>
        <v>2014</v>
      </c>
      <c r="L3852">
        <v>1417489143</v>
      </c>
      <c r="M3852" s="10">
        <f>(Table1[[#This Row],[launched_at]]/86400)+25569+(-5/24)</f>
        <v>41974.916006944441</v>
      </c>
      <c r="N3852" s="9" t="str">
        <f>TEXT(Table1[[#This Row],[launched_at date time serial]], "yyyy")</f>
        <v>2014</v>
      </c>
      <c r="O3852" t="b">
        <v>1</v>
      </c>
      <c r="P3852">
        <v>4</v>
      </c>
      <c r="Q3852" t="b">
        <v>0</v>
      </c>
      <c r="R3852" t="s">
        <v>8270</v>
      </c>
      <c r="S3852" s="5">
        <f>Table1[[#This Row],[pledged]]/Table1[[#This Row],[goal]]</f>
        <v>3.7999999999999999E-2</v>
      </c>
      <c r="T3852" s="6">
        <f>Table1[[#This Row],[pledged]]/Table1[[#This Row],[backers_count]]</f>
        <v>9.5</v>
      </c>
      <c r="U3852" t="s">
        <v>8316</v>
      </c>
      <c r="V3852" t="s">
        <v>8317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f>(Table1[[#This Row],[deadline]]/86400)+25569+(-5/24)</f>
        <v>42202.23123842592</v>
      </c>
      <c r="K3853" s="11" t="str">
        <f>TEXT(Table1[[#This Row],[deadline date time serial]],"yyyy")</f>
        <v>2015</v>
      </c>
      <c r="L3853">
        <v>1434537179</v>
      </c>
      <c r="M3853" s="10">
        <f>(Table1[[#This Row],[launched_at]]/86400)+25569+(-5/24)</f>
        <v>42172.23123842592</v>
      </c>
      <c r="N3853" s="9" t="str">
        <f>TEXT(Table1[[#This Row],[launched_at date time serial]], "yyyy")</f>
        <v>2015</v>
      </c>
      <c r="O3853" t="b">
        <v>1</v>
      </c>
      <c r="P3853">
        <v>24</v>
      </c>
      <c r="Q3853" t="b">
        <v>0</v>
      </c>
      <c r="R3853" t="s">
        <v>8270</v>
      </c>
      <c r="S3853" s="5">
        <f>Table1[[#This Row],[pledged]]/Table1[[#This Row],[goal]]</f>
        <v>0.34079999999999999</v>
      </c>
      <c r="T3853" s="6">
        <f>Table1[[#This Row],[pledged]]/Table1[[#This Row],[backers_count]]</f>
        <v>35.5</v>
      </c>
      <c r="U3853" t="s">
        <v>8316</v>
      </c>
      <c r="V3853" t="s">
        <v>8317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f>(Table1[[#This Row],[deadline]]/86400)+25569+(-5/24)</f>
        <v>42089.940694444442</v>
      </c>
      <c r="K3854" s="11" t="str">
        <f>TEXT(Table1[[#This Row],[deadline date time serial]],"yyyy")</f>
        <v>2015</v>
      </c>
      <c r="L3854">
        <v>1425270876</v>
      </c>
      <c r="M3854" s="10">
        <f>(Table1[[#This Row],[launched_at]]/86400)+25569+(-5/24)</f>
        <v>42064.982361111113</v>
      </c>
      <c r="N3854" s="9" t="str">
        <f>TEXT(Table1[[#This Row],[launched_at date time serial]], "yyyy")</f>
        <v>2015</v>
      </c>
      <c r="O3854" t="b">
        <v>0</v>
      </c>
      <c r="P3854">
        <v>2</v>
      </c>
      <c r="Q3854" t="b">
        <v>0</v>
      </c>
      <c r="R3854" t="s">
        <v>8270</v>
      </c>
      <c r="S3854" s="5">
        <f>Table1[[#This Row],[pledged]]/Table1[[#This Row],[goal]]</f>
        <v>2E-3</v>
      </c>
      <c r="T3854" s="6">
        <f>Table1[[#This Row],[pledged]]/Table1[[#This Row],[backers_count]]</f>
        <v>10</v>
      </c>
      <c r="U3854" t="s">
        <v>8316</v>
      </c>
      <c r="V3854" t="s">
        <v>8317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f>(Table1[[#This Row],[deadline]]/86400)+25569+(-5/24)</f>
        <v>41883.631689814814</v>
      </c>
      <c r="K3855" s="11" t="str">
        <f>TEXT(Table1[[#This Row],[deadline date time serial]],"yyyy")</f>
        <v>2014</v>
      </c>
      <c r="L3855">
        <v>1406578178</v>
      </c>
      <c r="M3855" s="10">
        <f>(Table1[[#This Row],[launched_at]]/86400)+25569+(-5/24)</f>
        <v>41848.631689814814</v>
      </c>
      <c r="N3855" s="9" t="str">
        <f>TEXT(Table1[[#This Row],[launched_at date time serial]], "yyyy")</f>
        <v>2014</v>
      </c>
      <c r="O3855" t="b">
        <v>0</v>
      </c>
      <c r="P3855">
        <v>2</v>
      </c>
      <c r="Q3855" t="b">
        <v>0</v>
      </c>
      <c r="R3855" t="s">
        <v>8270</v>
      </c>
      <c r="S3855" s="5">
        <f>Table1[[#This Row],[pledged]]/Table1[[#This Row],[goal]]</f>
        <v>2.5999999999999998E-4</v>
      </c>
      <c r="T3855" s="6">
        <f>Table1[[#This Row],[pledged]]/Table1[[#This Row],[backers_count]]</f>
        <v>13</v>
      </c>
      <c r="U3855" t="s">
        <v>8316</v>
      </c>
      <c r="V3855" t="s">
        <v>8317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f>(Table1[[#This Row],[deadline]]/86400)+25569+(-5/24)</f>
        <v>42133.67659722222</v>
      </c>
      <c r="K3856" s="11" t="str">
        <f>TEXT(Table1[[#This Row],[deadline date time serial]],"yyyy")</f>
        <v>2015</v>
      </c>
      <c r="L3856">
        <v>1428614058</v>
      </c>
      <c r="M3856" s="10">
        <f>(Table1[[#This Row],[launched_at]]/86400)+25569+(-5/24)</f>
        <v>42103.67659722222</v>
      </c>
      <c r="N3856" s="9" t="str">
        <f>TEXT(Table1[[#This Row],[launched_at date time serial]], "yyyy")</f>
        <v>2015</v>
      </c>
      <c r="O3856" t="b">
        <v>0</v>
      </c>
      <c r="P3856">
        <v>20</v>
      </c>
      <c r="Q3856" t="b">
        <v>0</v>
      </c>
      <c r="R3856" t="s">
        <v>8270</v>
      </c>
      <c r="S3856" s="5">
        <f>Table1[[#This Row],[pledged]]/Table1[[#This Row],[goal]]</f>
        <v>0.16254545454545455</v>
      </c>
      <c r="T3856" s="6">
        <f>Table1[[#This Row],[pledged]]/Table1[[#This Row],[backers_count]]</f>
        <v>89.4</v>
      </c>
      <c r="U3856" t="s">
        <v>8316</v>
      </c>
      <c r="V3856" t="s">
        <v>8317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f>(Table1[[#This Row],[deadline]]/86400)+25569+(-5/24)</f>
        <v>42089.720729166664</v>
      </c>
      <c r="K3857" s="11" t="str">
        <f>TEXT(Table1[[#This Row],[deadline date time serial]],"yyyy")</f>
        <v>2015</v>
      </c>
      <c r="L3857">
        <v>1424819871</v>
      </c>
      <c r="M3857" s="10">
        <f>(Table1[[#This Row],[launched_at]]/86400)+25569+(-5/24)</f>
        <v>42059.762395833335</v>
      </c>
      <c r="N3857" s="9" t="str">
        <f>TEXT(Table1[[#This Row],[launched_at date time serial]], "yyyy")</f>
        <v>2015</v>
      </c>
      <c r="O3857" t="b">
        <v>0</v>
      </c>
      <c r="P3857">
        <v>1</v>
      </c>
      <c r="Q3857" t="b">
        <v>0</v>
      </c>
      <c r="R3857" t="s">
        <v>8270</v>
      </c>
      <c r="S3857" s="5">
        <f>Table1[[#This Row],[pledged]]/Table1[[#This Row],[goal]]</f>
        <v>2.5000000000000001E-2</v>
      </c>
      <c r="T3857" s="6">
        <f>Table1[[#This Row],[pledged]]/Table1[[#This Row],[backers_count]]</f>
        <v>25</v>
      </c>
      <c r="U3857" t="s">
        <v>8316</v>
      </c>
      <c r="V3857" t="s">
        <v>8317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f>(Table1[[#This Row],[deadline]]/86400)+25569+(-5/24)</f>
        <v>42071.493090277778</v>
      </c>
      <c r="K3858" s="11" t="str">
        <f>TEXT(Table1[[#This Row],[deadline date time serial]],"yyyy")</f>
        <v>2015</v>
      </c>
      <c r="L3858">
        <v>1423245003</v>
      </c>
      <c r="M3858" s="10">
        <f>(Table1[[#This Row],[launched_at]]/86400)+25569+(-5/24)</f>
        <v>42041.534756944442</v>
      </c>
      <c r="N3858" s="9" t="str">
        <f>TEXT(Table1[[#This Row],[launched_at date time serial]], "yyyy")</f>
        <v>2015</v>
      </c>
      <c r="O3858" t="b">
        <v>0</v>
      </c>
      <c r="P3858">
        <v>1</v>
      </c>
      <c r="Q3858" t="b">
        <v>0</v>
      </c>
      <c r="R3858" t="s">
        <v>8270</v>
      </c>
      <c r="S3858" s="5">
        <f>Table1[[#This Row],[pledged]]/Table1[[#This Row],[goal]]</f>
        <v>2.0000000000000001E-4</v>
      </c>
      <c r="T3858" s="6">
        <f>Table1[[#This Row],[pledged]]/Table1[[#This Row],[backers_count]]</f>
        <v>1</v>
      </c>
      <c r="U3858" t="s">
        <v>8316</v>
      </c>
      <c r="V3858" t="s">
        <v>8317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f>(Table1[[#This Row],[deadline]]/86400)+25569+(-5/24)</f>
        <v>41852.508333333331</v>
      </c>
      <c r="K3859" s="11" t="str">
        <f>TEXT(Table1[[#This Row],[deadline date time serial]],"yyyy")</f>
        <v>2014</v>
      </c>
      <c r="L3859">
        <v>1404927690</v>
      </c>
      <c r="M3859" s="10">
        <f>(Table1[[#This Row],[launched_at]]/86400)+25569+(-5/24)</f>
        <v>41829.528819444444</v>
      </c>
      <c r="N3859" s="9" t="str">
        <f>TEXT(Table1[[#This Row],[launched_at date time serial]], "yyyy")</f>
        <v>2014</v>
      </c>
      <c r="O3859" t="b">
        <v>0</v>
      </c>
      <c r="P3859">
        <v>4</v>
      </c>
      <c r="Q3859" t="b">
        <v>0</v>
      </c>
      <c r="R3859" t="s">
        <v>8270</v>
      </c>
      <c r="S3859" s="5">
        <f>Table1[[#This Row],[pledged]]/Table1[[#This Row],[goal]]</f>
        <v>5.1999999999999998E-2</v>
      </c>
      <c r="T3859" s="6">
        <f>Table1[[#This Row],[pledged]]/Table1[[#This Row],[backers_count]]</f>
        <v>65</v>
      </c>
      <c r="U3859" t="s">
        <v>8316</v>
      </c>
      <c r="V3859" t="s">
        <v>8317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f>(Table1[[#This Row],[deadline]]/86400)+25569+(-5/24)</f>
        <v>42146.666666666664</v>
      </c>
      <c r="K3860" s="11" t="str">
        <f>TEXT(Table1[[#This Row],[deadline date time serial]],"yyyy")</f>
        <v>2015</v>
      </c>
      <c r="L3860">
        <v>1430734844</v>
      </c>
      <c r="M3860" s="10">
        <f>(Table1[[#This Row],[launched_at]]/86400)+25569+(-5/24)</f>
        <v>42128.222731481474</v>
      </c>
      <c r="N3860" s="9" t="str">
        <f>TEXT(Table1[[#This Row],[launched_at date time serial]], "yyyy")</f>
        <v>2015</v>
      </c>
      <c r="O3860" t="b">
        <v>0</v>
      </c>
      <c r="P3860">
        <v>1</v>
      </c>
      <c r="Q3860" t="b">
        <v>0</v>
      </c>
      <c r="R3860" t="s">
        <v>8270</v>
      </c>
      <c r="S3860" s="5">
        <f>Table1[[#This Row],[pledged]]/Table1[[#This Row],[goal]]</f>
        <v>0.02</v>
      </c>
      <c r="T3860" s="6">
        <f>Table1[[#This Row],[pledged]]/Table1[[#This Row],[backers_count]]</f>
        <v>10</v>
      </c>
      <c r="U3860" t="s">
        <v>8316</v>
      </c>
      <c r="V3860" t="s">
        <v>8317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f>(Table1[[#This Row],[deadline]]/86400)+25569+(-5/24)</f>
        <v>41815.666666666664</v>
      </c>
      <c r="K3861" s="11" t="str">
        <f>TEXT(Table1[[#This Row],[deadline date time serial]],"yyyy")</f>
        <v>2014</v>
      </c>
      <c r="L3861">
        <v>1401485207</v>
      </c>
      <c r="M3861" s="10">
        <f>(Table1[[#This Row],[launched_at]]/86400)+25569+(-5/24)</f>
        <v>41789.685266203705</v>
      </c>
      <c r="N3861" s="9" t="str">
        <f>TEXT(Table1[[#This Row],[launched_at date time serial]], "yyyy")</f>
        <v>2014</v>
      </c>
      <c r="O3861" t="b">
        <v>0</v>
      </c>
      <c r="P3861">
        <v>1</v>
      </c>
      <c r="Q3861" t="b">
        <v>0</v>
      </c>
      <c r="R3861" t="s">
        <v>8270</v>
      </c>
      <c r="S3861" s="5">
        <f>Table1[[#This Row],[pledged]]/Table1[[#This Row],[goal]]</f>
        <v>4.0000000000000002E-4</v>
      </c>
      <c r="T3861" s="6">
        <f>Table1[[#This Row],[pledged]]/Table1[[#This Row],[backers_count]]</f>
        <v>1</v>
      </c>
      <c r="U3861" t="s">
        <v>8316</v>
      </c>
      <c r="V3861" t="s">
        <v>8317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f>(Table1[[#This Row],[deadline]]/86400)+25569+(-5/24)</f>
        <v>41863.452662037038</v>
      </c>
      <c r="K3862" s="11" t="str">
        <f>TEXT(Table1[[#This Row],[deadline date time serial]],"yyyy")</f>
        <v>2014</v>
      </c>
      <c r="L3862">
        <v>1405266710</v>
      </c>
      <c r="M3862" s="10">
        <f>(Table1[[#This Row],[launched_at]]/86400)+25569+(-5/24)</f>
        <v>41833.452662037038</v>
      </c>
      <c r="N3862" s="9" t="str">
        <f>TEXT(Table1[[#This Row],[launched_at date time serial]], "yyyy")</f>
        <v>2014</v>
      </c>
      <c r="O3862" t="b">
        <v>0</v>
      </c>
      <c r="P3862">
        <v>13</v>
      </c>
      <c r="Q3862" t="b">
        <v>0</v>
      </c>
      <c r="R3862" t="s">
        <v>8270</v>
      </c>
      <c r="S3862" s="5">
        <f>Table1[[#This Row],[pledged]]/Table1[[#This Row],[goal]]</f>
        <v>0.17666666666666667</v>
      </c>
      <c r="T3862" s="6">
        <f>Table1[[#This Row],[pledged]]/Table1[[#This Row],[backers_count]]</f>
        <v>81.538461538461533</v>
      </c>
      <c r="U3862" t="s">
        <v>8316</v>
      </c>
      <c r="V3862" t="s">
        <v>8317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f>(Table1[[#This Row],[deadline]]/86400)+25569+(-5/24)</f>
        <v>41955.699305555558</v>
      </c>
      <c r="K3863" s="11" t="str">
        <f>TEXT(Table1[[#This Row],[deadline date time serial]],"yyyy")</f>
        <v>2014</v>
      </c>
      <c r="L3863">
        <v>1412258977</v>
      </c>
      <c r="M3863" s="10">
        <f>(Table1[[#This Row],[launched_at]]/86400)+25569+(-5/24)</f>
        <v>41914.381678240738</v>
      </c>
      <c r="N3863" s="9" t="str">
        <f>TEXT(Table1[[#This Row],[launched_at date time serial]], "yyyy")</f>
        <v>2014</v>
      </c>
      <c r="O3863" t="b">
        <v>0</v>
      </c>
      <c r="P3863">
        <v>1</v>
      </c>
      <c r="Q3863" t="b">
        <v>0</v>
      </c>
      <c r="R3863" t="s">
        <v>8270</v>
      </c>
      <c r="S3863" s="5">
        <f>Table1[[#This Row],[pledged]]/Table1[[#This Row],[goal]]</f>
        <v>0.05</v>
      </c>
      <c r="T3863" s="6">
        <f>Table1[[#This Row],[pledged]]/Table1[[#This Row],[backers_count]]</f>
        <v>100</v>
      </c>
      <c r="U3863" t="s">
        <v>8316</v>
      </c>
      <c r="V3863" t="s">
        <v>8317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f>(Table1[[#This Row],[deadline]]/86400)+25569+(-5/24)</f>
        <v>42625.499305555553</v>
      </c>
      <c r="K3864" s="11" t="str">
        <f>TEXT(Table1[[#This Row],[deadline date time serial]],"yyyy")</f>
        <v>2016</v>
      </c>
      <c r="L3864">
        <v>1472451356</v>
      </c>
      <c r="M3864" s="10">
        <f>(Table1[[#This Row],[launched_at]]/86400)+25569+(-5/24)</f>
        <v>42611.052731481475</v>
      </c>
      <c r="N3864" s="9" t="str">
        <f>TEXT(Table1[[#This Row],[launched_at date time serial]], "yyyy")</f>
        <v>2016</v>
      </c>
      <c r="O3864" t="b">
        <v>0</v>
      </c>
      <c r="P3864">
        <v>1</v>
      </c>
      <c r="Q3864" t="b">
        <v>0</v>
      </c>
      <c r="R3864" t="s">
        <v>8270</v>
      </c>
      <c r="S3864" s="5">
        <f>Table1[[#This Row],[pledged]]/Table1[[#This Row],[goal]]</f>
        <v>1.3333333333333334E-4</v>
      </c>
      <c r="T3864" s="6">
        <f>Table1[[#This Row],[pledged]]/Table1[[#This Row],[backers_count]]</f>
        <v>1</v>
      </c>
      <c r="U3864" t="s">
        <v>8316</v>
      </c>
      <c r="V3864" t="s">
        <v>8317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f>(Table1[[#This Row],[deadline]]/86400)+25569+(-5/24)</f>
        <v>42313.466493055552</v>
      </c>
      <c r="K3865" s="11" t="str">
        <f>TEXT(Table1[[#This Row],[deadline date time serial]],"yyyy")</f>
        <v>2015</v>
      </c>
      <c r="L3865">
        <v>1441552305</v>
      </c>
      <c r="M3865" s="10">
        <f>(Table1[[#This Row],[launched_at]]/86400)+25569+(-5/24)</f>
        <v>42253.424826388888</v>
      </c>
      <c r="N3865" s="9" t="str">
        <f>TEXT(Table1[[#This Row],[launched_at date time serial]], "yyyy")</f>
        <v>2015</v>
      </c>
      <c r="O3865" t="b">
        <v>0</v>
      </c>
      <c r="P3865">
        <v>0</v>
      </c>
      <c r="Q3865" t="b">
        <v>0</v>
      </c>
      <c r="R3865" t="s">
        <v>8270</v>
      </c>
      <c r="S3865" s="5">
        <f>Table1[[#This Row],[pledged]]/Table1[[#This Row],[goal]]</f>
        <v>0</v>
      </c>
      <c r="T3865" s="6" t="e">
        <f>Table1[[#This Row],[pledged]]/Table1[[#This Row],[backers_count]]</f>
        <v>#DIV/0!</v>
      </c>
      <c r="U3865" t="s">
        <v>8316</v>
      </c>
      <c r="V3865" t="s">
        <v>8317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f>(Table1[[#This Row],[deadline]]/86400)+25569+(-5/24)</f>
        <v>42325.72516203703</v>
      </c>
      <c r="K3866" s="11" t="str">
        <f>TEXT(Table1[[#This Row],[deadline date time serial]],"yyyy")</f>
        <v>2015</v>
      </c>
      <c r="L3866">
        <v>1445203454</v>
      </c>
      <c r="M3866" s="10">
        <f>(Table1[[#This Row],[launched_at]]/86400)+25569+(-5/24)</f>
        <v>42295.683495370373</v>
      </c>
      <c r="N3866" s="9" t="str">
        <f>TEXT(Table1[[#This Row],[launched_at date time serial]], "yyyy")</f>
        <v>2015</v>
      </c>
      <c r="O3866" t="b">
        <v>0</v>
      </c>
      <c r="P3866">
        <v>3</v>
      </c>
      <c r="Q3866" t="b">
        <v>0</v>
      </c>
      <c r="R3866" t="s">
        <v>8270</v>
      </c>
      <c r="S3866" s="5">
        <f>Table1[[#This Row],[pledged]]/Table1[[#This Row],[goal]]</f>
        <v>1.2E-2</v>
      </c>
      <c r="T3866" s="6">
        <f>Table1[[#This Row],[pledged]]/Table1[[#This Row],[backers_count]]</f>
        <v>20</v>
      </c>
      <c r="U3866" t="s">
        <v>8316</v>
      </c>
      <c r="V3866" t="s">
        <v>8317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f>(Table1[[#This Row],[deadline]]/86400)+25569+(-5/24)</f>
        <v>41881.020833333328</v>
      </c>
      <c r="K3867" s="11" t="str">
        <f>TEXT(Table1[[#This Row],[deadline date time serial]],"yyyy")</f>
        <v>2014</v>
      </c>
      <c r="L3867">
        <v>1405957098</v>
      </c>
      <c r="M3867" s="10">
        <f>(Table1[[#This Row],[launched_at]]/86400)+25569+(-5/24)</f>
        <v>41841.44326388889</v>
      </c>
      <c r="N3867" s="9" t="str">
        <f>TEXT(Table1[[#This Row],[launched_at date time serial]], "yyyy")</f>
        <v>2014</v>
      </c>
      <c r="O3867" t="b">
        <v>0</v>
      </c>
      <c r="P3867">
        <v>14</v>
      </c>
      <c r="Q3867" t="b">
        <v>0</v>
      </c>
      <c r="R3867" t="s">
        <v>8270</v>
      </c>
      <c r="S3867" s="5">
        <f>Table1[[#This Row],[pledged]]/Table1[[#This Row],[goal]]</f>
        <v>0.26937422295897223</v>
      </c>
      <c r="T3867" s="6">
        <f>Table1[[#This Row],[pledged]]/Table1[[#This Row],[backers_count]]</f>
        <v>46.428571428571431</v>
      </c>
      <c r="U3867" t="s">
        <v>8316</v>
      </c>
      <c r="V3867" t="s">
        <v>8317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f>(Table1[[#This Row],[deadline]]/86400)+25569+(-5/24)</f>
        <v>42451.936805555553</v>
      </c>
      <c r="K3868" s="11" t="str">
        <f>TEXT(Table1[[#This Row],[deadline date time serial]],"yyyy")</f>
        <v>2016</v>
      </c>
      <c r="L3868">
        <v>1454453021</v>
      </c>
      <c r="M3868" s="10">
        <f>(Table1[[#This Row],[launched_at]]/86400)+25569+(-5/24)</f>
        <v>42402.738668981481</v>
      </c>
      <c r="N3868" s="9" t="str">
        <f>TEXT(Table1[[#This Row],[launched_at date time serial]], "yyyy")</f>
        <v>2016</v>
      </c>
      <c r="O3868" t="b">
        <v>0</v>
      </c>
      <c r="P3868">
        <v>2</v>
      </c>
      <c r="Q3868" t="b">
        <v>0</v>
      </c>
      <c r="R3868" t="s">
        <v>8270</v>
      </c>
      <c r="S3868" s="5">
        <f>Table1[[#This Row],[pledged]]/Table1[[#This Row],[goal]]</f>
        <v>5.4999999999999997E-3</v>
      </c>
      <c r="T3868" s="6">
        <f>Table1[[#This Row],[pledged]]/Table1[[#This Row],[backers_count]]</f>
        <v>5.5</v>
      </c>
      <c r="U3868" t="s">
        <v>8316</v>
      </c>
      <c r="V3868" t="s">
        <v>8317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f>(Table1[[#This Row],[deadline]]/86400)+25569+(-5/24)</f>
        <v>42539.605775462966</v>
      </c>
      <c r="K3869" s="11" t="str">
        <f>TEXT(Table1[[#This Row],[deadline date time serial]],"yyyy")</f>
        <v>2016</v>
      </c>
      <c r="L3869">
        <v>1463686339</v>
      </c>
      <c r="M3869" s="10">
        <f>(Table1[[#This Row],[launched_at]]/86400)+25569+(-5/24)</f>
        <v>42509.605775462966</v>
      </c>
      <c r="N3869" s="9" t="str">
        <f>TEXT(Table1[[#This Row],[launched_at date time serial]], "yyyy")</f>
        <v>2016</v>
      </c>
      <c r="O3869" t="b">
        <v>0</v>
      </c>
      <c r="P3869">
        <v>5</v>
      </c>
      <c r="Q3869" t="b">
        <v>0</v>
      </c>
      <c r="R3869" t="s">
        <v>8270</v>
      </c>
      <c r="S3869" s="5">
        <f>Table1[[#This Row],[pledged]]/Table1[[#This Row],[goal]]</f>
        <v>0.1255</v>
      </c>
      <c r="T3869" s="6">
        <f>Table1[[#This Row],[pledged]]/Table1[[#This Row],[backers_count]]</f>
        <v>50.2</v>
      </c>
      <c r="U3869" t="s">
        <v>8316</v>
      </c>
      <c r="V3869" t="s">
        <v>8317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f>(Table1[[#This Row],[deadline]]/86400)+25569+(-5/24)</f>
        <v>41890.45144675926</v>
      </c>
      <c r="K3870" s="11" t="str">
        <f>TEXT(Table1[[#This Row],[deadline date time serial]],"yyyy")</f>
        <v>2014</v>
      </c>
      <c r="L3870">
        <v>1408031405</v>
      </c>
      <c r="M3870" s="10">
        <f>(Table1[[#This Row],[launched_at]]/86400)+25569+(-5/24)</f>
        <v>41865.45144675926</v>
      </c>
      <c r="N3870" s="9" t="str">
        <f>TEXT(Table1[[#This Row],[launched_at date time serial]], "yyyy")</f>
        <v>2014</v>
      </c>
      <c r="O3870" t="b">
        <v>0</v>
      </c>
      <c r="P3870">
        <v>1</v>
      </c>
      <c r="Q3870" t="b">
        <v>0</v>
      </c>
      <c r="R3870" t="s">
        <v>8304</v>
      </c>
      <c r="S3870" s="5">
        <f>Table1[[#This Row],[pledged]]/Table1[[#This Row],[goal]]</f>
        <v>2E-3</v>
      </c>
      <c r="T3870" s="6">
        <f>Table1[[#This Row],[pledged]]/Table1[[#This Row],[backers_count]]</f>
        <v>10</v>
      </c>
      <c r="U3870" t="s">
        <v>8316</v>
      </c>
      <c r="V3870" t="s">
        <v>8358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f>(Table1[[#This Row],[deadline]]/86400)+25569+(-5/24)</f>
        <v>42076.924305555549</v>
      </c>
      <c r="K3871" s="11" t="str">
        <f>TEXT(Table1[[#This Row],[deadline date time serial]],"yyyy")</f>
        <v>2015</v>
      </c>
      <c r="L3871">
        <v>1423761792</v>
      </c>
      <c r="M3871" s="10">
        <f>(Table1[[#This Row],[launched_at]]/86400)+25569+(-5/24)</f>
        <v>42047.516111111108</v>
      </c>
      <c r="N3871" s="9" t="str">
        <f>TEXT(Table1[[#This Row],[launched_at date time serial]], "yyyy")</f>
        <v>2015</v>
      </c>
      <c r="O3871" t="b">
        <v>0</v>
      </c>
      <c r="P3871">
        <v>15</v>
      </c>
      <c r="Q3871" t="b">
        <v>0</v>
      </c>
      <c r="R3871" t="s">
        <v>8304</v>
      </c>
      <c r="S3871" s="5">
        <f>Table1[[#This Row],[pledged]]/Table1[[#This Row],[goal]]</f>
        <v>3.44748684310884E-2</v>
      </c>
      <c r="T3871" s="6">
        <f>Table1[[#This Row],[pledged]]/Table1[[#This Row],[backers_count]]</f>
        <v>30.133333333333333</v>
      </c>
      <c r="U3871" t="s">
        <v>8316</v>
      </c>
      <c r="V3871" t="s">
        <v>8358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f>(Table1[[#This Row],[deadline]]/86400)+25569+(-5/24)</f>
        <v>41822.963865740741</v>
      </c>
      <c r="K3872" s="11" t="str">
        <f>TEXT(Table1[[#This Row],[deadline date time serial]],"yyyy")</f>
        <v>2014</v>
      </c>
      <c r="L3872">
        <v>1401768478</v>
      </c>
      <c r="M3872" s="10">
        <f>(Table1[[#This Row],[launched_at]]/86400)+25569+(-5/24)</f>
        <v>41792.963865740741</v>
      </c>
      <c r="N3872" s="9" t="str">
        <f>TEXT(Table1[[#This Row],[launched_at date time serial]], "yyyy")</f>
        <v>2014</v>
      </c>
      <c r="O3872" t="b">
        <v>0</v>
      </c>
      <c r="P3872">
        <v>10</v>
      </c>
      <c r="Q3872" t="b">
        <v>0</v>
      </c>
      <c r="R3872" t="s">
        <v>8304</v>
      </c>
      <c r="S3872" s="5">
        <f>Table1[[#This Row],[pledged]]/Table1[[#This Row],[goal]]</f>
        <v>0.15</v>
      </c>
      <c r="T3872" s="6">
        <f>Table1[[#This Row],[pledged]]/Table1[[#This Row],[backers_count]]</f>
        <v>150</v>
      </c>
      <c r="U3872" t="s">
        <v>8316</v>
      </c>
      <c r="V3872" t="s">
        <v>8358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f>(Table1[[#This Row],[deadline]]/86400)+25569+(-5/24)</f>
        <v>42823.530671296299</v>
      </c>
      <c r="K3873" s="11" t="str">
        <f>TEXT(Table1[[#This Row],[deadline date time serial]],"yyyy")</f>
        <v>2017</v>
      </c>
      <c r="L3873">
        <v>1485629050</v>
      </c>
      <c r="M3873" s="10">
        <f>(Table1[[#This Row],[launched_at]]/86400)+25569+(-5/24)</f>
        <v>42763.572337962956</v>
      </c>
      <c r="N3873" s="9" t="str">
        <f>TEXT(Table1[[#This Row],[launched_at date time serial]], "yyyy")</f>
        <v>2017</v>
      </c>
      <c r="O3873" t="b">
        <v>0</v>
      </c>
      <c r="P3873">
        <v>3</v>
      </c>
      <c r="Q3873" t="b">
        <v>0</v>
      </c>
      <c r="R3873" t="s">
        <v>8304</v>
      </c>
      <c r="S3873" s="5">
        <f>Table1[[#This Row],[pledged]]/Table1[[#This Row],[goal]]</f>
        <v>2.6666666666666668E-2</v>
      </c>
      <c r="T3873" s="6">
        <f>Table1[[#This Row],[pledged]]/Table1[[#This Row],[backers_count]]</f>
        <v>13.333333333333334</v>
      </c>
      <c r="U3873" t="s">
        <v>8316</v>
      </c>
      <c r="V3873" t="s">
        <v>8358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f>(Table1[[#This Row],[deadline]]/86400)+25569+(-5/24)</f>
        <v>42229.9374537037</v>
      </c>
      <c r="K3874" s="11" t="str">
        <f>TEXT(Table1[[#This Row],[deadline date time serial]],"yyyy")</f>
        <v>2015</v>
      </c>
      <c r="L3874">
        <v>1435202996</v>
      </c>
      <c r="M3874" s="10">
        <f>(Table1[[#This Row],[launched_at]]/86400)+25569+(-5/24)</f>
        <v>42179.9374537037</v>
      </c>
      <c r="N3874" s="9" t="str">
        <f>TEXT(Table1[[#This Row],[launched_at date time serial]], "yyyy")</f>
        <v>2015</v>
      </c>
      <c r="O3874" t="b">
        <v>0</v>
      </c>
      <c r="P3874">
        <v>0</v>
      </c>
      <c r="Q3874" t="b">
        <v>0</v>
      </c>
      <c r="R3874" t="s">
        <v>8304</v>
      </c>
      <c r="S3874" s="5">
        <f>Table1[[#This Row],[pledged]]/Table1[[#This Row],[goal]]</f>
        <v>0</v>
      </c>
      <c r="T3874" s="6" t="e">
        <f>Table1[[#This Row],[pledged]]/Table1[[#This Row],[backers_count]]</f>
        <v>#DIV/0!</v>
      </c>
      <c r="U3874" t="s">
        <v>8316</v>
      </c>
      <c r="V3874" t="s">
        <v>8358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f>(Table1[[#This Row],[deadline]]/86400)+25569+(-5/24)</f>
        <v>42285.487673611111</v>
      </c>
      <c r="K3875" s="11" t="str">
        <f>TEXT(Table1[[#This Row],[deadline date time serial]],"yyyy")</f>
        <v>2015</v>
      </c>
      <c r="L3875">
        <v>1441730535</v>
      </c>
      <c r="M3875" s="10">
        <f>(Table1[[#This Row],[launched_at]]/86400)+25569+(-5/24)</f>
        <v>42255.487673611111</v>
      </c>
      <c r="N3875" s="9" t="str">
        <f>TEXT(Table1[[#This Row],[launched_at date time serial]], "yyyy")</f>
        <v>2015</v>
      </c>
      <c r="O3875" t="b">
        <v>0</v>
      </c>
      <c r="P3875">
        <v>0</v>
      </c>
      <c r="Q3875" t="b">
        <v>0</v>
      </c>
      <c r="R3875" t="s">
        <v>8304</v>
      </c>
      <c r="S3875" s="5">
        <f>Table1[[#This Row],[pledged]]/Table1[[#This Row],[goal]]</f>
        <v>0</v>
      </c>
      <c r="T3875" s="6" t="e">
        <f>Table1[[#This Row],[pledged]]/Table1[[#This Row],[backers_count]]</f>
        <v>#DIV/0!</v>
      </c>
      <c r="U3875" t="s">
        <v>8316</v>
      </c>
      <c r="V3875" t="s">
        <v>8358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f>(Table1[[#This Row],[deadline]]/86400)+25569+(-5/24)</f>
        <v>42027.833333333336</v>
      </c>
      <c r="K3876" s="11" t="str">
        <f>TEXT(Table1[[#This Row],[deadline date time serial]],"yyyy")</f>
        <v>2015</v>
      </c>
      <c r="L3876">
        <v>1420244622</v>
      </c>
      <c r="M3876" s="10">
        <f>(Table1[[#This Row],[launched_at]]/86400)+25569+(-5/24)</f>
        <v>42006.808124999996</v>
      </c>
      <c r="N3876" s="9" t="str">
        <f>TEXT(Table1[[#This Row],[launched_at date time serial]], "yyyy")</f>
        <v>2015</v>
      </c>
      <c r="O3876" t="b">
        <v>0</v>
      </c>
      <c r="P3876">
        <v>0</v>
      </c>
      <c r="Q3876" t="b">
        <v>0</v>
      </c>
      <c r="R3876" t="s">
        <v>8304</v>
      </c>
      <c r="S3876" s="5">
        <f>Table1[[#This Row],[pledged]]/Table1[[#This Row],[goal]]</f>
        <v>0</v>
      </c>
      <c r="T3876" s="6" t="e">
        <f>Table1[[#This Row],[pledged]]/Table1[[#This Row],[backers_count]]</f>
        <v>#DIV/0!</v>
      </c>
      <c r="U3876" t="s">
        <v>8316</v>
      </c>
      <c r="V3876" t="s">
        <v>8358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f>(Table1[[#This Row],[deadline]]/86400)+25569+(-5/24)</f>
        <v>42616.208333333336</v>
      </c>
      <c r="K3877" s="11" t="str">
        <f>TEXT(Table1[[#This Row],[deadline date time serial]],"yyyy")</f>
        <v>2016</v>
      </c>
      <c r="L3877">
        <v>1472804365</v>
      </c>
      <c r="M3877" s="10">
        <f>(Table1[[#This Row],[launched_at]]/86400)+25569+(-5/24)</f>
        <v>42615.138483796291</v>
      </c>
      <c r="N3877" s="9" t="str">
        <f>TEXT(Table1[[#This Row],[launched_at date time serial]], "yyyy")</f>
        <v>2016</v>
      </c>
      <c r="O3877" t="b">
        <v>0</v>
      </c>
      <c r="P3877">
        <v>0</v>
      </c>
      <c r="Q3877" t="b">
        <v>0</v>
      </c>
      <c r="R3877" t="s">
        <v>8304</v>
      </c>
      <c r="S3877" s="5">
        <f>Table1[[#This Row],[pledged]]/Table1[[#This Row],[goal]]</f>
        <v>0</v>
      </c>
      <c r="T3877" s="6" t="e">
        <f>Table1[[#This Row],[pledged]]/Table1[[#This Row],[backers_count]]</f>
        <v>#DIV/0!</v>
      </c>
      <c r="U3877" t="s">
        <v>8316</v>
      </c>
      <c r="V3877" t="s">
        <v>8358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f>(Table1[[#This Row],[deadline]]/86400)+25569+(-5/24)</f>
        <v>42402.415833333333</v>
      </c>
      <c r="K3878" s="11" t="str">
        <f>TEXT(Table1[[#This Row],[deadline date time serial]],"yyyy")</f>
        <v>2016</v>
      </c>
      <c r="L3878">
        <v>1451833128</v>
      </c>
      <c r="M3878" s="10">
        <f>(Table1[[#This Row],[launched_at]]/86400)+25569+(-5/24)</f>
        <v>42372.415833333333</v>
      </c>
      <c r="N3878" s="9" t="str">
        <f>TEXT(Table1[[#This Row],[launched_at date time serial]], "yyyy")</f>
        <v>2016</v>
      </c>
      <c r="O3878" t="b">
        <v>0</v>
      </c>
      <c r="P3878">
        <v>46</v>
      </c>
      <c r="Q3878" t="b">
        <v>0</v>
      </c>
      <c r="R3878" t="s">
        <v>8304</v>
      </c>
      <c r="S3878" s="5">
        <f>Table1[[#This Row],[pledged]]/Table1[[#This Row],[goal]]</f>
        <v>0.52794871794871789</v>
      </c>
      <c r="T3878" s="6">
        <f>Table1[[#This Row],[pledged]]/Table1[[#This Row],[backers_count]]</f>
        <v>44.760869565217391</v>
      </c>
      <c r="U3878" t="s">
        <v>8316</v>
      </c>
      <c r="V3878" t="s">
        <v>8358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f>(Table1[[#This Row],[deadline]]/86400)+25569+(-5/24)</f>
        <v>42712.469351851854</v>
      </c>
      <c r="K3879" s="11" t="str">
        <f>TEXT(Table1[[#This Row],[deadline date time serial]],"yyyy")</f>
        <v>2016</v>
      </c>
      <c r="L3879">
        <v>1478621752</v>
      </c>
      <c r="M3879" s="10">
        <f>(Table1[[#This Row],[launched_at]]/86400)+25569+(-5/24)</f>
        <v>42682.469351851854</v>
      </c>
      <c r="N3879" s="9" t="str">
        <f>TEXT(Table1[[#This Row],[launched_at date time serial]], "yyyy")</f>
        <v>2016</v>
      </c>
      <c r="O3879" t="b">
        <v>0</v>
      </c>
      <c r="P3879">
        <v>14</v>
      </c>
      <c r="Q3879" t="b">
        <v>0</v>
      </c>
      <c r="R3879" t="s">
        <v>8304</v>
      </c>
      <c r="S3879" s="5">
        <f>Table1[[#This Row],[pledged]]/Table1[[#This Row],[goal]]</f>
        <v>4.9639999999999997E-2</v>
      </c>
      <c r="T3879" s="6">
        <f>Table1[[#This Row],[pledged]]/Table1[[#This Row],[backers_count]]</f>
        <v>88.642857142857139</v>
      </c>
      <c r="U3879" t="s">
        <v>8316</v>
      </c>
      <c r="V3879" t="s">
        <v>8358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f>(Table1[[#This Row],[deadline]]/86400)+25569+(-5/24)</f>
        <v>42184.957638888889</v>
      </c>
      <c r="K3880" s="11" t="str">
        <f>TEXT(Table1[[#This Row],[deadline date time serial]],"yyyy")</f>
        <v>2015</v>
      </c>
      <c r="L3880">
        <v>1433014746</v>
      </c>
      <c r="M3880" s="10">
        <f>(Table1[[#This Row],[launched_at]]/86400)+25569+(-5/24)</f>
        <v>42154.610486111109</v>
      </c>
      <c r="N3880" s="9" t="str">
        <f>TEXT(Table1[[#This Row],[launched_at date time serial]], "yyyy")</f>
        <v>2015</v>
      </c>
      <c r="O3880" t="b">
        <v>0</v>
      </c>
      <c r="P3880">
        <v>1</v>
      </c>
      <c r="Q3880" t="b">
        <v>0</v>
      </c>
      <c r="R3880" t="s">
        <v>8304</v>
      </c>
      <c r="S3880" s="5">
        <f>Table1[[#This Row],[pledged]]/Table1[[#This Row],[goal]]</f>
        <v>5.5555555555555556E-4</v>
      </c>
      <c r="T3880" s="6">
        <f>Table1[[#This Row],[pledged]]/Table1[[#This Row],[backers_count]]</f>
        <v>10</v>
      </c>
      <c r="U3880" t="s">
        <v>8316</v>
      </c>
      <c r="V3880" t="s">
        <v>8358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f>(Table1[[#This Row],[deadline]]/86400)+25569+(-5/24)</f>
        <v>42029.652731481481</v>
      </c>
      <c r="K3881" s="11" t="str">
        <f>TEXT(Table1[[#This Row],[deadline date time serial]],"yyyy")</f>
        <v>2015</v>
      </c>
      <c r="L3881">
        <v>1419626396</v>
      </c>
      <c r="M3881" s="10">
        <f>(Table1[[#This Row],[launched_at]]/86400)+25569+(-5/24)</f>
        <v>41999.652731481481</v>
      </c>
      <c r="N3881" s="9" t="str">
        <f>TEXT(Table1[[#This Row],[launched_at date time serial]], "yyyy")</f>
        <v>2014</v>
      </c>
      <c r="O3881" t="b">
        <v>0</v>
      </c>
      <c r="P3881">
        <v>0</v>
      </c>
      <c r="Q3881" t="b">
        <v>0</v>
      </c>
      <c r="R3881" t="s">
        <v>8304</v>
      </c>
      <c r="S3881" s="5">
        <f>Table1[[#This Row],[pledged]]/Table1[[#This Row],[goal]]</f>
        <v>0</v>
      </c>
      <c r="T3881" s="6" t="e">
        <f>Table1[[#This Row],[pledged]]/Table1[[#This Row],[backers_count]]</f>
        <v>#DIV/0!</v>
      </c>
      <c r="U3881" t="s">
        <v>8316</v>
      </c>
      <c r="V3881" t="s">
        <v>8358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f>(Table1[[#This Row],[deadline]]/86400)+25569+(-5/24)</f>
        <v>41850.75</v>
      </c>
      <c r="K3882" s="11" t="str">
        <f>TEXT(Table1[[#This Row],[deadline date time serial]],"yyyy")</f>
        <v>2014</v>
      </c>
      <c r="L3882">
        <v>1403724820</v>
      </c>
      <c r="M3882" s="10">
        <f>(Table1[[#This Row],[launched_at]]/86400)+25569+(-5/24)</f>
        <v>41815.606712962959</v>
      </c>
      <c r="N3882" s="9" t="str">
        <f>TEXT(Table1[[#This Row],[launched_at date time serial]], "yyyy")</f>
        <v>2014</v>
      </c>
      <c r="O3882" t="b">
        <v>0</v>
      </c>
      <c r="P3882">
        <v>17</v>
      </c>
      <c r="Q3882" t="b">
        <v>0</v>
      </c>
      <c r="R3882" t="s">
        <v>8304</v>
      </c>
      <c r="S3882" s="5">
        <f>Table1[[#This Row],[pledged]]/Table1[[#This Row],[goal]]</f>
        <v>0.13066666666666665</v>
      </c>
      <c r="T3882" s="6">
        <f>Table1[[#This Row],[pledged]]/Table1[[#This Row],[backers_count]]</f>
        <v>57.647058823529413</v>
      </c>
      <c r="U3882" t="s">
        <v>8316</v>
      </c>
      <c r="V3882" t="s">
        <v>8358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f>(Table1[[#This Row],[deadline]]/86400)+25569+(-5/24)</f>
        <v>42785.810173611106</v>
      </c>
      <c r="K3883" s="11" t="str">
        <f>TEXT(Table1[[#This Row],[deadline date time serial]],"yyyy")</f>
        <v>2017</v>
      </c>
      <c r="L3883">
        <v>1484958399</v>
      </c>
      <c r="M3883" s="10">
        <f>(Table1[[#This Row],[launched_at]]/86400)+25569+(-5/24)</f>
        <v>42755.810173611106</v>
      </c>
      <c r="N3883" s="9" t="str">
        <f>TEXT(Table1[[#This Row],[launched_at date time serial]], "yyyy")</f>
        <v>2017</v>
      </c>
      <c r="O3883" t="b">
        <v>0</v>
      </c>
      <c r="P3883">
        <v>1</v>
      </c>
      <c r="Q3883" t="b">
        <v>0</v>
      </c>
      <c r="R3883" t="s">
        <v>8304</v>
      </c>
      <c r="S3883" s="5">
        <f>Table1[[#This Row],[pledged]]/Table1[[#This Row],[goal]]</f>
        <v>0.05</v>
      </c>
      <c r="T3883" s="6">
        <f>Table1[[#This Row],[pledged]]/Table1[[#This Row],[backers_count]]</f>
        <v>25</v>
      </c>
      <c r="U3883" t="s">
        <v>8316</v>
      </c>
      <c r="V3883" t="s">
        <v>8358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f>(Table1[[#This Row],[deadline]]/86400)+25569+(-5/24)</f>
        <v>42400.752083333333</v>
      </c>
      <c r="K3884" s="11" t="str">
        <f>TEXT(Table1[[#This Row],[deadline date time serial]],"yyyy")</f>
        <v>2016</v>
      </c>
      <c r="L3884">
        <v>1451950570</v>
      </c>
      <c r="M3884" s="10">
        <f>(Table1[[#This Row],[launched_at]]/86400)+25569+(-5/24)</f>
        <v>42373.77511574074</v>
      </c>
      <c r="N3884" s="9" t="str">
        <f>TEXT(Table1[[#This Row],[launched_at date time serial]], "yyyy")</f>
        <v>2016</v>
      </c>
      <c r="O3884" t="b">
        <v>0</v>
      </c>
      <c r="P3884">
        <v>0</v>
      </c>
      <c r="Q3884" t="b">
        <v>0</v>
      </c>
      <c r="R3884" t="s">
        <v>8304</v>
      </c>
      <c r="S3884" s="5">
        <f>Table1[[#This Row],[pledged]]/Table1[[#This Row],[goal]]</f>
        <v>0</v>
      </c>
      <c r="T3884" s="6" t="e">
        <f>Table1[[#This Row],[pledged]]/Table1[[#This Row],[backers_count]]</f>
        <v>#DIV/0!</v>
      </c>
      <c r="U3884" t="s">
        <v>8316</v>
      </c>
      <c r="V3884" t="s">
        <v>8358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f>(Table1[[#This Row],[deadline]]/86400)+25569+(-5/24)</f>
        <v>41884.394317129627</v>
      </c>
      <c r="K3885" s="11" t="str">
        <f>TEXT(Table1[[#This Row],[deadline date time serial]],"yyyy")</f>
        <v>2014</v>
      </c>
      <c r="L3885">
        <v>1407076069</v>
      </c>
      <c r="M3885" s="10">
        <f>(Table1[[#This Row],[launched_at]]/86400)+25569+(-5/24)</f>
        <v>41854.394317129627</v>
      </c>
      <c r="N3885" s="9" t="str">
        <f>TEXT(Table1[[#This Row],[launched_at date time serial]], "yyyy")</f>
        <v>2014</v>
      </c>
      <c r="O3885" t="b">
        <v>0</v>
      </c>
      <c r="P3885">
        <v>0</v>
      </c>
      <c r="Q3885" t="b">
        <v>0</v>
      </c>
      <c r="R3885" t="s">
        <v>8304</v>
      </c>
      <c r="S3885" s="5">
        <f>Table1[[#This Row],[pledged]]/Table1[[#This Row],[goal]]</f>
        <v>0</v>
      </c>
      <c r="T3885" s="6" t="e">
        <f>Table1[[#This Row],[pledged]]/Table1[[#This Row],[backers_count]]</f>
        <v>#DIV/0!</v>
      </c>
      <c r="U3885" t="s">
        <v>8316</v>
      </c>
      <c r="V3885" t="s">
        <v>8358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f>(Table1[[#This Row],[deadline]]/86400)+25569+(-5/24)</f>
        <v>42090.541574074072</v>
      </c>
      <c r="K3886" s="11" t="str">
        <f>TEXT(Table1[[#This Row],[deadline date time serial]],"yyyy")</f>
        <v>2015</v>
      </c>
      <c r="L3886">
        <v>1425322792</v>
      </c>
      <c r="M3886" s="10">
        <f>(Table1[[#This Row],[launched_at]]/86400)+25569+(-5/24)</f>
        <v>42065.583240740736</v>
      </c>
      <c r="N3886" s="9" t="str">
        <f>TEXT(Table1[[#This Row],[launched_at date time serial]], "yyyy")</f>
        <v>2015</v>
      </c>
      <c r="O3886" t="b">
        <v>0</v>
      </c>
      <c r="P3886">
        <v>0</v>
      </c>
      <c r="Q3886" t="b">
        <v>0</v>
      </c>
      <c r="R3886" t="s">
        <v>8304</v>
      </c>
      <c r="S3886" s="5">
        <f>Table1[[#This Row],[pledged]]/Table1[[#This Row],[goal]]</f>
        <v>0</v>
      </c>
      <c r="T3886" s="6" t="e">
        <f>Table1[[#This Row],[pledged]]/Table1[[#This Row],[backers_count]]</f>
        <v>#DIV/0!</v>
      </c>
      <c r="U3886" t="s">
        <v>8316</v>
      </c>
      <c r="V3886" t="s">
        <v>8358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f>(Table1[[#This Row],[deadline]]/86400)+25569+(-5/24)</f>
        <v>42499.742951388886</v>
      </c>
      <c r="K3887" s="11" t="str">
        <f>TEXT(Table1[[#This Row],[deadline date time serial]],"yyyy")</f>
        <v>2016</v>
      </c>
      <c r="L3887">
        <v>1460242191</v>
      </c>
      <c r="M3887" s="10">
        <f>(Table1[[#This Row],[launched_at]]/86400)+25569+(-5/24)</f>
        <v>42469.742951388886</v>
      </c>
      <c r="N3887" s="9" t="str">
        <f>TEXT(Table1[[#This Row],[launched_at date time serial]], "yyyy")</f>
        <v>2016</v>
      </c>
      <c r="O3887" t="b">
        <v>0</v>
      </c>
      <c r="P3887">
        <v>0</v>
      </c>
      <c r="Q3887" t="b">
        <v>0</v>
      </c>
      <c r="R3887" t="s">
        <v>8304</v>
      </c>
      <c r="S3887" s="5">
        <f>Table1[[#This Row],[pledged]]/Table1[[#This Row],[goal]]</f>
        <v>0</v>
      </c>
      <c r="T3887" s="6" t="e">
        <f>Table1[[#This Row],[pledged]]/Table1[[#This Row],[backers_count]]</f>
        <v>#DIV/0!</v>
      </c>
      <c r="U3887" t="s">
        <v>8316</v>
      </c>
      <c r="V3887" t="s">
        <v>8358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f>(Table1[[#This Row],[deadline]]/86400)+25569+(-5/24)</f>
        <v>41984.019699074073</v>
      </c>
      <c r="K3888" s="11" t="str">
        <f>TEXT(Table1[[#This Row],[deadline date time serial]],"yyyy")</f>
        <v>2014</v>
      </c>
      <c r="L3888">
        <v>1415683702</v>
      </c>
      <c r="M3888" s="10">
        <f>(Table1[[#This Row],[launched_at]]/86400)+25569+(-5/24)</f>
        <v>41954.019699074073</v>
      </c>
      <c r="N3888" s="9" t="str">
        <f>TEXT(Table1[[#This Row],[launched_at date time serial]], "yyyy")</f>
        <v>2014</v>
      </c>
      <c r="O3888" t="b">
        <v>0</v>
      </c>
      <c r="P3888">
        <v>0</v>
      </c>
      <c r="Q3888" t="b">
        <v>0</v>
      </c>
      <c r="R3888" t="s">
        <v>8304</v>
      </c>
      <c r="S3888" s="5">
        <f>Table1[[#This Row],[pledged]]/Table1[[#This Row],[goal]]</f>
        <v>0</v>
      </c>
      <c r="T3888" s="6" t="e">
        <f>Table1[[#This Row],[pledged]]/Table1[[#This Row],[backers_count]]</f>
        <v>#DIV/0!</v>
      </c>
      <c r="U3888" t="s">
        <v>8316</v>
      </c>
      <c r="V3888" t="s">
        <v>8358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f>(Table1[[#This Row],[deadline]]/86400)+25569+(-5/24)</f>
        <v>42125.708333333336</v>
      </c>
      <c r="K3889" s="11" t="str">
        <f>TEXT(Table1[[#This Row],[deadline date time serial]],"yyyy")</f>
        <v>2015</v>
      </c>
      <c r="L3889">
        <v>1426538129</v>
      </c>
      <c r="M3889" s="10">
        <f>(Table1[[#This Row],[launched_at]]/86400)+25569+(-5/24)</f>
        <v>42079.649641203701</v>
      </c>
      <c r="N3889" s="9" t="str">
        <f>TEXT(Table1[[#This Row],[launched_at date time serial]], "yyyy")</f>
        <v>2015</v>
      </c>
      <c r="O3889" t="b">
        <v>0</v>
      </c>
      <c r="P3889">
        <v>2</v>
      </c>
      <c r="Q3889" t="b">
        <v>0</v>
      </c>
      <c r="R3889" t="s">
        <v>8304</v>
      </c>
      <c r="S3889" s="5">
        <f>Table1[[#This Row],[pledged]]/Table1[[#This Row],[goal]]</f>
        <v>1.7500000000000002E-2</v>
      </c>
      <c r="T3889" s="6">
        <f>Table1[[#This Row],[pledged]]/Table1[[#This Row],[backers_count]]</f>
        <v>17.5</v>
      </c>
      <c r="U3889" t="s">
        <v>8316</v>
      </c>
      <c r="V3889" t="s">
        <v>8358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f>(Table1[[#This Row],[deadline]]/86400)+25569+(-5/24)</f>
        <v>42792.337476851848</v>
      </c>
      <c r="K3890" s="11" t="str">
        <f>TEXT(Table1[[#This Row],[deadline date time serial]],"yyyy")</f>
        <v>2017</v>
      </c>
      <c r="L3890">
        <v>1485522358</v>
      </c>
      <c r="M3890" s="10">
        <f>(Table1[[#This Row],[launched_at]]/86400)+25569+(-5/24)</f>
        <v>42762.337476851848</v>
      </c>
      <c r="N3890" s="9" t="str">
        <f>TEXT(Table1[[#This Row],[launched_at date time serial]], "yyyy")</f>
        <v>2017</v>
      </c>
      <c r="O3890" t="b">
        <v>0</v>
      </c>
      <c r="P3890">
        <v>14</v>
      </c>
      <c r="Q3890" t="b">
        <v>0</v>
      </c>
      <c r="R3890" t="s">
        <v>8270</v>
      </c>
      <c r="S3890" s="5">
        <f>Table1[[#This Row],[pledged]]/Table1[[#This Row],[goal]]</f>
        <v>0.27100000000000002</v>
      </c>
      <c r="T3890" s="6">
        <f>Table1[[#This Row],[pledged]]/Table1[[#This Row],[backers_count]]</f>
        <v>38.714285714285715</v>
      </c>
      <c r="U3890" t="s">
        <v>8316</v>
      </c>
      <c r="V3890" t="s">
        <v>8317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f>(Table1[[#This Row],[deadline]]/86400)+25569+(-5/24)</f>
        <v>42008.768055555549</v>
      </c>
      <c r="K3891" s="11" t="str">
        <f>TEXT(Table1[[#This Row],[deadline date time serial]],"yyyy")</f>
        <v>2015</v>
      </c>
      <c r="L3891">
        <v>1417651630</v>
      </c>
      <c r="M3891" s="10">
        <f>(Table1[[#This Row],[launched_at]]/86400)+25569+(-5/24)</f>
        <v>41976.796643518515</v>
      </c>
      <c r="N3891" s="9" t="str">
        <f>TEXT(Table1[[#This Row],[launched_at date time serial]], "yyyy")</f>
        <v>2014</v>
      </c>
      <c r="O3891" t="b">
        <v>0</v>
      </c>
      <c r="P3891">
        <v>9</v>
      </c>
      <c r="Q3891" t="b">
        <v>0</v>
      </c>
      <c r="R3891" t="s">
        <v>8270</v>
      </c>
      <c r="S3891" s="5">
        <f>Table1[[#This Row],[pledged]]/Table1[[#This Row],[goal]]</f>
        <v>1.4749999999999999E-2</v>
      </c>
      <c r="T3891" s="6">
        <f>Table1[[#This Row],[pledged]]/Table1[[#This Row],[backers_count]]</f>
        <v>13.111111111111111</v>
      </c>
      <c r="U3891" t="s">
        <v>8316</v>
      </c>
      <c r="V3891" t="s">
        <v>8317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f>(Table1[[#This Row],[deadline]]/86400)+25569+(-5/24)</f>
        <v>42231.55027777778</v>
      </c>
      <c r="K3892" s="11" t="str">
        <f>TEXT(Table1[[#This Row],[deadline date time serial]],"yyyy")</f>
        <v>2015</v>
      </c>
      <c r="L3892">
        <v>1434478344</v>
      </c>
      <c r="M3892" s="10">
        <f>(Table1[[#This Row],[launched_at]]/86400)+25569+(-5/24)</f>
        <v>42171.55027777778</v>
      </c>
      <c r="N3892" s="9" t="str">
        <f>TEXT(Table1[[#This Row],[launched_at date time serial]], "yyyy")</f>
        <v>2015</v>
      </c>
      <c r="O3892" t="b">
        <v>0</v>
      </c>
      <c r="P3892">
        <v>8</v>
      </c>
      <c r="Q3892" t="b">
        <v>0</v>
      </c>
      <c r="R3892" t="s">
        <v>8270</v>
      </c>
      <c r="S3892" s="5">
        <f>Table1[[#This Row],[pledged]]/Table1[[#This Row],[goal]]</f>
        <v>0.16826666666666668</v>
      </c>
      <c r="T3892" s="6">
        <f>Table1[[#This Row],[pledged]]/Table1[[#This Row],[backers_count]]</f>
        <v>315.5</v>
      </c>
      <c r="U3892" t="s">
        <v>8316</v>
      </c>
      <c r="V3892" t="s">
        <v>8317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f>(Table1[[#This Row],[deadline]]/86400)+25569+(-5/24)</f>
        <v>42085.999305555553</v>
      </c>
      <c r="K3893" s="11" t="str">
        <f>TEXT(Table1[[#This Row],[deadline date time serial]],"yyyy")</f>
        <v>2015</v>
      </c>
      <c r="L3893">
        <v>1424488244</v>
      </c>
      <c r="M3893" s="10">
        <f>(Table1[[#This Row],[launched_at]]/86400)+25569+(-5/24)</f>
        <v>42055.924120370364</v>
      </c>
      <c r="N3893" s="9" t="str">
        <f>TEXT(Table1[[#This Row],[launched_at date time serial]], "yyyy")</f>
        <v>2015</v>
      </c>
      <c r="O3893" t="b">
        <v>0</v>
      </c>
      <c r="P3893">
        <v>7</v>
      </c>
      <c r="Q3893" t="b">
        <v>0</v>
      </c>
      <c r="R3893" t="s">
        <v>8270</v>
      </c>
      <c r="S3893" s="5">
        <f>Table1[[#This Row],[pledged]]/Table1[[#This Row],[goal]]</f>
        <v>0.32500000000000001</v>
      </c>
      <c r="T3893" s="6">
        <f>Table1[[#This Row],[pledged]]/Table1[[#This Row],[backers_count]]</f>
        <v>37.142857142857146</v>
      </c>
      <c r="U3893" t="s">
        <v>8316</v>
      </c>
      <c r="V3893" t="s">
        <v>8317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f>(Table1[[#This Row],[deadline]]/86400)+25569+(-5/24)</f>
        <v>41875.083333333328</v>
      </c>
      <c r="K3894" s="11" t="str">
        <f>TEXT(Table1[[#This Row],[deadline date time serial]],"yyyy")</f>
        <v>2014</v>
      </c>
      <c r="L3894">
        <v>1408203557</v>
      </c>
      <c r="M3894" s="10">
        <f>(Table1[[#This Row],[launched_at]]/86400)+25569+(-5/24)</f>
        <v>41867.443946759253</v>
      </c>
      <c r="N3894" s="9" t="str">
        <f>TEXT(Table1[[#This Row],[launched_at date time serial]], "yyyy")</f>
        <v>2014</v>
      </c>
      <c r="O3894" t="b">
        <v>0</v>
      </c>
      <c r="P3894">
        <v>0</v>
      </c>
      <c r="Q3894" t="b">
        <v>0</v>
      </c>
      <c r="R3894" t="s">
        <v>8270</v>
      </c>
      <c r="S3894" s="5">
        <f>Table1[[#This Row],[pledged]]/Table1[[#This Row],[goal]]</f>
        <v>0</v>
      </c>
      <c r="T3894" s="6" t="e">
        <f>Table1[[#This Row],[pledged]]/Table1[[#This Row],[backers_count]]</f>
        <v>#DIV/0!</v>
      </c>
      <c r="U3894" t="s">
        <v>8316</v>
      </c>
      <c r="V3894" t="s">
        <v>8317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f>(Table1[[#This Row],[deadline]]/86400)+25569+(-5/24)</f>
        <v>41821.041666666664</v>
      </c>
      <c r="K3895" s="11" t="str">
        <f>TEXT(Table1[[#This Row],[deadline date time serial]],"yyyy")</f>
        <v>2014</v>
      </c>
      <c r="L3895">
        <v>1400600840</v>
      </c>
      <c r="M3895" s="10">
        <f>(Table1[[#This Row],[launched_at]]/86400)+25569+(-5/24)</f>
        <v>41779.449537037035</v>
      </c>
      <c r="N3895" s="9" t="str">
        <f>TEXT(Table1[[#This Row],[launched_at date time serial]], "yyyy")</f>
        <v>2014</v>
      </c>
      <c r="O3895" t="b">
        <v>0</v>
      </c>
      <c r="P3895">
        <v>84</v>
      </c>
      <c r="Q3895" t="b">
        <v>0</v>
      </c>
      <c r="R3895" t="s">
        <v>8270</v>
      </c>
      <c r="S3895" s="5">
        <f>Table1[[#This Row],[pledged]]/Table1[[#This Row],[goal]]</f>
        <v>0.2155</v>
      </c>
      <c r="T3895" s="6">
        <f>Table1[[#This Row],[pledged]]/Table1[[#This Row],[backers_count]]</f>
        <v>128.27380952380952</v>
      </c>
      <c r="U3895" t="s">
        <v>8316</v>
      </c>
      <c r="V3895" t="s">
        <v>8317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f>(Table1[[#This Row],[deadline]]/86400)+25569+(-5/24)</f>
        <v>42709.999305555553</v>
      </c>
      <c r="K3896" s="11" t="str">
        <f>TEXT(Table1[[#This Row],[deadline date time serial]],"yyyy")</f>
        <v>2016</v>
      </c>
      <c r="L3896">
        <v>1478386812</v>
      </c>
      <c r="M3896" s="10">
        <f>(Table1[[#This Row],[launched_at]]/86400)+25569+(-5/24)</f>
        <v>42679.750138888885</v>
      </c>
      <c r="N3896" s="9" t="str">
        <f>TEXT(Table1[[#This Row],[launched_at date time serial]], "yyyy")</f>
        <v>2016</v>
      </c>
      <c r="O3896" t="b">
        <v>0</v>
      </c>
      <c r="P3896">
        <v>11</v>
      </c>
      <c r="Q3896" t="b">
        <v>0</v>
      </c>
      <c r="R3896" t="s">
        <v>8270</v>
      </c>
      <c r="S3896" s="5">
        <f>Table1[[#This Row],[pledged]]/Table1[[#This Row],[goal]]</f>
        <v>3.4666666666666665E-2</v>
      </c>
      <c r="T3896" s="6">
        <f>Table1[[#This Row],[pledged]]/Table1[[#This Row],[backers_count]]</f>
        <v>47.272727272727273</v>
      </c>
      <c r="U3896" t="s">
        <v>8316</v>
      </c>
      <c r="V3896" t="s">
        <v>8317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f>(Table1[[#This Row],[deadline]]/86400)+25569+(-5/24)</f>
        <v>42063.041875000003</v>
      </c>
      <c r="K3897" s="11" t="str">
        <f>TEXT(Table1[[#This Row],[deadline date time serial]],"yyyy")</f>
        <v>2015</v>
      </c>
      <c r="L3897">
        <v>1422424818</v>
      </c>
      <c r="M3897" s="10">
        <f>(Table1[[#This Row],[launched_at]]/86400)+25569+(-5/24)</f>
        <v>42032.041875000003</v>
      </c>
      <c r="N3897" s="9" t="str">
        <f>TEXT(Table1[[#This Row],[launched_at date time serial]], "yyyy")</f>
        <v>2015</v>
      </c>
      <c r="O3897" t="b">
        <v>0</v>
      </c>
      <c r="P3897">
        <v>1</v>
      </c>
      <c r="Q3897" t="b">
        <v>0</v>
      </c>
      <c r="R3897" t="s">
        <v>8270</v>
      </c>
      <c r="S3897" s="5">
        <f>Table1[[#This Row],[pledged]]/Table1[[#This Row],[goal]]</f>
        <v>0.05</v>
      </c>
      <c r="T3897" s="6">
        <f>Table1[[#This Row],[pledged]]/Table1[[#This Row],[backers_count]]</f>
        <v>50</v>
      </c>
      <c r="U3897" t="s">
        <v>8316</v>
      </c>
      <c r="V3897" t="s">
        <v>8317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f>(Table1[[#This Row],[deadline]]/86400)+25569+(-5/24)</f>
        <v>41806.983541666668</v>
      </c>
      <c r="K3898" s="11" t="str">
        <f>TEXT(Table1[[#This Row],[deadline date time serial]],"yyyy")</f>
        <v>2014</v>
      </c>
      <c r="L3898">
        <v>1401770178</v>
      </c>
      <c r="M3898" s="10">
        <f>(Table1[[#This Row],[launched_at]]/86400)+25569+(-5/24)</f>
        <v>41792.983541666668</v>
      </c>
      <c r="N3898" s="9" t="str">
        <f>TEXT(Table1[[#This Row],[launched_at date time serial]], "yyyy")</f>
        <v>2014</v>
      </c>
      <c r="O3898" t="b">
        <v>0</v>
      </c>
      <c r="P3898">
        <v>4</v>
      </c>
      <c r="Q3898" t="b">
        <v>0</v>
      </c>
      <c r="R3898" t="s">
        <v>8270</v>
      </c>
      <c r="S3898" s="5">
        <f>Table1[[#This Row],[pledged]]/Table1[[#This Row],[goal]]</f>
        <v>0.10625</v>
      </c>
      <c r="T3898" s="6">
        <f>Table1[[#This Row],[pledged]]/Table1[[#This Row],[backers_count]]</f>
        <v>42.5</v>
      </c>
      <c r="U3898" t="s">
        <v>8316</v>
      </c>
      <c r="V3898" t="s">
        <v>8317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f>(Table1[[#This Row],[deadline]]/86400)+25569+(-5/24)</f>
        <v>42012.665312499994</v>
      </c>
      <c r="K3899" s="11" t="str">
        <f>TEXT(Table1[[#This Row],[deadline date time serial]],"yyyy")</f>
        <v>2015</v>
      </c>
      <c r="L3899">
        <v>1418158683</v>
      </c>
      <c r="M3899" s="10">
        <f>(Table1[[#This Row],[launched_at]]/86400)+25569+(-5/24)</f>
        <v>41982.665312499994</v>
      </c>
      <c r="N3899" s="9" t="str">
        <f>TEXT(Table1[[#This Row],[launched_at date time serial]], "yyyy")</f>
        <v>2014</v>
      </c>
      <c r="O3899" t="b">
        <v>0</v>
      </c>
      <c r="P3899">
        <v>10</v>
      </c>
      <c r="Q3899" t="b">
        <v>0</v>
      </c>
      <c r="R3899" t="s">
        <v>8270</v>
      </c>
      <c r="S3899" s="5">
        <f>Table1[[#This Row],[pledged]]/Table1[[#This Row],[goal]]</f>
        <v>0.17599999999999999</v>
      </c>
      <c r="T3899" s="6">
        <f>Table1[[#This Row],[pledged]]/Table1[[#This Row],[backers_count]]</f>
        <v>44</v>
      </c>
      <c r="U3899" t="s">
        <v>8316</v>
      </c>
      <c r="V3899" t="s">
        <v>8317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f>(Table1[[#This Row],[deadline]]/86400)+25569+(-5/24)</f>
        <v>42233.458333333336</v>
      </c>
      <c r="K3900" s="11" t="str">
        <f>TEXT(Table1[[#This Row],[deadline date time serial]],"yyyy")</f>
        <v>2015</v>
      </c>
      <c r="L3900">
        <v>1436355270</v>
      </c>
      <c r="M3900" s="10">
        <f>(Table1[[#This Row],[launched_at]]/86400)+25569+(-5/24)</f>
        <v>42193.273958333331</v>
      </c>
      <c r="N3900" s="9" t="str">
        <f>TEXT(Table1[[#This Row],[launched_at date time serial]], "yyyy")</f>
        <v>2015</v>
      </c>
      <c r="O3900" t="b">
        <v>0</v>
      </c>
      <c r="P3900">
        <v>16</v>
      </c>
      <c r="Q3900" t="b">
        <v>0</v>
      </c>
      <c r="R3900" t="s">
        <v>8270</v>
      </c>
      <c r="S3900" s="5">
        <f>Table1[[#This Row],[pledged]]/Table1[[#This Row],[goal]]</f>
        <v>0.3256</v>
      </c>
      <c r="T3900" s="6">
        <f>Table1[[#This Row],[pledged]]/Table1[[#This Row],[backers_count]]</f>
        <v>50.875</v>
      </c>
      <c r="U3900" t="s">
        <v>8316</v>
      </c>
      <c r="V3900" t="s">
        <v>8317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f>(Table1[[#This Row],[deadline]]/86400)+25569+(-5/24)</f>
        <v>41863.566678240742</v>
      </c>
      <c r="K3901" s="11" t="str">
        <f>TEXT(Table1[[#This Row],[deadline date time serial]],"yyyy")</f>
        <v>2014</v>
      </c>
      <c r="L3901">
        <v>1406140561</v>
      </c>
      <c r="M3901" s="10">
        <f>(Table1[[#This Row],[launched_at]]/86400)+25569+(-5/24)</f>
        <v>41843.566678240742</v>
      </c>
      <c r="N3901" s="9" t="str">
        <f>TEXT(Table1[[#This Row],[launched_at date time serial]], "yyyy")</f>
        <v>2014</v>
      </c>
      <c r="O3901" t="b">
        <v>0</v>
      </c>
      <c r="P3901">
        <v>2</v>
      </c>
      <c r="Q3901" t="b">
        <v>0</v>
      </c>
      <c r="R3901" t="s">
        <v>8270</v>
      </c>
      <c r="S3901" s="5">
        <f>Table1[[#This Row],[pledged]]/Table1[[#This Row],[goal]]</f>
        <v>1.2500000000000001E-2</v>
      </c>
      <c r="T3901" s="6">
        <f>Table1[[#This Row],[pledged]]/Table1[[#This Row],[backers_count]]</f>
        <v>62.5</v>
      </c>
      <c r="U3901" t="s">
        <v>8316</v>
      </c>
      <c r="V3901" t="s">
        <v>8317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f>(Table1[[#This Row],[deadline]]/86400)+25569+(-5/24)</f>
        <v>42165.884155092594</v>
      </c>
      <c r="K3902" s="11" t="str">
        <f>TEXT(Table1[[#This Row],[deadline date time serial]],"yyyy")</f>
        <v>2015</v>
      </c>
      <c r="L3902">
        <v>1431396791</v>
      </c>
      <c r="M3902" s="10">
        <f>(Table1[[#This Row],[launched_at]]/86400)+25569+(-5/24)</f>
        <v>42135.884155092594</v>
      </c>
      <c r="N3902" s="9" t="str">
        <f>TEXT(Table1[[#This Row],[launched_at date time serial]], "yyyy")</f>
        <v>2015</v>
      </c>
      <c r="O3902" t="b">
        <v>0</v>
      </c>
      <c r="P3902">
        <v>5</v>
      </c>
      <c r="Q3902" t="b">
        <v>0</v>
      </c>
      <c r="R3902" t="s">
        <v>8270</v>
      </c>
      <c r="S3902" s="5">
        <f>Table1[[#This Row],[pledged]]/Table1[[#This Row],[goal]]</f>
        <v>5.3999999999999999E-2</v>
      </c>
      <c r="T3902" s="6">
        <f>Table1[[#This Row],[pledged]]/Table1[[#This Row],[backers_count]]</f>
        <v>27</v>
      </c>
      <c r="U3902" t="s">
        <v>8316</v>
      </c>
      <c r="V3902" t="s">
        <v>8317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f>(Table1[[#This Row],[deadline]]/86400)+25569+(-5/24)</f>
        <v>42357.618043981478</v>
      </c>
      <c r="K3903" s="11" t="str">
        <f>TEXT(Table1[[#This Row],[deadline date time serial]],"yyyy")</f>
        <v>2015</v>
      </c>
      <c r="L3903">
        <v>1447098599</v>
      </c>
      <c r="M3903" s="10">
        <f>(Table1[[#This Row],[launched_at]]/86400)+25569+(-5/24)</f>
        <v>42317.618043981478</v>
      </c>
      <c r="N3903" s="9" t="str">
        <f>TEXT(Table1[[#This Row],[launched_at date time serial]], "yyyy")</f>
        <v>2015</v>
      </c>
      <c r="O3903" t="b">
        <v>0</v>
      </c>
      <c r="P3903">
        <v>1</v>
      </c>
      <c r="Q3903" t="b">
        <v>0</v>
      </c>
      <c r="R3903" t="s">
        <v>8270</v>
      </c>
      <c r="S3903" s="5">
        <f>Table1[[#This Row],[pledged]]/Table1[[#This Row],[goal]]</f>
        <v>8.3333333333333332E-3</v>
      </c>
      <c r="T3903" s="6">
        <f>Table1[[#This Row],[pledged]]/Table1[[#This Row],[backers_count]]</f>
        <v>25</v>
      </c>
      <c r="U3903" t="s">
        <v>8316</v>
      </c>
      <c r="V3903" t="s">
        <v>8317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f>(Table1[[#This Row],[deadline]]/86400)+25569+(-5/24)</f>
        <v>42688.301412037035</v>
      </c>
      <c r="K3904" s="11" t="str">
        <f>TEXT(Table1[[#This Row],[deadline date time serial]],"yyyy")</f>
        <v>2016</v>
      </c>
      <c r="L3904">
        <v>1476962042</v>
      </c>
      <c r="M3904" s="10">
        <f>(Table1[[#This Row],[launched_at]]/86400)+25569+(-5/24)</f>
        <v>42663.259745370371</v>
      </c>
      <c r="N3904" s="9" t="str">
        <f>TEXT(Table1[[#This Row],[launched_at date time serial]], "yyyy")</f>
        <v>2016</v>
      </c>
      <c r="O3904" t="b">
        <v>0</v>
      </c>
      <c r="P3904">
        <v>31</v>
      </c>
      <c r="Q3904" t="b">
        <v>0</v>
      </c>
      <c r="R3904" t="s">
        <v>8270</v>
      </c>
      <c r="S3904" s="5">
        <f>Table1[[#This Row],[pledged]]/Table1[[#This Row],[goal]]</f>
        <v>0.48833333333333334</v>
      </c>
      <c r="T3904" s="6">
        <f>Table1[[#This Row],[pledged]]/Table1[[#This Row],[backers_count]]</f>
        <v>47.258064516129032</v>
      </c>
      <c r="U3904" t="s">
        <v>8316</v>
      </c>
      <c r="V3904" t="s">
        <v>8317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f>(Table1[[#This Row],[deadline]]/86400)+25569+(-5/24)</f>
        <v>42230.609722222223</v>
      </c>
      <c r="K3905" s="11" t="str">
        <f>TEXT(Table1[[#This Row],[deadline date time serial]],"yyyy")</f>
        <v>2015</v>
      </c>
      <c r="L3905">
        <v>1435709765</v>
      </c>
      <c r="M3905" s="10">
        <f>(Table1[[#This Row],[launched_at]]/86400)+25569+(-5/24)</f>
        <v>42185.802835648145</v>
      </c>
      <c r="N3905" s="9" t="str">
        <f>TEXT(Table1[[#This Row],[launched_at date time serial]], "yyyy")</f>
        <v>2015</v>
      </c>
      <c r="O3905" t="b">
        <v>0</v>
      </c>
      <c r="P3905">
        <v>0</v>
      </c>
      <c r="Q3905" t="b">
        <v>0</v>
      </c>
      <c r="R3905" t="s">
        <v>8270</v>
      </c>
      <c r="S3905" s="5">
        <f>Table1[[#This Row],[pledged]]/Table1[[#This Row],[goal]]</f>
        <v>0</v>
      </c>
      <c r="T3905" s="6" t="e">
        <f>Table1[[#This Row],[pledged]]/Table1[[#This Row],[backers_count]]</f>
        <v>#DIV/0!</v>
      </c>
      <c r="U3905" t="s">
        <v>8316</v>
      </c>
      <c r="V3905" t="s">
        <v>8317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f>(Table1[[#This Row],[deadline]]/86400)+25569+(-5/24)</f>
        <v>42109.00277777778</v>
      </c>
      <c r="K3906" s="11" t="str">
        <f>TEXT(Table1[[#This Row],[deadline date time serial]],"yyyy")</f>
        <v>2015</v>
      </c>
      <c r="L3906">
        <v>1427866200</v>
      </c>
      <c r="M3906" s="10">
        <f>(Table1[[#This Row],[launched_at]]/86400)+25569+(-5/24)</f>
        <v>42095.020833333336</v>
      </c>
      <c r="N3906" s="9" t="str">
        <f>TEXT(Table1[[#This Row],[launched_at date time serial]], "yyyy")</f>
        <v>2015</v>
      </c>
      <c r="O3906" t="b">
        <v>0</v>
      </c>
      <c r="P3906">
        <v>2</v>
      </c>
      <c r="Q3906" t="b">
        <v>0</v>
      </c>
      <c r="R3906" t="s">
        <v>8270</v>
      </c>
      <c r="S3906" s="5">
        <f>Table1[[#This Row],[pledged]]/Table1[[#This Row],[goal]]</f>
        <v>2.9999999999999997E-4</v>
      </c>
      <c r="T3906" s="6">
        <f>Table1[[#This Row],[pledged]]/Table1[[#This Row],[backers_count]]</f>
        <v>1.5</v>
      </c>
      <c r="U3906" t="s">
        <v>8316</v>
      </c>
      <c r="V3906" t="s">
        <v>8317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f>(Table1[[#This Row],[deadline]]/86400)+25569+(-5/24)</f>
        <v>42166.749999999993</v>
      </c>
      <c r="K3907" s="11" t="str">
        <f>TEXT(Table1[[#This Row],[deadline date time serial]],"yyyy")</f>
        <v>2015</v>
      </c>
      <c r="L3907">
        <v>1430405903</v>
      </c>
      <c r="M3907" s="10">
        <f>(Table1[[#This Row],[launched_at]]/86400)+25569+(-5/24)</f>
        <v>42124.415543981479</v>
      </c>
      <c r="N3907" s="9" t="str">
        <f>TEXT(Table1[[#This Row],[launched_at date time serial]], "yyyy")</f>
        <v>2015</v>
      </c>
      <c r="O3907" t="b">
        <v>0</v>
      </c>
      <c r="P3907">
        <v>7</v>
      </c>
      <c r="Q3907" t="b">
        <v>0</v>
      </c>
      <c r="R3907" t="s">
        <v>8270</v>
      </c>
      <c r="S3907" s="5">
        <f>Table1[[#This Row],[pledged]]/Table1[[#This Row],[goal]]</f>
        <v>0.11533333333333333</v>
      </c>
      <c r="T3907" s="6">
        <f>Table1[[#This Row],[pledged]]/Table1[[#This Row],[backers_count]]</f>
        <v>24.714285714285715</v>
      </c>
      <c r="U3907" t="s">
        <v>8316</v>
      </c>
      <c r="V3907" t="s">
        <v>8317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f>(Table1[[#This Row],[deadline]]/86400)+25569+(-5/24)</f>
        <v>42181.350694444445</v>
      </c>
      <c r="K3908" s="11" t="str">
        <f>TEXT(Table1[[#This Row],[deadline date time serial]],"yyyy")</f>
        <v>2015</v>
      </c>
      <c r="L3908">
        <v>1432072893</v>
      </c>
      <c r="M3908" s="10">
        <f>(Table1[[#This Row],[launched_at]]/86400)+25569+(-5/24)</f>
        <v>42143.709409722222</v>
      </c>
      <c r="N3908" s="9" t="str">
        <f>TEXT(Table1[[#This Row],[launched_at date time serial]], "yyyy")</f>
        <v>2015</v>
      </c>
      <c r="O3908" t="b">
        <v>0</v>
      </c>
      <c r="P3908">
        <v>16</v>
      </c>
      <c r="Q3908" t="b">
        <v>0</v>
      </c>
      <c r="R3908" t="s">
        <v>8270</v>
      </c>
      <c r="S3908" s="5">
        <f>Table1[[#This Row],[pledged]]/Table1[[#This Row],[goal]]</f>
        <v>0.67333333333333334</v>
      </c>
      <c r="T3908" s="6">
        <f>Table1[[#This Row],[pledged]]/Table1[[#This Row],[backers_count]]</f>
        <v>63.125</v>
      </c>
      <c r="U3908" t="s">
        <v>8316</v>
      </c>
      <c r="V3908" t="s">
        <v>8317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f>(Table1[[#This Row],[deadline]]/86400)+25569+(-5/24)</f>
        <v>41938.630555555552</v>
      </c>
      <c r="K3909" s="11" t="str">
        <f>TEXT(Table1[[#This Row],[deadline date time serial]],"yyyy")</f>
        <v>2014</v>
      </c>
      <c r="L3909">
        <v>1411587606</v>
      </c>
      <c r="M3909" s="10">
        <f>(Table1[[#This Row],[launched_at]]/86400)+25569+(-5/24)</f>
        <v>41906.611180555556</v>
      </c>
      <c r="N3909" s="9" t="str">
        <f>TEXT(Table1[[#This Row],[launched_at date time serial]], "yyyy")</f>
        <v>2014</v>
      </c>
      <c r="O3909" t="b">
        <v>0</v>
      </c>
      <c r="P3909">
        <v>4</v>
      </c>
      <c r="Q3909" t="b">
        <v>0</v>
      </c>
      <c r="R3909" t="s">
        <v>8270</v>
      </c>
      <c r="S3909" s="5">
        <f>Table1[[#This Row],[pledged]]/Table1[[#This Row],[goal]]</f>
        <v>0.153</v>
      </c>
      <c r="T3909" s="6">
        <f>Table1[[#This Row],[pledged]]/Table1[[#This Row],[backers_count]]</f>
        <v>38.25</v>
      </c>
      <c r="U3909" t="s">
        <v>8316</v>
      </c>
      <c r="V3909" t="s">
        <v>8317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f>(Table1[[#This Row],[deadline]]/86400)+25569+(-5/24)</f>
        <v>41848.927037037036</v>
      </c>
      <c r="K3910" s="11" t="str">
        <f>TEXT(Table1[[#This Row],[deadline date time serial]],"yyyy")</f>
        <v>2014</v>
      </c>
      <c r="L3910">
        <v>1405307696</v>
      </c>
      <c r="M3910" s="10">
        <f>(Table1[[#This Row],[launched_at]]/86400)+25569+(-5/24)</f>
        <v>41833.927037037036</v>
      </c>
      <c r="N3910" s="9" t="str">
        <f>TEXT(Table1[[#This Row],[launched_at date time serial]], "yyyy")</f>
        <v>2014</v>
      </c>
      <c r="O3910" t="b">
        <v>0</v>
      </c>
      <c r="P3910">
        <v>4</v>
      </c>
      <c r="Q3910" t="b">
        <v>0</v>
      </c>
      <c r="R3910" t="s">
        <v>8270</v>
      </c>
      <c r="S3910" s="5">
        <f>Table1[[#This Row],[pledged]]/Table1[[#This Row],[goal]]</f>
        <v>8.666666666666667E-2</v>
      </c>
      <c r="T3910" s="6">
        <f>Table1[[#This Row],[pledged]]/Table1[[#This Row],[backers_count]]</f>
        <v>16.25</v>
      </c>
      <c r="U3910" t="s">
        <v>8316</v>
      </c>
      <c r="V3910" t="s">
        <v>8317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f>(Table1[[#This Row],[deadline]]/86400)+25569+(-5/24)</f>
        <v>41893.150949074072</v>
      </c>
      <c r="K3911" s="11" t="str">
        <f>TEXT(Table1[[#This Row],[deadline date time serial]],"yyyy")</f>
        <v>2014</v>
      </c>
      <c r="L3911">
        <v>1407832642</v>
      </c>
      <c r="M3911" s="10">
        <f>(Table1[[#This Row],[launched_at]]/86400)+25569+(-5/24)</f>
        <v>41863.150949074072</v>
      </c>
      <c r="N3911" s="9" t="str">
        <f>TEXT(Table1[[#This Row],[launched_at date time serial]], "yyyy")</f>
        <v>2014</v>
      </c>
      <c r="O3911" t="b">
        <v>0</v>
      </c>
      <c r="P3911">
        <v>4</v>
      </c>
      <c r="Q3911" t="b">
        <v>0</v>
      </c>
      <c r="R3911" t="s">
        <v>8270</v>
      </c>
      <c r="S3911" s="5">
        <f>Table1[[#This Row],[pledged]]/Table1[[#This Row],[goal]]</f>
        <v>2.2499999999999998E-3</v>
      </c>
      <c r="T3911" s="6">
        <f>Table1[[#This Row],[pledged]]/Table1[[#This Row],[backers_count]]</f>
        <v>33.75</v>
      </c>
      <c r="U3911" t="s">
        <v>8316</v>
      </c>
      <c r="V3911" t="s">
        <v>8317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f>(Table1[[#This Row],[deadline]]/86400)+25569+(-5/24)</f>
        <v>42254.548576388886</v>
      </c>
      <c r="K3912" s="11" t="str">
        <f>TEXT(Table1[[#This Row],[deadline date time serial]],"yyyy")</f>
        <v>2015</v>
      </c>
      <c r="L3912">
        <v>1439057397</v>
      </c>
      <c r="M3912" s="10">
        <f>(Table1[[#This Row],[launched_at]]/86400)+25569+(-5/24)</f>
        <v>42224.548576388886</v>
      </c>
      <c r="N3912" s="9" t="str">
        <f>TEXT(Table1[[#This Row],[launched_at date time serial]], "yyyy")</f>
        <v>2015</v>
      </c>
      <c r="O3912" t="b">
        <v>0</v>
      </c>
      <c r="P3912">
        <v>3</v>
      </c>
      <c r="Q3912" t="b">
        <v>0</v>
      </c>
      <c r="R3912" t="s">
        <v>8270</v>
      </c>
      <c r="S3912" s="5">
        <f>Table1[[#This Row],[pledged]]/Table1[[#This Row],[goal]]</f>
        <v>3.0833333333333334E-2</v>
      </c>
      <c r="T3912" s="6">
        <f>Table1[[#This Row],[pledged]]/Table1[[#This Row],[backers_count]]</f>
        <v>61.666666666666664</v>
      </c>
      <c r="U3912" t="s">
        <v>8316</v>
      </c>
      <c r="V3912" t="s">
        <v>8317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f>(Table1[[#This Row],[deadline]]/86400)+25569+(-5/24)</f>
        <v>41969.645567129628</v>
      </c>
      <c r="K3913" s="11" t="str">
        <f>TEXT(Table1[[#This Row],[deadline date time serial]],"yyyy")</f>
        <v>2014</v>
      </c>
      <c r="L3913">
        <v>1414438177</v>
      </c>
      <c r="M3913" s="10">
        <f>(Table1[[#This Row],[launched_at]]/86400)+25569+(-5/24)</f>
        <v>41939.603900462964</v>
      </c>
      <c r="N3913" s="9" t="str">
        <f>TEXT(Table1[[#This Row],[launched_at date time serial]], "yyyy")</f>
        <v>2014</v>
      </c>
      <c r="O3913" t="b">
        <v>0</v>
      </c>
      <c r="P3913">
        <v>36</v>
      </c>
      <c r="Q3913" t="b">
        <v>0</v>
      </c>
      <c r="R3913" t="s">
        <v>8270</v>
      </c>
      <c r="S3913" s="5">
        <f>Table1[[#This Row],[pledged]]/Table1[[#This Row],[goal]]</f>
        <v>0.37412499999999999</v>
      </c>
      <c r="T3913" s="6">
        <f>Table1[[#This Row],[pledged]]/Table1[[#This Row],[backers_count]]</f>
        <v>83.138888888888886</v>
      </c>
      <c r="U3913" t="s">
        <v>8316</v>
      </c>
      <c r="V3913" t="s">
        <v>8317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f>(Table1[[#This Row],[deadline]]/86400)+25569+(-5/24)</f>
        <v>42118.982638888883</v>
      </c>
      <c r="K3914" s="11" t="str">
        <f>TEXT(Table1[[#This Row],[deadline date time serial]],"yyyy")</f>
        <v>2015</v>
      </c>
      <c r="L3914">
        <v>1424759330</v>
      </c>
      <c r="M3914" s="10">
        <f>(Table1[[#This Row],[launched_at]]/86400)+25569+(-5/24)</f>
        <v>42059.061689814807</v>
      </c>
      <c r="N3914" s="9" t="str">
        <f>TEXT(Table1[[#This Row],[launched_at date time serial]], "yyyy")</f>
        <v>2015</v>
      </c>
      <c r="O3914" t="b">
        <v>0</v>
      </c>
      <c r="P3914">
        <v>1</v>
      </c>
      <c r="Q3914" t="b">
        <v>0</v>
      </c>
      <c r="R3914" t="s">
        <v>8270</v>
      </c>
      <c r="S3914" s="5">
        <f>Table1[[#This Row],[pledged]]/Table1[[#This Row],[goal]]</f>
        <v>6.666666666666667E-5</v>
      </c>
      <c r="T3914" s="6">
        <f>Table1[[#This Row],[pledged]]/Table1[[#This Row],[backers_count]]</f>
        <v>1</v>
      </c>
      <c r="U3914" t="s">
        <v>8316</v>
      </c>
      <c r="V3914" t="s">
        <v>8317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f>(Table1[[#This Row],[deadline]]/86400)+25569+(-5/24)</f>
        <v>42338.044548611106</v>
      </c>
      <c r="K3915" s="11" t="str">
        <f>TEXT(Table1[[#This Row],[deadline date time serial]],"yyyy")</f>
        <v>2015</v>
      </c>
      <c r="L3915">
        <v>1446267849</v>
      </c>
      <c r="M3915" s="10">
        <f>(Table1[[#This Row],[launched_at]]/86400)+25569+(-5/24)</f>
        <v>42308.002881944441</v>
      </c>
      <c r="N3915" s="9" t="str">
        <f>TEXT(Table1[[#This Row],[launched_at date time serial]], "yyyy")</f>
        <v>2015</v>
      </c>
      <c r="O3915" t="b">
        <v>0</v>
      </c>
      <c r="P3915">
        <v>7</v>
      </c>
      <c r="Q3915" t="b">
        <v>0</v>
      </c>
      <c r="R3915" t="s">
        <v>8270</v>
      </c>
      <c r="S3915" s="5">
        <f>Table1[[#This Row],[pledged]]/Table1[[#This Row],[goal]]</f>
        <v>0.1</v>
      </c>
      <c r="T3915" s="6">
        <f>Table1[[#This Row],[pledged]]/Table1[[#This Row],[backers_count]]</f>
        <v>142.85714285714286</v>
      </c>
      <c r="U3915" t="s">
        <v>8316</v>
      </c>
      <c r="V3915" t="s">
        <v>8317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f>(Table1[[#This Row],[deadline]]/86400)+25569+(-5/24)</f>
        <v>42134.749305555553</v>
      </c>
      <c r="K3916" s="11" t="str">
        <f>TEXT(Table1[[#This Row],[deadline date time serial]],"yyyy")</f>
        <v>2015</v>
      </c>
      <c r="L3916">
        <v>1429558756</v>
      </c>
      <c r="M3916" s="10">
        <f>(Table1[[#This Row],[launched_at]]/86400)+25569+(-5/24)</f>
        <v>42114.610601851855</v>
      </c>
      <c r="N3916" s="9" t="str">
        <f>TEXT(Table1[[#This Row],[launched_at date time serial]], "yyyy")</f>
        <v>2015</v>
      </c>
      <c r="O3916" t="b">
        <v>0</v>
      </c>
      <c r="P3916">
        <v>27</v>
      </c>
      <c r="Q3916" t="b">
        <v>0</v>
      </c>
      <c r="R3916" t="s">
        <v>8270</v>
      </c>
      <c r="S3916" s="5">
        <f>Table1[[#This Row],[pledged]]/Table1[[#This Row],[goal]]</f>
        <v>0.36359999999999998</v>
      </c>
      <c r="T3916" s="6">
        <f>Table1[[#This Row],[pledged]]/Table1[[#This Row],[backers_count]]</f>
        <v>33.666666666666664</v>
      </c>
      <c r="U3916" t="s">
        <v>8316</v>
      </c>
      <c r="V3916" t="s">
        <v>8317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f>(Table1[[#This Row],[deadline]]/86400)+25569+(-5/24)</f>
        <v>42522.776724537034</v>
      </c>
      <c r="K3917" s="11" t="str">
        <f>TEXT(Table1[[#This Row],[deadline date time serial]],"yyyy")</f>
        <v>2016</v>
      </c>
      <c r="L3917">
        <v>1462232309</v>
      </c>
      <c r="M3917" s="10">
        <f>(Table1[[#This Row],[launched_at]]/86400)+25569+(-5/24)</f>
        <v>42492.776724537034</v>
      </c>
      <c r="N3917" s="9" t="str">
        <f>TEXT(Table1[[#This Row],[launched_at date time serial]], "yyyy")</f>
        <v>2016</v>
      </c>
      <c r="O3917" t="b">
        <v>0</v>
      </c>
      <c r="P3917">
        <v>1</v>
      </c>
      <c r="Q3917" t="b">
        <v>0</v>
      </c>
      <c r="R3917" t="s">
        <v>8270</v>
      </c>
      <c r="S3917" s="5">
        <f>Table1[[#This Row],[pledged]]/Table1[[#This Row],[goal]]</f>
        <v>3.3333333333333335E-3</v>
      </c>
      <c r="T3917" s="6">
        <f>Table1[[#This Row],[pledged]]/Table1[[#This Row],[backers_count]]</f>
        <v>5</v>
      </c>
      <c r="U3917" t="s">
        <v>8316</v>
      </c>
      <c r="V3917" t="s">
        <v>8317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f>(Table1[[#This Row],[deadline]]/86400)+25569+(-5/24)</f>
        <v>42524.263333333329</v>
      </c>
      <c r="K3918" s="11" t="str">
        <f>TEXT(Table1[[#This Row],[deadline date time serial]],"yyyy")</f>
        <v>2016</v>
      </c>
      <c r="L3918">
        <v>1462360752</v>
      </c>
      <c r="M3918" s="10">
        <f>(Table1[[#This Row],[launched_at]]/86400)+25569+(-5/24)</f>
        <v>42494.263333333329</v>
      </c>
      <c r="N3918" s="9" t="str">
        <f>TEXT(Table1[[#This Row],[launched_at date time serial]], "yyyy")</f>
        <v>2016</v>
      </c>
      <c r="O3918" t="b">
        <v>0</v>
      </c>
      <c r="P3918">
        <v>0</v>
      </c>
      <c r="Q3918" t="b">
        <v>0</v>
      </c>
      <c r="R3918" t="s">
        <v>8270</v>
      </c>
      <c r="S3918" s="5">
        <f>Table1[[#This Row],[pledged]]/Table1[[#This Row],[goal]]</f>
        <v>0</v>
      </c>
      <c r="T3918" s="6" t="e">
        <f>Table1[[#This Row],[pledged]]/Table1[[#This Row],[backers_count]]</f>
        <v>#DIV/0!</v>
      </c>
      <c r="U3918" t="s">
        <v>8316</v>
      </c>
      <c r="V3918" t="s">
        <v>8317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f>(Table1[[#This Row],[deadline]]/86400)+25569+(-5/24)</f>
        <v>41893.318993055553</v>
      </c>
      <c r="K3919" s="11" t="str">
        <f>TEXT(Table1[[#This Row],[deadline date time serial]],"yyyy")</f>
        <v>2014</v>
      </c>
      <c r="L3919">
        <v>1407847161</v>
      </c>
      <c r="M3919" s="10">
        <f>(Table1[[#This Row],[launched_at]]/86400)+25569+(-5/24)</f>
        <v>41863.318993055553</v>
      </c>
      <c r="N3919" s="9" t="str">
        <f>TEXT(Table1[[#This Row],[launched_at date time serial]], "yyyy")</f>
        <v>2014</v>
      </c>
      <c r="O3919" t="b">
        <v>0</v>
      </c>
      <c r="P3919">
        <v>1</v>
      </c>
      <c r="Q3919" t="b">
        <v>0</v>
      </c>
      <c r="R3919" t="s">
        <v>8270</v>
      </c>
      <c r="S3919" s="5">
        <f>Table1[[#This Row],[pledged]]/Table1[[#This Row],[goal]]</f>
        <v>2.8571428571428571E-3</v>
      </c>
      <c r="T3919" s="6">
        <f>Table1[[#This Row],[pledged]]/Table1[[#This Row],[backers_count]]</f>
        <v>10</v>
      </c>
      <c r="U3919" t="s">
        <v>8316</v>
      </c>
      <c r="V3919" t="s">
        <v>8317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f>(Table1[[#This Row],[deadline]]/86400)+25569+(-5/24)</f>
        <v>41855.458333333328</v>
      </c>
      <c r="K3920" s="11" t="str">
        <f>TEXT(Table1[[#This Row],[deadline date time serial]],"yyyy")</f>
        <v>2014</v>
      </c>
      <c r="L3920">
        <v>1406131023</v>
      </c>
      <c r="M3920" s="10">
        <f>(Table1[[#This Row],[launched_at]]/86400)+25569+(-5/24)</f>
        <v>41843.456284722219</v>
      </c>
      <c r="N3920" s="9" t="str">
        <f>TEXT(Table1[[#This Row],[launched_at date time serial]], "yyyy")</f>
        <v>2014</v>
      </c>
      <c r="O3920" t="b">
        <v>0</v>
      </c>
      <c r="P3920">
        <v>3</v>
      </c>
      <c r="Q3920" t="b">
        <v>0</v>
      </c>
      <c r="R3920" t="s">
        <v>8270</v>
      </c>
      <c r="S3920" s="5">
        <f>Table1[[#This Row],[pledged]]/Table1[[#This Row],[goal]]</f>
        <v>2E-3</v>
      </c>
      <c r="T3920" s="6">
        <f>Table1[[#This Row],[pledged]]/Table1[[#This Row],[backers_count]]</f>
        <v>40</v>
      </c>
      <c r="U3920" t="s">
        <v>8316</v>
      </c>
      <c r="V3920" t="s">
        <v>8317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f>(Table1[[#This Row],[deadline]]/86400)+25569+(-5/24)</f>
        <v>42386.791666666664</v>
      </c>
      <c r="K3921" s="11" t="str">
        <f>TEXT(Table1[[#This Row],[deadline date time serial]],"yyyy")</f>
        <v>2016</v>
      </c>
      <c r="L3921">
        <v>1450628773</v>
      </c>
      <c r="M3921" s="10">
        <f>(Table1[[#This Row],[launched_at]]/86400)+25569+(-5/24)</f>
        <v>42358.476539351854</v>
      </c>
      <c r="N3921" s="9" t="str">
        <f>TEXT(Table1[[#This Row],[launched_at date time serial]], "yyyy")</f>
        <v>2015</v>
      </c>
      <c r="O3921" t="b">
        <v>0</v>
      </c>
      <c r="P3921">
        <v>3</v>
      </c>
      <c r="Q3921" t="b">
        <v>0</v>
      </c>
      <c r="R3921" t="s">
        <v>8270</v>
      </c>
      <c r="S3921" s="5">
        <f>Table1[[#This Row],[pledged]]/Table1[[#This Row],[goal]]</f>
        <v>1.7999999999999999E-2</v>
      </c>
      <c r="T3921" s="6">
        <f>Table1[[#This Row],[pledged]]/Table1[[#This Row],[backers_count]]</f>
        <v>30</v>
      </c>
      <c r="U3921" t="s">
        <v>8316</v>
      </c>
      <c r="V3921" t="s">
        <v>8317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f>(Table1[[#This Row],[deadline]]/86400)+25569+(-5/24)</f>
        <v>42687.220601851848</v>
      </c>
      <c r="K3922" s="11" t="str">
        <f>TEXT(Table1[[#This Row],[deadline date time serial]],"yyyy")</f>
        <v>2016</v>
      </c>
      <c r="L3922">
        <v>1476436660</v>
      </c>
      <c r="M3922" s="10">
        <f>(Table1[[#This Row],[launched_at]]/86400)+25569+(-5/24)</f>
        <v>42657.178935185184</v>
      </c>
      <c r="N3922" s="9" t="str">
        <f>TEXT(Table1[[#This Row],[launched_at date time serial]], "yyyy")</f>
        <v>2016</v>
      </c>
      <c r="O3922" t="b">
        <v>0</v>
      </c>
      <c r="P3922">
        <v>3</v>
      </c>
      <c r="Q3922" t="b">
        <v>0</v>
      </c>
      <c r="R3922" t="s">
        <v>8270</v>
      </c>
      <c r="S3922" s="5">
        <f>Table1[[#This Row],[pledged]]/Table1[[#This Row],[goal]]</f>
        <v>5.3999999999999999E-2</v>
      </c>
      <c r="T3922" s="6">
        <f>Table1[[#This Row],[pledged]]/Table1[[#This Row],[backers_count]]</f>
        <v>45</v>
      </c>
      <c r="U3922" t="s">
        <v>8316</v>
      </c>
      <c r="V3922" t="s">
        <v>8317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f>(Table1[[#This Row],[deadline]]/86400)+25569+(-5/24)</f>
        <v>41938.541666666664</v>
      </c>
      <c r="K3923" s="11" t="str">
        <f>TEXT(Table1[[#This Row],[deadline date time serial]],"yyyy")</f>
        <v>2014</v>
      </c>
      <c r="L3923">
        <v>1413291655</v>
      </c>
      <c r="M3923" s="10">
        <f>(Table1[[#This Row],[launched_at]]/86400)+25569+(-5/24)</f>
        <v>41926.333969907406</v>
      </c>
      <c r="N3923" s="9" t="str">
        <f>TEXT(Table1[[#This Row],[launched_at date time serial]], "yyyy")</f>
        <v>2014</v>
      </c>
      <c r="O3923" t="b">
        <v>0</v>
      </c>
      <c r="P3923">
        <v>0</v>
      </c>
      <c r="Q3923" t="b">
        <v>0</v>
      </c>
      <c r="R3923" t="s">
        <v>8270</v>
      </c>
      <c r="S3923" s="5">
        <f>Table1[[#This Row],[pledged]]/Table1[[#This Row],[goal]]</f>
        <v>0</v>
      </c>
      <c r="T3923" s="6" t="e">
        <f>Table1[[#This Row],[pledged]]/Table1[[#This Row],[backers_count]]</f>
        <v>#DIV/0!</v>
      </c>
      <c r="U3923" t="s">
        <v>8316</v>
      </c>
      <c r="V3923" t="s">
        <v>8317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f>(Table1[[#This Row],[deadline]]/86400)+25569+(-5/24)</f>
        <v>42065.749999999993</v>
      </c>
      <c r="K3924" s="11" t="str">
        <f>TEXT(Table1[[#This Row],[deadline date time serial]],"yyyy")</f>
        <v>2015</v>
      </c>
      <c r="L3924">
        <v>1421432810</v>
      </c>
      <c r="M3924" s="10">
        <f>(Table1[[#This Row],[launched_at]]/86400)+25569+(-5/24)</f>
        <v>42020.560300925928</v>
      </c>
      <c r="N3924" s="9" t="str">
        <f>TEXT(Table1[[#This Row],[launched_at date time serial]], "yyyy")</f>
        <v>2015</v>
      </c>
      <c r="O3924" t="b">
        <v>0</v>
      </c>
      <c r="P3924">
        <v>6</v>
      </c>
      <c r="Q3924" t="b">
        <v>0</v>
      </c>
      <c r="R3924" t="s">
        <v>8270</v>
      </c>
      <c r="S3924" s="5">
        <f>Table1[[#This Row],[pledged]]/Table1[[#This Row],[goal]]</f>
        <v>8.1333333333333327E-2</v>
      </c>
      <c r="T3924" s="6">
        <f>Table1[[#This Row],[pledged]]/Table1[[#This Row],[backers_count]]</f>
        <v>10.166666666666666</v>
      </c>
      <c r="U3924" t="s">
        <v>8316</v>
      </c>
      <c r="V3924" t="s">
        <v>8317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f>(Table1[[#This Row],[deadline]]/86400)+25569+(-5/24)</f>
        <v>42103.771655092591</v>
      </c>
      <c r="K3925" s="11" t="str">
        <f>TEXT(Table1[[#This Row],[deadline date time serial]],"yyyy")</f>
        <v>2015</v>
      </c>
      <c r="L3925">
        <v>1426203071</v>
      </c>
      <c r="M3925" s="10">
        <f>(Table1[[#This Row],[launched_at]]/86400)+25569+(-5/24)</f>
        <v>42075.771655092591</v>
      </c>
      <c r="N3925" s="9" t="str">
        <f>TEXT(Table1[[#This Row],[launched_at date time serial]], "yyyy")</f>
        <v>2015</v>
      </c>
      <c r="O3925" t="b">
        <v>0</v>
      </c>
      <c r="P3925">
        <v>17</v>
      </c>
      <c r="Q3925" t="b">
        <v>0</v>
      </c>
      <c r="R3925" t="s">
        <v>8270</v>
      </c>
      <c r="S3925" s="5">
        <f>Table1[[#This Row],[pledged]]/Table1[[#This Row],[goal]]</f>
        <v>0.12034782608695652</v>
      </c>
      <c r="T3925" s="6">
        <f>Table1[[#This Row],[pledged]]/Table1[[#This Row],[backers_count]]</f>
        <v>81.411764705882348</v>
      </c>
      <c r="U3925" t="s">
        <v>8316</v>
      </c>
      <c r="V3925" t="s">
        <v>8317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f>(Table1[[#This Row],[deadline]]/86400)+25569+(-5/24)</f>
        <v>41816.751412037032</v>
      </c>
      <c r="K3926" s="11" t="str">
        <f>TEXT(Table1[[#This Row],[deadline date time serial]],"yyyy")</f>
        <v>2014</v>
      </c>
      <c r="L3926">
        <v>1401231722</v>
      </c>
      <c r="M3926" s="10">
        <f>(Table1[[#This Row],[launched_at]]/86400)+25569+(-5/24)</f>
        <v>41786.751412037032</v>
      </c>
      <c r="N3926" s="9" t="str">
        <f>TEXT(Table1[[#This Row],[launched_at date time serial]], "yyyy")</f>
        <v>2014</v>
      </c>
      <c r="O3926" t="b">
        <v>0</v>
      </c>
      <c r="P3926">
        <v>40</v>
      </c>
      <c r="Q3926" t="b">
        <v>0</v>
      </c>
      <c r="R3926" t="s">
        <v>8270</v>
      </c>
      <c r="S3926" s="5">
        <f>Table1[[#This Row],[pledged]]/Table1[[#This Row],[goal]]</f>
        <v>0.15266666666666667</v>
      </c>
      <c r="T3926" s="6">
        <f>Table1[[#This Row],[pledged]]/Table1[[#This Row],[backers_count]]</f>
        <v>57.25</v>
      </c>
      <c r="U3926" t="s">
        <v>8316</v>
      </c>
      <c r="V3926" t="s">
        <v>8317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f>(Table1[[#This Row],[deadline]]/86400)+25569+(-5/24)</f>
        <v>41850.662488425922</v>
      </c>
      <c r="K3927" s="11" t="str">
        <f>TEXT(Table1[[#This Row],[deadline date time serial]],"yyyy")</f>
        <v>2014</v>
      </c>
      <c r="L3927">
        <v>1404161639</v>
      </c>
      <c r="M3927" s="10">
        <f>(Table1[[#This Row],[launched_at]]/86400)+25569+(-5/24)</f>
        <v>41820.662488425922</v>
      </c>
      <c r="N3927" s="9" t="str">
        <f>TEXT(Table1[[#This Row],[launched_at date time serial]], "yyyy")</f>
        <v>2014</v>
      </c>
      <c r="O3927" t="b">
        <v>0</v>
      </c>
      <c r="P3927">
        <v>3</v>
      </c>
      <c r="Q3927" t="b">
        <v>0</v>
      </c>
      <c r="R3927" t="s">
        <v>8270</v>
      </c>
      <c r="S3927" s="5">
        <f>Table1[[#This Row],[pledged]]/Table1[[#This Row],[goal]]</f>
        <v>0.1</v>
      </c>
      <c r="T3927" s="6">
        <f>Table1[[#This Row],[pledged]]/Table1[[#This Row],[backers_count]]</f>
        <v>5</v>
      </c>
      <c r="U3927" t="s">
        <v>8316</v>
      </c>
      <c r="V3927" t="s">
        <v>8317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f>(Table1[[#This Row],[deadline]]/86400)+25569+(-5/24)</f>
        <v>41999.876712962963</v>
      </c>
      <c r="K3928" s="11" t="str">
        <f>TEXT(Table1[[#This Row],[deadline date time serial]],"yyyy")</f>
        <v>2014</v>
      </c>
      <c r="L3928">
        <v>1417053748</v>
      </c>
      <c r="M3928" s="10">
        <f>(Table1[[#This Row],[launched_at]]/86400)+25569+(-5/24)</f>
        <v>41969.876712962963</v>
      </c>
      <c r="N3928" s="9" t="str">
        <f>TEXT(Table1[[#This Row],[launched_at date time serial]], "yyyy")</f>
        <v>2014</v>
      </c>
      <c r="O3928" t="b">
        <v>0</v>
      </c>
      <c r="P3928">
        <v>1</v>
      </c>
      <c r="Q3928" t="b">
        <v>0</v>
      </c>
      <c r="R3928" t="s">
        <v>8270</v>
      </c>
      <c r="S3928" s="5">
        <f>Table1[[#This Row],[pledged]]/Table1[[#This Row],[goal]]</f>
        <v>3.0000000000000001E-3</v>
      </c>
      <c r="T3928" s="6">
        <f>Table1[[#This Row],[pledged]]/Table1[[#This Row],[backers_count]]</f>
        <v>15</v>
      </c>
      <c r="U3928" t="s">
        <v>8316</v>
      </c>
      <c r="V3928" t="s">
        <v>8317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f>(Table1[[#This Row],[deadline]]/86400)+25569+(-5/24)</f>
        <v>41860.059074074074</v>
      </c>
      <c r="K3929" s="11" t="str">
        <f>TEXT(Table1[[#This Row],[deadline date time serial]],"yyyy")</f>
        <v>2014</v>
      </c>
      <c r="L3929">
        <v>1404973504</v>
      </c>
      <c r="M3929" s="10">
        <f>(Table1[[#This Row],[launched_at]]/86400)+25569+(-5/24)</f>
        <v>41830.059074074074</v>
      </c>
      <c r="N3929" s="9" t="str">
        <f>TEXT(Table1[[#This Row],[launched_at date time serial]], "yyyy")</f>
        <v>2014</v>
      </c>
      <c r="O3929" t="b">
        <v>0</v>
      </c>
      <c r="P3929">
        <v>2</v>
      </c>
      <c r="Q3929" t="b">
        <v>0</v>
      </c>
      <c r="R3929" t="s">
        <v>8270</v>
      </c>
      <c r="S3929" s="5">
        <f>Table1[[#This Row],[pledged]]/Table1[[#This Row],[goal]]</f>
        <v>0.01</v>
      </c>
      <c r="T3929" s="6">
        <f>Table1[[#This Row],[pledged]]/Table1[[#This Row],[backers_count]]</f>
        <v>12.5</v>
      </c>
      <c r="U3929" t="s">
        <v>8316</v>
      </c>
      <c r="V3929" t="s">
        <v>8317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f>(Table1[[#This Row],[deadline]]/86400)+25569+(-5/24)</f>
        <v>42292.999305555553</v>
      </c>
      <c r="K3930" s="11" t="str">
        <f>TEXT(Table1[[#This Row],[deadline date time serial]],"yyyy")</f>
        <v>2015</v>
      </c>
      <c r="L3930">
        <v>1442593427</v>
      </c>
      <c r="M3930" s="10">
        <f>(Table1[[#This Row],[launched_at]]/86400)+25569+(-5/24)</f>
        <v>42265.474849537037</v>
      </c>
      <c r="N3930" s="9" t="str">
        <f>TEXT(Table1[[#This Row],[launched_at date time serial]], "yyyy")</f>
        <v>2015</v>
      </c>
      <c r="O3930" t="b">
        <v>0</v>
      </c>
      <c r="P3930">
        <v>7</v>
      </c>
      <c r="Q3930" t="b">
        <v>0</v>
      </c>
      <c r="R3930" t="s">
        <v>8270</v>
      </c>
      <c r="S3930" s="5">
        <f>Table1[[#This Row],[pledged]]/Table1[[#This Row],[goal]]</f>
        <v>0.13020000000000001</v>
      </c>
      <c r="T3930" s="6">
        <f>Table1[[#This Row],[pledged]]/Table1[[#This Row],[backers_count]]</f>
        <v>93</v>
      </c>
      <c r="U3930" t="s">
        <v>8316</v>
      </c>
      <c r="V3930" t="s">
        <v>8317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f>(Table1[[#This Row],[deadline]]/86400)+25569+(-5/24)</f>
        <v>42631.618807870364</v>
      </c>
      <c r="K3931" s="11" t="str">
        <f>TEXT(Table1[[#This Row],[deadline date time serial]],"yyyy")</f>
        <v>2016</v>
      </c>
      <c r="L3931">
        <v>1471636265</v>
      </c>
      <c r="M3931" s="10">
        <f>(Table1[[#This Row],[launched_at]]/86400)+25569+(-5/24)</f>
        <v>42601.618807870364</v>
      </c>
      <c r="N3931" s="9" t="str">
        <f>TEXT(Table1[[#This Row],[launched_at date time serial]], "yyyy")</f>
        <v>2016</v>
      </c>
      <c r="O3931" t="b">
        <v>0</v>
      </c>
      <c r="P3931">
        <v>14</v>
      </c>
      <c r="Q3931" t="b">
        <v>0</v>
      </c>
      <c r="R3931" t="s">
        <v>8270</v>
      </c>
      <c r="S3931" s="5">
        <f>Table1[[#This Row],[pledged]]/Table1[[#This Row],[goal]]</f>
        <v>2.265E-2</v>
      </c>
      <c r="T3931" s="6">
        <f>Table1[[#This Row],[pledged]]/Table1[[#This Row],[backers_count]]</f>
        <v>32.357142857142854</v>
      </c>
      <c r="U3931" t="s">
        <v>8316</v>
      </c>
      <c r="V3931" t="s">
        <v>8317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f>(Table1[[#This Row],[deadline]]/86400)+25569+(-5/24)</f>
        <v>42461.041666666664</v>
      </c>
      <c r="K3932" s="11" t="str">
        <f>TEXT(Table1[[#This Row],[deadline date time serial]],"yyyy")</f>
        <v>2016</v>
      </c>
      <c r="L3932">
        <v>1457078868</v>
      </c>
      <c r="M3932" s="10">
        <f>(Table1[[#This Row],[launched_at]]/86400)+25569+(-5/24)</f>
        <v>42433.13041666666</v>
      </c>
      <c r="N3932" s="9" t="str">
        <f>TEXT(Table1[[#This Row],[launched_at date time serial]], "yyyy")</f>
        <v>2016</v>
      </c>
      <c r="O3932" t="b">
        <v>0</v>
      </c>
      <c r="P3932">
        <v>0</v>
      </c>
      <c r="Q3932" t="b">
        <v>0</v>
      </c>
      <c r="R3932" t="s">
        <v>8270</v>
      </c>
      <c r="S3932" s="5">
        <f>Table1[[#This Row],[pledged]]/Table1[[#This Row],[goal]]</f>
        <v>0</v>
      </c>
      <c r="T3932" s="6" t="e">
        <f>Table1[[#This Row],[pledged]]/Table1[[#This Row],[backers_count]]</f>
        <v>#DIV/0!</v>
      </c>
      <c r="U3932" t="s">
        <v>8316</v>
      </c>
      <c r="V3932" t="s">
        <v>8317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f>(Table1[[#This Row],[deadline]]/86400)+25569+(-5/24)</f>
        <v>42252.943368055552</v>
      </c>
      <c r="K3933" s="11" t="str">
        <f>TEXT(Table1[[#This Row],[deadline date time serial]],"yyyy")</f>
        <v>2015</v>
      </c>
      <c r="L3933">
        <v>1439350707</v>
      </c>
      <c r="M3933" s="10">
        <f>(Table1[[#This Row],[launched_at]]/86400)+25569+(-5/24)</f>
        <v>42227.943368055552</v>
      </c>
      <c r="N3933" s="9" t="str">
        <f>TEXT(Table1[[#This Row],[launched_at date time serial]], "yyyy")</f>
        <v>2015</v>
      </c>
      <c r="O3933" t="b">
        <v>0</v>
      </c>
      <c r="P3933">
        <v>0</v>
      </c>
      <c r="Q3933" t="b">
        <v>0</v>
      </c>
      <c r="R3933" t="s">
        <v>8270</v>
      </c>
      <c r="S3933" s="5">
        <f>Table1[[#This Row],[pledged]]/Table1[[#This Row],[goal]]</f>
        <v>0</v>
      </c>
      <c r="T3933" s="6" t="e">
        <f>Table1[[#This Row],[pledged]]/Table1[[#This Row],[backers_count]]</f>
        <v>#DIV/0!</v>
      </c>
      <c r="U3933" t="s">
        <v>8316</v>
      </c>
      <c r="V3933" t="s">
        <v>8317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f>(Table1[[#This Row],[deadline]]/86400)+25569+(-5/24)</f>
        <v>42444.918564814812</v>
      </c>
      <c r="K3934" s="11" t="str">
        <f>TEXT(Table1[[#This Row],[deadline date time serial]],"yyyy")</f>
        <v>2016</v>
      </c>
      <c r="L3934">
        <v>1455508964</v>
      </c>
      <c r="M3934" s="10">
        <f>(Table1[[#This Row],[launched_at]]/86400)+25569+(-5/24)</f>
        <v>42414.960231481477</v>
      </c>
      <c r="N3934" s="9" t="str">
        <f>TEXT(Table1[[#This Row],[launched_at date time serial]], "yyyy")</f>
        <v>2016</v>
      </c>
      <c r="O3934" t="b">
        <v>0</v>
      </c>
      <c r="P3934">
        <v>1</v>
      </c>
      <c r="Q3934" t="b">
        <v>0</v>
      </c>
      <c r="R3934" t="s">
        <v>8270</v>
      </c>
      <c r="S3934" s="5">
        <f>Table1[[#This Row],[pledged]]/Table1[[#This Row],[goal]]</f>
        <v>8.3333333333333331E-5</v>
      </c>
      <c r="T3934" s="6">
        <f>Table1[[#This Row],[pledged]]/Table1[[#This Row],[backers_count]]</f>
        <v>1</v>
      </c>
      <c r="U3934" t="s">
        <v>8316</v>
      </c>
      <c r="V3934" t="s">
        <v>8317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f>(Table1[[#This Row],[deadline]]/86400)+25569+(-5/24)</f>
        <v>42567.821527777771</v>
      </c>
      <c r="K3935" s="11" t="str">
        <f>TEXT(Table1[[#This Row],[deadline date time serial]],"yyyy")</f>
        <v>2016</v>
      </c>
      <c r="L3935">
        <v>1466205262</v>
      </c>
      <c r="M3935" s="10">
        <f>(Table1[[#This Row],[launched_at]]/86400)+25569+(-5/24)</f>
        <v>42538.759976851848</v>
      </c>
      <c r="N3935" s="9" t="str">
        <f>TEXT(Table1[[#This Row],[launched_at date time serial]], "yyyy")</f>
        <v>2016</v>
      </c>
      <c r="O3935" t="b">
        <v>0</v>
      </c>
      <c r="P3935">
        <v>12</v>
      </c>
      <c r="Q3935" t="b">
        <v>0</v>
      </c>
      <c r="R3935" t="s">
        <v>8270</v>
      </c>
      <c r="S3935" s="5">
        <f>Table1[[#This Row],[pledged]]/Table1[[#This Row],[goal]]</f>
        <v>0.15742857142857142</v>
      </c>
      <c r="T3935" s="6">
        <f>Table1[[#This Row],[pledged]]/Table1[[#This Row],[backers_count]]</f>
        <v>91.833333333333329</v>
      </c>
      <c r="U3935" t="s">
        <v>8316</v>
      </c>
      <c r="V3935" t="s">
        <v>8317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f>(Table1[[#This Row],[deadline]]/86400)+25569+(-5/24)</f>
        <v>42278.333333333336</v>
      </c>
      <c r="K3936" s="11" t="str">
        <f>TEXT(Table1[[#This Row],[deadline date time serial]],"yyyy")</f>
        <v>2015</v>
      </c>
      <c r="L3936">
        <v>1439827639</v>
      </c>
      <c r="M3936" s="10">
        <f>(Table1[[#This Row],[launched_at]]/86400)+25569+(-5/24)</f>
        <v>42233.463414351849</v>
      </c>
      <c r="N3936" s="9" t="str">
        <f>TEXT(Table1[[#This Row],[launched_at date time serial]], "yyyy")</f>
        <v>2015</v>
      </c>
      <c r="O3936" t="b">
        <v>0</v>
      </c>
      <c r="P3936">
        <v>12</v>
      </c>
      <c r="Q3936" t="b">
        <v>0</v>
      </c>
      <c r="R3936" t="s">
        <v>8270</v>
      </c>
      <c r="S3936" s="5">
        <f>Table1[[#This Row],[pledged]]/Table1[[#This Row],[goal]]</f>
        <v>0.11</v>
      </c>
      <c r="T3936" s="6">
        <f>Table1[[#This Row],[pledged]]/Table1[[#This Row],[backers_count]]</f>
        <v>45.833333333333336</v>
      </c>
      <c r="U3936" t="s">
        <v>8316</v>
      </c>
      <c r="V3936" t="s">
        <v>8317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f>(Table1[[#This Row],[deadline]]/86400)+25569+(-5/24)</f>
        <v>42281.448449074072</v>
      </c>
      <c r="K3937" s="11" t="str">
        <f>TEXT(Table1[[#This Row],[deadline date time serial]],"yyyy")</f>
        <v>2015</v>
      </c>
      <c r="L3937">
        <v>1438789546</v>
      </c>
      <c r="M3937" s="10">
        <f>(Table1[[#This Row],[launched_at]]/86400)+25569+(-5/24)</f>
        <v>42221.448449074072</v>
      </c>
      <c r="N3937" s="9" t="str">
        <f>TEXT(Table1[[#This Row],[launched_at date time serial]], "yyyy")</f>
        <v>2015</v>
      </c>
      <c r="O3937" t="b">
        <v>0</v>
      </c>
      <c r="P3937">
        <v>23</v>
      </c>
      <c r="Q3937" t="b">
        <v>0</v>
      </c>
      <c r="R3937" t="s">
        <v>8270</v>
      </c>
      <c r="S3937" s="5">
        <f>Table1[[#This Row],[pledged]]/Table1[[#This Row],[goal]]</f>
        <v>0.43833333333333335</v>
      </c>
      <c r="T3937" s="6">
        <f>Table1[[#This Row],[pledged]]/Table1[[#This Row],[backers_count]]</f>
        <v>57.173913043478258</v>
      </c>
      <c r="U3937" t="s">
        <v>8316</v>
      </c>
      <c r="V3937" t="s">
        <v>8317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f>(Table1[[#This Row],[deadline]]/86400)+25569+(-5/24)</f>
        <v>42705.096296296295</v>
      </c>
      <c r="K3938" s="11" t="str">
        <f>TEXT(Table1[[#This Row],[deadline date time serial]],"yyyy")</f>
        <v>2016</v>
      </c>
      <c r="L3938">
        <v>1477981120</v>
      </c>
      <c r="M3938" s="10">
        <f>(Table1[[#This Row],[launched_at]]/86400)+25569+(-5/24)</f>
        <v>42675.054629629631</v>
      </c>
      <c r="N3938" s="9" t="str">
        <f>TEXT(Table1[[#This Row],[launched_at date time serial]], "yyyy")</f>
        <v>2016</v>
      </c>
      <c r="O3938" t="b">
        <v>0</v>
      </c>
      <c r="P3938">
        <v>0</v>
      </c>
      <c r="Q3938" t="b">
        <v>0</v>
      </c>
      <c r="R3938" t="s">
        <v>8270</v>
      </c>
      <c r="S3938" s="5">
        <f>Table1[[#This Row],[pledged]]/Table1[[#This Row],[goal]]</f>
        <v>0</v>
      </c>
      <c r="T3938" s="6" t="e">
        <f>Table1[[#This Row],[pledged]]/Table1[[#This Row],[backers_count]]</f>
        <v>#DIV/0!</v>
      </c>
      <c r="U3938" t="s">
        <v>8316</v>
      </c>
      <c r="V3938" t="s">
        <v>8317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f>(Table1[[#This Row],[deadline]]/86400)+25569+(-5/24)</f>
        <v>42562.423148148147</v>
      </c>
      <c r="K3939" s="11" t="str">
        <f>TEXT(Table1[[#This Row],[deadline date time serial]],"yyyy")</f>
        <v>2016</v>
      </c>
      <c r="L3939">
        <v>1465830560</v>
      </c>
      <c r="M3939" s="10">
        <f>(Table1[[#This Row],[launched_at]]/86400)+25569+(-5/24)</f>
        <v>42534.423148148147</v>
      </c>
      <c r="N3939" s="9" t="str">
        <f>TEXT(Table1[[#This Row],[launched_at date time serial]], "yyyy")</f>
        <v>2016</v>
      </c>
      <c r="O3939" t="b">
        <v>0</v>
      </c>
      <c r="P3939">
        <v>10</v>
      </c>
      <c r="Q3939" t="b">
        <v>0</v>
      </c>
      <c r="R3939" t="s">
        <v>8270</v>
      </c>
      <c r="S3939" s="5">
        <f>Table1[[#This Row],[pledged]]/Table1[[#This Row],[goal]]</f>
        <v>0.86135181975736563</v>
      </c>
      <c r="T3939" s="6">
        <f>Table1[[#This Row],[pledged]]/Table1[[#This Row],[backers_count]]</f>
        <v>248.5</v>
      </c>
      <c r="U3939" t="s">
        <v>8316</v>
      </c>
      <c r="V3939" t="s">
        <v>8317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f>(Table1[[#This Row],[deadline]]/86400)+25569+(-5/24)</f>
        <v>42182.697384259256</v>
      </c>
      <c r="K3940" s="11" t="str">
        <f>TEXT(Table1[[#This Row],[deadline date time serial]],"yyyy")</f>
        <v>2015</v>
      </c>
      <c r="L3940">
        <v>1432763054</v>
      </c>
      <c r="M3940" s="10">
        <f>(Table1[[#This Row],[launched_at]]/86400)+25569+(-5/24)</f>
        <v>42151.697384259256</v>
      </c>
      <c r="N3940" s="9" t="str">
        <f>TEXT(Table1[[#This Row],[launched_at date time serial]], "yyyy")</f>
        <v>2015</v>
      </c>
      <c r="O3940" t="b">
        <v>0</v>
      </c>
      <c r="P3940">
        <v>5</v>
      </c>
      <c r="Q3940" t="b">
        <v>0</v>
      </c>
      <c r="R3940" t="s">
        <v>8270</v>
      </c>
      <c r="S3940" s="5">
        <f>Table1[[#This Row],[pledged]]/Table1[[#This Row],[goal]]</f>
        <v>0.12196620583717357</v>
      </c>
      <c r="T3940" s="6">
        <f>Table1[[#This Row],[pledged]]/Table1[[#This Row],[backers_count]]</f>
        <v>79.400000000000006</v>
      </c>
      <c r="U3940" t="s">
        <v>8316</v>
      </c>
      <c r="V3940" t="s">
        <v>8317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f>(Table1[[#This Row],[deadline]]/86400)+25569+(-5/24)</f>
        <v>41918.979166666664</v>
      </c>
      <c r="K3941" s="11" t="str">
        <f>TEXT(Table1[[#This Row],[deadline date time serial]],"yyyy")</f>
        <v>2014</v>
      </c>
      <c r="L3941">
        <v>1412328979</v>
      </c>
      <c r="M3941" s="10">
        <f>(Table1[[#This Row],[launched_at]]/86400)+25569+(-5/24)</f>
        <v>41915.191886574074</v>
      </c>
      <c r="N3941" s="9" t="str">
        <f>TEXT(Table1[[#This Row],[launched_at date time serial]], "yyyy")</f>
        <v>2014</v>
      </c>
      <c r="O3941" t="b">
        <v>0</v>
      </c>
      <c r="P3941">
        <v>1</v>
      </c>
      <c r="Q3941" t="b">
        <v>0</v>
      </c>
      <c r="R3941" t="s">
        <v>8270</v>
      </c>
      <c r="S3941" s="5">
        <f>Table1[[#This Row],[pledged]]/Table1[[#This Row],[goal]]</f>
        <v>1E-3</v>
      </c>
      <c r="T3941" s="6">
        <f>Table1[[#This Row],[pledged]]/Table1[[#This Row],[backers_count]]</f>
        <v>5</v>
      </c>
      <c r="U3941" t="s">
        <v>8316</v>
      </c>
      <c r="V3941" t="s">
        <v>8317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f>(Table1[[#This Row],[deadline]]/86400)+25569+(-5/24)</f>
        <v>42006.284155092588</v>
      </c>
      <c r="K3942" s="11" t="str">
        <f>TEXT(Table1[[#This Row],[deadline date time serial]],"yyyy")</f>
        <v>2015</v>
      </c>
      <c r="L3942">
        <v>1416311351</v>
      </c>
      <c r="M3942" s="10">
        <f>(Table1[[#This Row],[launched_at]]/86400)+25569+(-5/24)</f>
        <v>41961.284155092588</v>
      </c>
      <c r="N3942" s="9" t="str">
        <f>TEXT(Table1[[#This Row],[launched_at date time serial]], "yyyy")</f>
        <v>2014</v>
      </c>
      <c r="O3942" t="b">
        <v>0</v>
      </c>
      <c r="P3942">
        <v>2</v>
      </c>
      <c r="Q3942" t="b">
        <v>0</v>
      </c>
      <c r="R3942" t="s">
        <v>8270</v>
      </c>
      <c r="S3942" s="5">
        <f>Table1[[#This Row],[pledged]]/Table1[[#This Row],[goal]]</f>
        <v>2.2000000000000001E-3</v>
      </c>
      <c r="T3942" s="6">
        <f>Table1[[#This Row],[pledged]]/Table1[[#This Row],[backers_count]]</f>
        <v>5.5</v>
      </c>
      <c r="U3942" t="s">
        <v>8316</v>
      </c>
      <c r="V3942" t="s">
        <v>8317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f>(Table1[[#This Row],[deadline]]/86400)+25569+(-5/24)</f>
        <v>41967.833333333336</v>
      </c>
      <c r="K3943" s="11" t="str">
        <f>TEXT(Table1[[#This Row],[deadline date time serial]],"yyyy")</f>
        <v>2014</v>
      </c>
      <c r="L3943">
        <v>1414505137</v>
      </c>
      <c r="M3943" s="10">
        <f>(Table1[[#This Row],[launched_at]]/86400)+25569+(-5/24)</f>
        <v>41940.378900462958</v>
      </c>
      <c r="N3943" s="9" t="str">
        <f>TEXT(Table1[[#This Row],[launched_at date time serial]], "yyyy")</f>
        <v>2014</v>
      </c>
      <c r="O3943" t="b">
        <v>0</v>
      </c>
      <c r="P3943">
        <v>2</v>
      </c>
      <c r="Q3943" t="b">
        <v>0</v>
      </c>
      <c r="R3943" t="s">
        <v>8270</v>
      </c>
      <c r="S3943" s="5">
        <f>Table1[[#This Row],[pledged]]/Table1[[#This Row],[goal]]</f>
        <v>9.0909090909090905E-3</v>
      </c>
      <c r="T3943" s="6">
        <f>Table1[[#This Row],[pledged]]/Table1[[#This Row],[backers_count]]</f>
        <v>25</v>
      </c>
      <c r="U3943" t="s">
        <v>8316</v>
      </c>
      <c r="V3943" t="s">
        <v>8317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f>(Table1[[#This Row],[deadline]]/86400)+25569+(-5/24)</f>
        <v>42171.695763888885</v>
      </c>
      <c r="K3944" s="11" t="str">
        <f>TEXT(Table1[[#This Row],[deadline date time serial]],"yyyy")</f>
        <v>2015</v>
      </c>
      <c r="L3944">
        <v>1429306914</v>
      </c>
      <c r="M3944" s="10">
        <f>(Table1[[#This Row],[launched_at]]/86400)+25569+(-5/24)</f>
        <v>42111.695763888885</v>
      </c>
      <c r="N3944" s="9" t="str">
        <f>TEXT(Table1[[#This Row],[launched_at date time serial]], "yyyy")</f>
        <v>2015</v>
      </c>
      <c r="O3944" t="b">
        <v>0</v>
      </c>
      <c r="P3944">
        <v>0</v>
      </c>
      <c r="Q3944" t="b">
        <v>0</v>
      </c>
      <c r="R3944" t="s">
        <v>8270</v>
      </c>
      <c r="S3944" s="5">
        <f>Table1[[#This Row],[pledged]]/Table1[[#This Row],[goal]]</f>
        <v>0</v>
      </c>
      <c r="T3944" s="6" t="e">
        <f>Table1[[#This Row],[pledged]]/Table1[[#This Row],[backers_count]]</f>
        <v>#DIV/0!</v>
      </c>
      <c r="U3944" t="s">
        <v>8316</v>
      </c>
      <c r="V3944" t="s">
        <v>8317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f>(Table1[[#This Row],[deadline]]/86400)+25569+(-5/24)</f>
        <v>42310.493055555555</v>
      </c>
      <c r="K3945" s="11" t="str">
        <f>TEXT(Table1[[#This Row],[deadline date time serial]],"yyyy")</f>
        <v>2015</v>
      </c>
      <c r="L3945">
        <v>1443811268</v>
      </c>
      <c r="M3945" s="10">
        <f>(Table1[[#This Row],[launched_at]]/86400)+25569+(-5/24)</f>
        <v>42279.570231481477</v>
      </c>
      <c r="N3945" s="9" t="str">
        <f>TEXT(Table1[[#This Row],[launched_at date time serial]], "yyyy")</f>
        <v>2015</v>
      </c>
      <c r="O3945" t="b">
        <v>0</v>
      </c>
      <c r="P3945">
        <v>13</v>
      </c>
      <c r="Q3945" t="b">
        <v>0</v>
      </c>
      <c r="R3945" t="s">
        <v>8270</v>
      </c>
      <c r="S3945" s="5">
        <f>Table1[[#This Row],[pledged]]/Table1[[#This Row],[goal]]</f>
        <v>0.35639999999999999</v>
      </c>
      <c r="T3945" s="6">
        <f>Table1[[#This Row],[pledged]]/Table1[[#This Row],[backers_count]]</f>
        <v>137.07692307692307</v>
      </c>
      <c r="U3945" t="s">
        <v>8316</v>
      </c>
      <c r="V3945" t="s">
        <v>8317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f>(Table1[[#This Row],[deadline]]/86400)+25569+(-5/24)</f>
        <v>42243.454571759255</v>
      </c>
      <c r="K3946" s="11" t="str">
        <f>TEXT(Table1[[#This Row],[deadline date time serial]],"yyyy")</f>
        <v>2015</v>
      </c>
      <c r="L3946">
        <v>1438098875</v>
      </c>
      <c r="M3946" s="10">
        <f>(Table1[[#This Row],[launched_at]]/86400)+25569+(-5/24)</f>
        <v>42213.454571759255</v>
      </c>
      <c r="N3946" s="9" t="str">
        <f>TEXT(Table1[[#This Row],[launched_at date time serial]], "yyyy")</f>
        <v>2015</v>
      </c>
      <c r="O3946" t="b">
        <v>0</v>
      </c>
      <c r="P3946">
        <v>0</v>
      </c>
      <c r="Q3946" t="b">
        <v>0</v>
      </c>
      <c r="R3946" t="s">
        <v>8270</v>
      </c>
      <c r="S3946" s="5">
        <f>Table1[[#This Row],[pledged]]/Table1[[#This Row],[goal]]</f>
        <v>0</v>
      </c>
      <c r="T3946" s="6" t="e">
        <f>Table1[[#This Row],[pledged]]/Table1[[#This Row],[backers_count]]</f>
        <v>#DIV/0!</v>
      </c>
      <c r="U3946" t="s">
        <v>8316</v>
      </c>
      <c r="V3946" t="s">
        <v>8317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f>(Table1[[#This Row],[deadline]]/86400)+25569+(-5/24)</f>
        <v>42139.593379629623</v>
      </c>
      <c r="K3947" s="11" t="str">
        <f>TEXT(Table1[[#This Row],[deadline date time serial]],"yyyy")</f>
        <v>2015</v>
      </c>
      <c r="L3947">
        <v>1429125268</v>
      </c>
      <c r="M3947" s="10">
        <f>(Table1[[#This Row],[launched_at]]/86400)+25569+(-5/24)</f>
        <v>42109.593379629623</v>
      </c>
      <c r="N3947" s="9" t="str">
        <f>TEXT(Table1[[#This Row],[launched_at date time serial]], "yyyy")</f>
        <v>2015</v>
      </c>
      <c r="O3947" t="b">
        <v>0</v>
      </c>
      <c r="P3947">
        <v>1</v>
      </c>
      <c r="Q3947" t="b">
        <v>0</v>
      </c>
      <c r="R3947" t="s">
        <v>8270</v>
      </c>
      <c r="S3947" s="5">
        <f>Table1[[#This Row],[pledged]]/Table1[[#This Row],[goal]]</f>
        <v>2.5000000000000001E-3</v>
      </c>
      <c r="T3947" s="6">
        <f>Table1[[#This Row],[pledged]]/Table1[[#This Row],[backers_count]]</f>
        <v>5</v>
      </c>
      <c r="U3947" t="s">
        <v>8316</v>
      </c>
      <c r="V3947" t="s">
        <v>8317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f>(Table1[[#This Row],[deadline]]/86400)+25569+(-5/24)</f>
        <v>42063.124999999993</v>
      </c>
      <c r="K3948" s="11" t="str">
        <f>TEXT(Table1[[#This Row],[deadline date time serial]],"yyyy")</f>
        <v>2015</v>
      </c>
      <c r="L3948">
        <v>1422388822</v>
      </c>
      <c r="M3948" s="10">
        <f>(Table1[[#This Row],[launched_at]]/86400)+25569+(-5/24)</f>
        <v>42031.625254629624</v>
      </c>
      <c r="N3948" s="9" t="str">
        <f>TEXT(Table1[[#This Row],[launched_at date time serial]], "yyyy")</f>
        <v>2015</v>
      </c>
      <c r="O3948" t="b">
        <v>0</v>
      </c>
      <c r="P3948">
        <v>5</v>
      </c>
      <c r="Q3948" t="b">
        <v>0</v>
      </c>
      <c r="R3948" t="s">
        <v>8270</v>
      </c>
      <c r="S3948" s="5">
        <f>Table1[[#This Row],[pledged]]/Table1[[#This Row],[goal]]</f>
        <v>3.2500000000000001E-2</v>
      </c>
      <c r="T3948" s="6">
        <f>Table1[[#This Row],[pledged]]/Table1[[#This Row],[backers_count]]</f>
        <v>39</v>
      </c>
      <c r="U3948" t="s">
        <v>8316</v>
      </c>
      <c r="V3948" t="s">
        <v>8317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f>(Table1[[#This Row],[deadline]]/86400)+25569+(-5/24)</f>
        <v>42644.934537037036</v>
      </c>
      <c r="K3949" s="11" t="str">
        <f>TEXT(Table1[[#This Row],[deadline date time serial]],"yyyy")</f>
        <v>2016</v>
      </c>
      <c r="L3949">
        <v>1472786744</v>
      </c>
      <c r="M3949" s="10">
        <f>(Table1[[#This Row],[launched_at]]/86400)+25569+(-5/24)</f>
        <v>42614.934537037036</v>
      </c>
      <c r="N3949" s="9" t="str">
        <f>TEXT(Table1[[#This Row],[launched_at date time serial]], "yyyy")</f>
        <v>2016</v>
      </c>
      <c r="O3949" t="b">
        <v>0</v>
      </c>
      <c r="P3949">
        <v>2</v>
      </c>
      <c r="Q3949" t="b">
        <v>0</v>
      </c>
      <c r="R3949" t="s">
        <v>8270</v>
      </c>
      <c r="S3949" s="5">
        <f>Table1[[#This Row],[pledged]]/Table1[[#This Row],[goal]]</f>
        <v>3.3666666666666664E-2</v>
      </c>
      <c r="T3949" s="6">
        <f>Table1[[#This Row],[pledged]]/Table1[[#This Row],[backers_count]]</f>
        <v>50.5</v>
      </c>
      <c r="U3949" t="s">
        <v>8316</v>
      </c>
      <c r="V3949" t="s">
        <v>8317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f>(Table1[[#This Row],[deadline]]/86400)+25569+(-5/24)</f>
        <v>41889.117164351854</v>
      </c>
      <c r="K3950" s="11" t="str">
        <f>TEXT(Table1[[#This Row],[deadline date time serial]],"yyyy")</f>
        <v>2014</v>
      </c>
      <c r="L3950">
        <v>1404892123</v>
      </c>
      <c r="M3950" s="10">
        <f>(Table1[[#This Row],[launched_at]]/86400)+25569+(-5/24)</f>
        <v>41829.117164351854</v>
      </c>
      <c r="N3950" s="9" t="str">
        <f>TEXT(Table1[[#This Row],[launched_at date time serial]], "yyyy")</f>
        <v>2014</v>
      </c>
      <c r="O3950" t="b">
        <v>0</v>
      </c>
      <c r="P3950">
        <v>0</v>
      </c>
      <c r="Q3950" t="b">
        <v>0</v>
      </c>
      <c r="R3950" t="s">
        <v>8270</v>
      </c>
      <c r="S3950" s="5">
        <f>Table1[[#This Row],[pledged]]/Table1[[#This Row],[goal]]</f>
        <v>0</v>
      </c>
      <c r="T3950" s="6" t="e">
        <f>Table1[[#This Row],[pledged]]/Table1[[#This Row],[backers_count]]</f>
        <v>#DIV/0!</v>
      </c>
      <c r="U3950" t="s">
        <v>8316</v>
      </c>
      <c r="V3950" t="s">
        <v>8317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f>(Table1[[#This Row],[deadline]]/86400)+25569+(-5/24)</f>
        <v>42045.912280092591</v>
      </c>
      <c r="K3951" s="11" t="str">
        <f>TEXT(Table1[[#This Row],[deadline date time serial]],"yyyy")</f>
        <v>2015</v>
      </c>
      <c r="L3951">
        <v>1421031221</v>
      </c>
      <c r="M3951" s="10">
        <f>(Table1[[#This Row],[launched_at]]/86400)+25569+(-5/24)</f>
        <v>42015.912280092591</v>
      </c>
      <c r="N3951" s="9" t="str">
        <f>TEXT(Table1[[#This Row],[launched_at date time serial]], "yyyy")</f>
        <v>2015</v>
      </c>
      <c r="O3951" t="b">
        <v>0</v>
      </c>
      <c r="P3951">
        <v>32</v>
      </c>
      <c r="Q3951" t="b">
        <v>0</v>
      </c>
      <c r="R3951" t="s">
        <v>8270</v>
      </c>
      <c r="S3951" s="5">
        <f>Table1[[#This Row],[pledged]]/Table1[[#This Row],[goal]]</f>
        <v>0.15770000000000001</v>
      </c>
      <c r="T3951" s="6">
        <f>Table1[[#This Row],[pledged]]/Table1[[#This Row],[backers_count]]</f>
        <v>49.28125</v>
      </c>
      <c r="U3951" t="s">
        <v>8316</v>
      </c>
      <c r="V3951" t="s">
        <v>8317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f>(Table1[[#This Row],[deadline]]/86400)+25569+(-5/24)</f>
        <v>42468.565972222219</v>
      </c>
      <c r="K3952" s="11" t="str">
        <f>TEXT(Table1[[#This Row],[deadline date time serial]],"yyyy")</f>
        <v>2016</v>
      </c>
      <c r="L3952">
        <v>1457628680</v>
      </c>
      <c r="M3952" s="10">
        <f>(Table1[[#This Row],[launched_at]]/86400)+25569+(-5/24)</f>
        <v>42439.493981481479</v>
      </c>
      <c r="N3952" s="9" t="str">
        <f>TEXT(Table1[[#This Row],[launched_at date time serial]], "yyyy")</f>
        <v>2016</v>
      </c>
      <c r="O3952" t="b">
        <v>0</v>
      </c>
      <c r="P3952">
        <v>1</v>
      </c>
      <c r="Q3952" t="b">
        <v>0</v>
      </c>
      <c r="R3952" t="s">
        <v>8270</v>
      </c>
      <c r="S3952" s="5">
        <f>Table1[[#This Row],[pledged]]/Table1[[#This Row],[goal]]</f>
        <v>6.2500000000000003E-3</v>
      </c>
      <c r="T3952" s="6">
        <f>Table1[[#This Row],[pledged]]/Table1[[#This Row],[backers_count]]</f>
        <v>25</v>
      </c>
      <c r="U3952" t="s">
        <v>8316</v>
      </c>
      <c r="V3952" t="s">
        <v>8317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f>(Table1[[#This Row],[deadline]]/86400)+25569+(-5/24)</f>
        <v>42493.57571759259</v>
      </c>
      <c r="K3953" s="11" t="str">
        <f>TEXT(Table1[[#This Row],[deadline date time serial]],"yyyy")</f>
        <v>2016</v>
      </c>
      <c r="L3953">
        <v>1457120942</v>
      </c>
      <c r="M3953" s="10">
        <f>(Table1[[#This Row],[launched_at]]/86400)+25569+(-5/24)</f>
        <v>42433.617384259262</v>
      </c>
      <c r="N3953" s="9" t="str">
        <f>TEXT(Table1[[#This Row],[launched_at date time serial]], "yyyy")</f>
        <v>2016</v>
      </c>
      <c r="O3953" t="b">
        <v>0</v>
      </c>
      <c r="P3953">
        <v>1</v>
      </c>
      <c r="Q3953" t="b">
        <v>0</v>
      </c>
      <c r="R3953" t="s">
        <v>8270</v>
      </c>
      <c r="S3953" s="5">
        <f>Table1[[#This Row],[pledged]]/Table1[[#This Row],[goal]]</f>
        <v>5.0000000000000004E-6</v>
      </c>
      <c r="T3953" s="6">
        <f>Table1[[#This Row],[pledged]]/Table1[[#This Row],[backers_count]]</f>
        <v>1</v>
      </c>
      <c r="U3953" t="s">
        <v>8316</v>
      </c>
      <c r="V3953" t="s">
        <v>8317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f>(Table1[[#This Row],[deadline]]/86400)+25569+(-5/24)</f>
        <v>42303.582060185181</v>
      </c>
      <c r="K3954" s="11" t="str">
        <f>TEXT(Table1[[#This Row],[deadline date time serial]],"yyyy")</f>
        <v>2015</v>
      </c>
      <c r="L3954">
        <v>1440701890</v>
      </c>
      <c r="M3954" s="10">
        <f>(Table1[[#This Row],[launched_at]]/86400)+25569+(-5/24)</f>
        <v>42243.582060185181</v>
      </c>
      <c r="N3954" s="9" t="str">
        <f>TEXT(Table1[[#This Row],[launched_at date time serial]], "yyyy")</f>
        <v>2015</v>
      </c>
      <c r="O3954" t="b">
        <v>0</v>
      </c>
      <c r="P3954">
        <v>1</v>
      </c>
      <c r="Q3954" t="b">
        <v>0</v>
      </c>
      <c r="R3954" t="s">
        <v>8270</v>
      </c>
      <c r="S3954" s="5">
        <f>Table1[[#This Row],[pledged]]/Table1[[#This Row],[goal]]</f>
        <v>9.6153846153846159E-4</v>
      </c>
      <c r="T3954" s="6">
        <f>Table1[[#This Row],[pledged]]/Table1[[#This Row],[backers_count]]</f>
        <v>25</v>
      </c>
      <c r="U3954" t="s">
        <v>8316</v>
      </c>
      <c r="V3954" t="s">
        <v>8317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f>(Table1[[#This Row],[deadline]]/86400)+25569+(-5/24)</f>
        <v>42580.770138888889</v>
      </c>
      <c r="K3955" s="11" t="str">
        <f>TEXT(Table1[[#This Row],[deadline date time serial]],"yyyy")</f>
        <v>2016</v>
      </c>
      <c r="L3955">
        <v>1467162586</v>
      </c>
      <c r="M3955" s="10">
        <f>(Table1[[#This Row],[launched_at]]/86400)+25569+(-5/24)</f>
        <v>42549.840115740742</v>
      </c>
      <c r="N3955" s="9" t="str">
        <f>TEXT(Table1[[#This Row],[launched_at date time serial]], "yyyy")</f>
        <v>2016</v>
      </c>
      <c r="O3955" t="b">
        <v>0</v>
      </c>
      <c r="P3955">
        <v>0</v>
      </c>
      <c r="Q3955" t="b">
        <v>0</v>
      </c>
      <c r="R3955" t="s">
        <v>8270</v>
      </c>
      <c r="S3955" s="5">
        <f>Table1[[#This Row],[pledged]]/Table1[[#This Row],[goal]]</f>
        <v>0</v>
      </c>
      <c r="T3955" s="6" t="e">
        <f>Table1[[#This Row],[pledged]]/Table1[[#This Row],[backers_count]]</f>
        <v>#DIV/0!</v>
      </c>
      <c r="U3955" t="s">
        <v>8316</v>
      </c>
      <c r="V3955" t="s">
        <v>8317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f>(Table1[[#This Row],[deadline]]/86400)+25569+(-5/24)</f>
        <v>41834.442870370367</v>
      </c>
      <c r="K3956" s="11" t="str">
        <f>TEXT(Table1[[#This Row],[deadline date time serial]],"yyyy")</f>
        <v>2014</v>
      </c>
      <c r="L3956">
        <v>1400168264</v>
      </c>
      <c r="M3956" s="10">
        <f>(Table1[[#This Row],[launched_at]]/86400)+25569+(-5/24)</f>
        <v>41774.442870370367</v>
      </c>
      <c r="N3956" s="9" t="str">
        <f>TEXT(Table1[[#This Row],[launched_at date time serial]], "yyyy")</f>
        <v>2014</v>
      </c>
      <c r="O3956" t="b">
        <v>0</v>
      </c>
      <c r="P3956">
        <v>0</v>
      </c>
      <c r="Q3956" t="b">
        <v>0</v>
      </c>
      <c r="R3956" t="s">
        <v>8270</v>
      </c>
      <c r="S3956" s="5">
        <f>Table1[[#This Row],[pledged]]/Table1[[#This Row],[goal]]</f>
        <v>0</v>
      </c>
      <c r="T3956" s="6" t="e">
        <f>Table1[[#This Row],[pledged]]/Table1[[#This Row],[backers_count]]</f>
        <v>#DIV/0!</v>
      </c>
      <c r="U3956" t="s">
        <v>8316</v>
      </c>
      <c r="V3956" t="s">
        <v>8317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f>(Table1[[#This Row],[deadline]]/86400)+25569+(-5/24)</f>
        <v>42336.682187499995</v>
      </c>
      <c r="K3957" s="11" t="str">
        <f>TEXT(Table1[[#This Row],[deadline date time serial]],"yyyy")</f>
        <v>2015</v>
      </c>
      <c r="L3957">
        <v>1446150141</v>
      </c>
      <c r="M3957" s="10">
        <f>(Table1[[#This Row],[launched_at]]/86400)+25569+(-5/24)</f>
        <v>42306.640520833331</v>
      </c>
      <c r="N3957" s="9" t="str">
        <f>TEXT(Table1[[#This Row],[launched_at date time serial]], "yyyy")</f>
        <v>2015</v>
      </c>
      <c r="O3957" t="b">
        <v>0</v>
      </c>
      <c r="P3957">
        <v>8</v>
      </c>
      <c r="Q3957" t="b">
        <v>0</v>
      </c>
      <c r="R3957" t="s">
        <v>8270</v>
      </c>
      <c r="S3957" s="5">
        <f>Table1[[#This Row],[pledged]]/Table1[[#This Row],[goal]]</f>
        <v>0.24285714285714285</v>
      </c>
      <c r="T3957" s="6">
        <f>Table1[[#This Row],[pledged]]/Table1[[#This Row],[backers_count]]</f>
        <v>53.125</v>
      </c>
      <c r="U3957" t="s">
        <v>8316</v>
      </c>
      <c r="V3957" t="s">
        <v>8317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f>(Table1[[#This Row],[deadline]]/86400)+25569+(-5/24)</f>
        <v>42484.805555555555</v>
      </c>
      <c r="K3958" s="11" t="str">
        <f>TEXT(Table1[[#This Row],[deadline date time serial]],"yyyy")</f>
        <v>2016</v>
      </c>
      <c r="L3958">
        <v>1459203727</v>
      </c>
      <c r="M3958" s="10">
        <f>(Table1[[#This Row],[launched_at]]/86400)+25569+(-5/24)</f>
        <v>42457.723692129628</v>
      </c>
      <c r="N3958" s="9" t="str">
        <f>TEXT(Table1[[#This Row],[launched_at date time serial]], "yyyy")</f>
        <v>2016</v>
      </c>
      <c r="O3958" t="b">
        <v>0</v>
      </c>
      <c r="P3958">
        <v>0</v>
      </c>
      <c r="Q3958" t="b">
        <v>0</v>
      </c>
      <c r="R3958" t="s">
        <v>8270</v>
      </c>
      <c r="S3958" s="5">
        <f>Table1[[#This Row],[pledged]]/Table1[[#This Row],[goal]]</f>
        <v>0</v>
      </c>
      <c r="T3958" s="6" t="e">
        <f>Table1[[#This Row],[pledged]]/Table1[[#This Row],[backers_count]]</f>
        <v>#DIV/0!</v>
      </c>
      <c r="U3958" t="s">
        <v>8316</v>
      </c>
      <c r="V3958" t="s">
        <v>8317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f>(Table1[[#This Row],[deadline]]/86400)+25569+(-5/24)</f>
        <v>42559.76798611111</v>
      </c>
      <c r="K3959" s="11" t="str">
        <f>TEXT(Table1[[#This Row],[deadline date time serial]],"yyyy")</f>
        <v>2016</v>
      </c>
      <c r="L3959">
        <v>1464045954</v>
      </c>
      <c r="M3959" s="10">
        <f>(Table1[[#This Row],[launched_at]]/86400)+25569+(-5/24)</f>
        <v>42513.76798611111</v>
      </c>
      <c r="N3959" s="9" t="str">
        <f>TEXT(Table1[[#This Row],[launched_at date time serial]], "yyyy")</f>
        <v>2016</v>
      </c>
      <c r="O3959" t="b">
        <v>0</v>
      </c>
      <c r="P3959">
        <v>1</v>
      </c>
      <c r="Q3959" t="b">
        <v>0</v>
      </c>
      <c r="R3959" t="s">
        <v>8270</v>
      </c>
      <c r="S3959" s="5">
        <f>Table1[[#This Row],[pledged]]/Table1[[#This Row],[goal]]</f>
        <v>2.5000000000000001E-4</v>
      </c>
      <c r="T3959" s="6">
        <f>Table1[[#This Row],[pledged]]/Table1[[#This Row],[backers_count]]</f>
        <v>7</v>
      </c>
      <c r="U3959" t="s">
        <v>8316</v>
      </c>
      <c r="V3959" t="s">
        <v>8317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f>(Table1[[#This Row],[deadline]]/86400)+25569+(-5/24)</f>
        <v>41853.375</v>
      </c>
      <c r="K3960" s="11" t="str">
        <f>TEXT(Table1[[#This Row],[deadline date time serial]],"yyyy")</f>
        <v>2014</v>
      </c>
      <c r="L3960">
        <v>1403822912</v>
      </c>
      <c r="M3960" s="10">
        <f>(Table1[[#This Row],[launched_at]]/86400)+25569+(-5/24)</f>
        <v>41816.742037037031</v>
      </c>
      <c r="N3960" s="9" t="str">
        <f>TEXT(Table1[[#This Row],[launched_at date time serial]], "yyyy")</f>
        <v>2014</v>
      </c>
      <c r="O3960" t="b">
        <v>0</v>
      </c>
      <c r="P3960">
        <v>16</v>
      </c>
      <c r="Q3960" t="b">
        <v>0</v>
      </c>
      <c r="R3960" t="s">
        <v>8270</v>
      </c>
      <c r="S3960" s="5">
        <f>Table1[[#This Row],[pledged]]/Table1[[#This Row],[goal]]</f>
        <v>0.32050000000000001</v>
      </c>
      <c r="T3960" s="6">
        <f>Table1[[#This Row],[pledged]]/Table1[[#This Row],[backers_count]]</f>
        <v>40.0625</v>
      </c>
      <c r="U3960" t="s">
        <v>8316</v>
      </c>
      <c r="V3960" t="s">
        <v>8317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f>(Table1[[#This Row],[deadline]]/86400)+25569+(-5/24)</f>
        <v>41910.580509259256</v>
      </c>
      <c r="K3961" s="11" t="str">
        <f>TEXT(Table1[[#This Row],[deadline date time serial]],"yyyy")</f>
        <v>2014</v>
      </c>
      <c r="L3961">
        <v>1409338556</v>
      </c>
      <c r="M3961" s="10">
        <f>(Table1[[#This Row],[launched_at]]/86400)+25569+(-5/24)</f>
        <v>41880.580509259256</v>
      </c>
      <c r="N3961" s="9" t="str">
        <f>TEXT(Table1[[#This Row],[launched_at date time serial]], "yyyy")</f>
        <v>2014</v>
      </c>
      <c r="O3961" t="b">
        <v>0</v>
      </c>
      <c r="P3961">
        <v>12</v>
      </c>
      <c r="Q3961" t="b">
        <v>0</v>
      </c>
      <c r="R3961" t="s">
        <v>8270</v>
      </c>
      <c r="S3961" s="5">
        <f>Table1[[#This Row],[pledged]]/Table1[[#This Row],[goal]]</f>
        <v>0.24333333333333335</v>
      </c>
      <c r="T3961" s="6">
        <f>Table1[[#This Row],[pledged]]/Table1[[#This Row],[backers_count]]</f>
        <v>24.333333333333332</v>
      </c>
      <c r="U3961" t="s">
        <v>8316</v>
      </c>
      <c r="V3961" t="s">
        <v>8317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f>(Table1[[#This Row],[deadline]]/86400)+25569+(-5/24)</f>
        <v>42372.63722222222</v>
      </c>
      <c r="K3962" s="11" t="str">
        <f>TEXT(Table1[[#This Row],[deadline date time serial]],"yyyy")</f>
        <v>2016</v>
      </c>
      <c r="L3962">
        <v>1449260256</v>
      </c>
      <c r="M3962" s="10">
        <f>(Table1[[#This Row],[launched_at]]/86400)+25569+(-5/24)</f>
        <v>42342.63722222222</v>
      </c>
      <c r="N3962" s="9" t="str">
        <f>TEXT(Table1[[#This Row],[launched_at date time serial]], "yyyy")</f>
        <v>2015</v>
      </c>
      <c r="O3962" t="b">
        <v>0</v>
      </c>
      <c r="P3962">
        <v>4</v>
      </c>
      <c r="Q3962" t="b">
        <v>0</v>
      </c>
      <c r="R3962" t="s">
        <v>8270</v>
      </c>
      <c r="S3962" s="5">
        <f>Table1[[#This Row],[pledged]]/Table1[[#This Row],[goal]]</f>
        <v>1.4999999999999999E-2</v>
      </c>
      <c r="T3962" s="6">
        <f>Table1[[#This Row],[pledged]]/Table1[[#This Row],[backers_count]]</f>
        <v>11.25</v>
      </c>
      <c r="U3962" t="s">
        <v>8316</v>
      </c>
      <c r="V3962" t="s">
        <v>8317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f>(Table1[[#This Row],[deadline]]/86400)+25569+(-5/24)</f>
        <v>41767.682986111111</v>
      </c>
      <c r="K3963" s="11" t="str">
        <f>TEXT(Table1[[#This Row],[deadline date time serial]],"yyyy")</f>
        <v>2014</v>
      </c>
      <c r="L3963">
        <v>1397683410</v>
      </c>
      <c r="M3963" s="10">
        <f>(Table1[[#This Row],[launched_at]]/86400)+25569+(-5/24)</f>
        <v>41745.682986111111</v>
      </c>
      <c r="N3963" s="9" t="str">
        <f>TEXT(Table1[[#This Row],[launched_at date time serial]], "yyyy")</f>
        <v>2014</v>
      </c>
      <c r="O3963" t="b">
        <v>0</v>
      </c>
      <c r="P3963">
        <v>2</v>
      </c>
      <c r="Q3963" t="b">
        <v>0</v>
      </c>
      <c r="R3963" t="s">
        <v>8270</v>
      </c>
      <c r="S3963" s="5">
        <f>Table1[[#This Row],[pledged]]/Table1[[#This Row],[goal]]</f>
        <v>4.1999999999999997E-3</v>
      </c>
      <c r="T3963" s="6">
        <f>Table1[[#This Row],[pledged]]/Table1[[#This Row],[backers_count]]</f>
        <v>10.5</v>
      </c>
      <c r="U3963" t="s">
        <v>8316</v>
      </c>
      <c r="V3963" t="s">
        <v>8317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f>(Table1[[#This Row],[deadline]]/86400)+25569+(-5/24)</f>
        <v>42336.413124999999</v>
      </c>
      <c r="K3964" s="11" t="str">
        <f>TEXT(Table1[[#This Row],[deadline date time serial]],"yyyy")</f>
        <v>2015</v>
      </c>
      <c r="L3964">
        <v>1446562494</v>
      </c>
      <c r="M3964" s="10">
        <f>(Table1[[#This Row],[launched_at]]/86400)+25569+(-5/24)</f>
        <v>42311.413124999999</v>
      </c>
      <c r="N3964" s="9" t="str">
        <f>TEXT(Table1[[#This Row],[launched_at date time serial]], "yyyy")</f>
        <v>2015</v>
      </c>
      <c r="O3964" t="b">
        <v>0</v>
      </c>
      <c r="P3964">
        <v>3</v>
      </c>
      <c r="Q3964" t="b">
        <v>0</v>
      </c>
      <c r="R3964" t="s">
        <v>8270</v>
      </c>
      <c r="S3964" s="5">
        <f>Table1[[#This Row],[pledged]]/Table1[[#This Row],[goal]]</f>
        <v>3.214285714285714E-2</v>
      </c>
      <c r="T3964" s="6">
        <f>Table1[[#This Row],[pledged]]/Table1[[#This Row],[backers_count]]</f>
        <v>15</v>
      </c>
      <c r="U3964" t="s">
        <v>8316</v>
      </c>
      <c r="V3964" t="s">
        <v>8317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f>(Table1[[#This Row],[deadline]]/86400)+25569+(-5/24)</f>
        <v>42325.987465277773</v>
      </c>
      <c r="K3965" s="11" t="str">
        <f>TEXT(Table1[[#This Row],[deadline date time serial]],"yyyy")</f>
        <v>2015</v>
      </c>
      <c r="L3965">
        <v>1445226117</v>
      </c>
      <c r="M3965" s="10">
        <f>(Table1[[#This Row],[launched_at]]/86400)+25569+(-5/24)</f>
        <v>42295.945798611108</v>
      </c>
      <c r="N3965" s="9" t="str">
        <f>TEXT(Table1[[#This Row],[launched_at date time serial]], "yyyy")</f>
        <v>2015</v>
      </c>
      <c r="O3965" t="b">
        <v>0</v>
      </c>
      <c r="P3965">
        <v>0</v>
      </c>
      <c r="Q3965" t="b">
        <v>0</v>
      </c>
      <c r="R3965" t="s">
        <v>8270</v>
      </c>
      <c r="S3965" s="5">
        <f>Table1[[#This Row],[pledged]]/Table1[[#This Row],[goal]]</f>
        <v>0</v>
      </c>
      <c r="T3965" s="6" t="e">
        <f>Table1[[#This Row],[pledged]]/Table1[[#This Row],[backers_count]]</f>
        <v>#DIV/0!</v>
      </c>
      <c r="U3965" t="s">
        <v>8316</v>
      </c>
      <c r="V3965" t="s">
        <v>8317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f>(Table1[[#This Row],[deadline]]/86400)+25569+(-5/24)</f>
        <v>42113.47206018518</v>
      </c>
      <c r="K3966" s="11" t="str">
        <f>TEXT(Table1[[#This Row],[deadline date time serial]],"yyyy")</f>
        <v>2015</v>
      </c>
      <c r="L3966">
        <v>1424279986</v>
      </c>
      <c r="M3966" s="10">
        <f>(Table1[[#This Row],[launched_at]]/86400)+25569+(-5/24)</f>
        <v>42053.513726851852</v>
      </c>
      <c r="N3966" s="9" t="str">
        <f>TEXT(Table1[[#This Row],[launched_at date time serial]], "yyyy")</f>
        <v>2015</v>
      </c>
      <c r="O3966" t="b">
        <v>0</v>
      </c>
      <c r="P3966">
        <v>3</v>
      </c>
      <c r="Q3966" t="b">
        <v>0</v>
      </c>
      <c r="R3966" t="s">
        <v>8270</v>
      </c>
      <c r="S3966" s="5">
        <f>Table1[[#This Row],[pledged]]/Table1[[#This Row],[goal]]</f>
        <v>6.3E-2</v>
      </c>
      <c r="T3966" s="6">
        <f>Table1[[#This Row],[pledged]]/Table1[[#This Row],[backers_count]]</f>
        <v>42</v>
      </c>
      <c r="U3966" t="s">
        <v>8316</v>
      </c>
      <c r="V3966" t="s">
        <v>8317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f>(Table1[[#This Row],[deadline]]/86400)+25569+(-5/24)</f>
        <v>42473.985879629625</v>
      </c>
      <c r="K3967" s="11" t="str">
        <f>TEXT(Table1[[#This Row],[deadline date time serial]],"yyyy")</f>
        <v>2016</v>
      </c>
      <c r="L3967">
        <v>1455428380</v>
      </c>
      <c r="M3967" s="10">
        <f>(Table1[[#This Row],[launched_at]]/86400)+25569+(-5/24)</f>
        <v>42414.027546296296</v>
      </c>
      <c r="N3967" s="9" t="str">
        <f>TEXT(Table1[[#This Row],[launched_at date time serial]], "yyyy")</f>
        <v>2016</v>
      </c>
      <c r="O3967" t="b">
        <v>0</v>
      </c>
      <c r="P3967">
        <v>4</v>
      </c>
      <c r="Q3967" t="b">
        <v>0</v>
      </c>
      <c r="R3967" t="s">
        <v>8270</v>
      </c>
      <c r="S3967" s="5">
        <f>Table1[[#This Row],[pledged]]/Table1[[#This Row],[goal]]</f>
        <v>0.14249999999999999</v>
      </c>
      <c r="T3967" s="6">
        <f>Table1[[#This Row],[pledged]]/Table1[[#This Row],[backers_count]]</f>
        <v>71.25</v>
      </c>
      <c r="U3967" t="s">
        <v>8316</v>
      </c>
      <c r="V3967" t="s">
        <v>8317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f>(Table1[[#This Row],[deadline]]/86400)+25569+(-5/24)</f>
        <v>41843.915972222218</v>
      </c>
      <c r="K3968" s="11" t="str">
        <f>TEXT(Table1[[#This Row],[deadline date time serial]],"yyyy")</f>
        <v>2014</v>
      </c>
      <c r="L3968">
        <v>1402506278</v>
      </c>
      <c r="M3968" s="10">
        <f>(Table1[[#This Row],[launched_at]]/86400)+25569+(-5/24)</f>
        <v>41801.503217592588</v>
      </c>
      <c r="N3968" s="9" t="str">
        <f>TEXT(Table1[[#This Row],[launched_at date time serial]], "yyyy")</f>
        <v>2014</v>
      </c>
      <c r="O3968" t="b">
        <v>0</v>
      </c>
      <c r="P3968">
        <v>2</v>
      </c>
      <c r="Q3968" t="b">
        <v>0</v>
      </c>
      <c r="R3968" t="s">
        <v>8270</v>
      </c>
      <c r="S3968" s="5">
        <f>Table1[[#This Row],[pledged]]/Table1[[#This Row],[goal]]</f>
        <v>6.0000000000000001E-3</v>
      </c>
      <c r="T3968" s="6">
        <f>Table1[[#This Row],[pledged]]/Table1[[#This Row],[backers_count]]</f>
        <v>22.5</v>
      </c>
      <c r="U3968" t="s">
        <v>8316</v>
      </c>
      <c r="V3968" t="s">
        <v>8317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f>(Table1[[#This Row],[deadline]]/86400)+25569+(-5/24)</f>
        <v>42800.082256944443</v>
      </c>
      <c r="K3969" s="11" t="str">
        <f>TEXT(Table1[[#This Row],[deadline date time serial]],"yyyy")</f>
        <v>2017</v>
      </c>
      <c r="L3969">
        <v>1486191507</v>
      </c>
      <c r="M3969" s="10">
        <f>(Table1[[#This Row],[launched_at]]/86400)+25569+(-5/24)</f>
        <v>42770.082256944443</v>
      </c>
      <c r="N3969" s="9" t="str">
        <f>TEXT(Table1[[#This Row],[launched_at date time serial]], "yyyy")</f>
        <v>2017</v>
      </c>
      <c r="O3969" t="b">
        <v>0</v>
      </c>
      <c r="P3969">
        <v>10</v>
      </c>
      <c r="Q3969" t="b">
        <v>0</v>
      </c>
      <c r="R3969" t="s">
        <v>8270</v>
      </c>
      <c r="S3969" s="5">
        <f>Table1[[#This Row],[pledged]]/Table1[[#This Row],[goal]]</f>
        <v>0.2411764705882353</v>
      </c>
      <c r="T3969" s="6">
        <f>Table1[[#This Row],[pledged]]/Table1[[#This Row],[backers_count]]</f>
        <v>41</v>
      </c>
      <c r="U3969" t="s">
        <v>8316</v>
      </c>
      <c r="V3969" t="s">
        <v>8317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f>(Table1[[#This Row],[deadline]]/86400)+25569+(-5/24)</f>
        <v>42512.60732638889</v>
      </c>
      <c r="K3970" s="11" t="str">
        <f>TEXT(Table1[[#This Row],[deadline date time serial]],"yyyy")</f>
        <v>2016</v>
      </c>
      <c r="L3970">
        <v>1458761673</v>
      </c>
      <c r="M3970" s="10">
        <f>(Table1[[#This Row],[launched_at]]/86400)+25569+(-5/24)</f>
        <v>42452.60732638889</v>
      </c>
      <c r="N3970" s="9" t="str">
        <f>TEXT(Table1[[#This Row],[launched_at date time serial]], "yyyy")</f>
        <v>2016</v>
      </c>
      <c r="O3970" t="b">
        <v>0</v>
      </c>
      <c r="P3970">
        <v>11</v>
      </c>
      <c r="Q3970" t="b">
        <v>0</v>
      </c>
      <c r="R3970" t="s">
        <v>8270</v>
      </c>
      <c r="S3970" s="5">
        <f>Table1[[#This Row],[pledged]]/Table1[[#This Row],[goal]]</f>
        <v>0.10539999999999999</v>
      </c>
      <c r="T3970" s="6">
        <f>Table1[[#This Row],[pledged]]/Table1[[#This Row],[backers_count]]</f>
        <v>47.909090909090907</v>
      </c>
      <c r="U3970" t="s">
        <v>8316</v>
      </c>
      <c r="V3970" t="s">
        <v>8317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f>(Table1[[#This Row],[deadline]]/86400)+25569+(-5/24)</f>
        <v>42610.954861111109</v>
      </c>
      <c r="K3971" s="11" t="str">
        <f>TEXT(Table1[[#This Row],[deadline date time serial]],"yyyy")</f>
        <v>2016</v>
      </c>
      <c r="L3971">
        <v>1471638646</v>
      </c>
      <c r="M3971" s="10">
        <f>(Table1[[#This Row],[launched_at]]/86400)+25569+(-5/24)</f>
        <v>42601.646365740737</v>
      </c>
      <c r="N3971" s="9" t="str">
        <f>TEXT(Table1[[#This Row],[launched_at date time serial]], "yyyy")</f>
        <v>2016</v>
      </c>
      <c r="O3971" t="b">
        <v>0</v>
      </c>
      <c r="P3971">
        <v>6</v>
      </c>
      <c r="Q3971" t="b">
        <v>0</v>
      </c>
      <c r="R3971" t="s">
        <v>8270</v>
      </c>
      <c r="S3971" s="5">
        <f>Table1[[#This Row],[pledged]]/Table1[[#This Row],[goal]]</f>
        <v>7.4690265486725665E-2</v>
      </c>
      <c r="T3971" s="6">
        <f>Table1[[#This Row],[pledged]]/Table1[[#This Row],[backers_count]]</f>
        <v>35.166666666666664</v>
      </c>
      <c r="U3971" t="s">
        <v>8316</v>
      </c>
      <c r="V3971" t="s">
        <v>8317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f>(Table1[[#This Row],[deadline]]/86400)+25569+(-5/24)</f>
        <v>42477.655219907407</v>
      </c>
      <c r="K3972" s="11" t="str">
        <f>TEXT(Table1[[#This Row],[deadline date time serial]],"yyyy")</f>
        <v>2016</v>
      </c>
      <c r="L3972">
        <v>1458333811</v>
      </c>
      <c r="M3972" s="10">
        <f>(Table1[[#This Row],[launched_at]]/86400)+25569+(-5/24)</f>
        <v>42447.655219907407</v>
      </c>
      <c r="N3972" s="9" t="str">
        <f>TEXT(Table1[[#This Row],[launched_at date time serial]], "yyyy")</f>
        <v>2016</v>
      </c>
      <c r="O3972" t="b">
        <v>0</v>
      </c>
      <c r="P3972">
        <v>2</v>
      </c>
      <c r="Q3972" t="b">
        <v>0</v>
      </c>
      <c r="R3972" t="s">
        <v>8270</v>
      </c>
      <c r="S3972" s="5">
        <f>Table1[[#This Row],[pledged]]/Table1[[#This Row],[goal]]</f>
        <v>7.3333333333333334E-4</v>
      </c>
      <c r="T3972" s="6">
        <f>Table1[[#This Row],[pledged]]/Table1[[#This Row],[backers_count]]</f>
        <v>5.5</v>
      </c>
      <c r="U3972" t="s">
        <v>8316</v>
      </c>
      <c r="V3972" t="s">
        <v>8317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f>(Table1[[#This Row],[deadline]]/86400)+25569+(-5/24)</f>
        <v>41841.327847222223</v>
      </c>
      <c r="K3973" s="11" t="str">
        <f>TEXT(Table1[[#This Row],[deadline date time serial]],"yyyy")</f>
        <v>2014</v>
      </c>
      <c r="L3973">
        <v>1403355126</v>
      </c>
      <c r="M3973" s="10">
        <f>(Table1[[#This Row],[launched_at]]/86400)+25569+(-5/24)</f>
        <v>41811.327847222223</v>
      </c>
      <c r="N3973" s="9" t="str">
        <f>TEXT(Table1[[#This Row],[launched_at date time serial]], "yyyy")</f>
        <v>2014</v>
      </c>
      <c r="O3973" t="b">
        <v>0</v>
      </c>
      <c r="P3973">
        <v>6</v>
      </c>
      <c r="Q3973" t="b">
        <v>0</v>
      </c>
      <c r="R3973" t="s">
        <v>8270</v>
      </c>
      <c r="S3973" s="5">
        <f>Table1[[#This Row],[pledged]]/Table1[[#This Row],[goal]]</f>
        <v>9.7142857142857135E-3</v>
      </c>
      <c r="T3973" s="6">
        <f>Table1[[#This Row],[pledged]]/Table1[[#This Row],[backers_count]]</f>
        <v>22.666666666666668</v>
      </c>
      <c r="U3973" t="s">
        <v>8316</v>
      </c>
      <c r="V3973" t="s">
        <v>8317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f>(Table1[[#This Row],[deadline]]/86400)+25569+(-5/24)</f>
        <v>42040.859189814808</v>
      </c>
      <c r="K3974" s="11" t="str">
        <f>TEXT(Table1[[#This Row],[deadline date time serial]],"yyyy")</f>
        <v>2015</v>
      </c>
      <c r="L3974">
        <v>1418002634</v>
      </c>
      <c r="M3974" s="10">
        <f>(Table1[[#This Row],[launched_at]]/86400)+25569+(-5/24)</f>
        <v>41980.859189814808</v>
      </c>
      <c r="N3974" s="9" t="str">
        <f>TEXT(Table1[[#This Row],[launched_at date time serial]], "yyyy")</f>
        <v>2014</v>
      </c>
      <c r="O3974" t="b">
        <v>0</v>
      </c>
      <c r="P3974">
        <v>8</v>
      </c>
      <c r="Q3974" t="b">
        <v>0</v>
      </c>
      <c r="R3974" t="s">
        <v>8270</v>
      </c>
      <c r="S3974" s="5">
        <f>Table1[[#This Row],[pledged]]/Table1[[#This Row],[goal]]</f>
        <v>0.21099999999999999</v>
      </c>
      <c r="T3974" s="6">
        <f>Table1[[#This Row],[pledged]]/Table1[[#This Row],[backers_count]]</f>
        <v>26.375</v>
      </c>
      <c r="U3974" t="s">
        <v>8316</v>
      </c>
      <c r="V3974" t="s">
        <v>8317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f>(Table1[[#This Row],[deadline]]/86400)+25569+(-5/24)</f>
        <v>42498.958333333336</v>
      </c>
      <c r="K3975" s="11" t="str">
        <f>TEXT(Table1[[#This Row],[deadline date time serial]],"yyyy")</f>
        <v>2016</v>
      </c>
      <c r="L3975">
        <v>1460219110</v>
      </c>
      <c r="M3975" s="10">
        <f>(Table1[[#This Row],[launched_at]]/86400)+25569+(-5/24)</f>
        <v>42469.475810185184</v>
      </c>
      <c r="N3975" s="9" t="str">
        <f>TEXT(Table1[[#This Row],[launched_at date time serial]], "yyyy")</f>
        <v>2016</v>
      </c>
      <c r="O3975" t="b">
        <v>0</v>
      </c>
      <c r="P3975">
        <v>37</v>
      </c>
      <c r="Q3975" t="b">
        <v>0</v>
      </c>
      <c r="R3975" t="s">
        <v>8270</v>
      </c>
      <c r="S3975" s="5">
        <f>Table1[[#This Row],[pledged]]/Table1[[#This Row],[goal]]</f>
        <v>0.78100000000000003</v>
      </c>
      <c r="T3975" s="6">
        <f>Table1[[#This Row],[pledged]]/Table1[[#This Row],[backers_count]]</f>
        <v>105.54054054054055</v>
      </c>
      <c r="U3975" t="s">
        <v>8316</v>
      </c>
      <c r="V3975" t="s">
        <v>8317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f>(Table1[[#This Row],[deadline]]/86400)+25569+(-5/24)</f>
        <v>42523.338518518511</v>
      </c>
      <c r="K3976" s="11" t="str">
        <f>TEXT(Table1[[#This Row],[deadline date time serial]],"yyyy")</f>
        <v>2016</v>
      </c>
      <c r="L3976">
        <v>1462280848</v>
      </c>
      <c r="M3976" s="10">
        <f>(Table1[[#This Row],[launched_at]]/86400)+25569+(-5/24)</f>
        <v>42493.338518518511</v>
      </c>
      <c r="N3976" s="9" t="str">
        <f>TEXT(Table1[[#This Row],[launched_at date time serial]], "yyyy")</f>
        <v>2016</v>
      </c>
      <c r="O3976" t="b">
        <v>0</v>
      </c>
      <c r="P3976">
        <v>11</v>
      </c>
      <c r="Q3976" t="b">
        <v>0</v>
      </c>
      <c r="R3976" t="s">
        <v>8270</v>
      </c>
      <c r="S3976" s="5">
        <f>Table1[[#This Row],[pledged]]/Table1[[#This Row],[goal]]</f>
        <v>0.32</v>
      </c>
      <c r="T3976" s="6">
        <f>Table1[[#This Row],[pledged]]/Table1[[#This Row],[backers_count]]</f>
        <v>29.09090909090909</v>
      </c>
      <c r="U3976" t="s">
        <v>8316</v>
      </c>
      <c r="V3976" t="s">
        <v>8317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f>(Table1[[#This Row],[deadline]]/86400)+25569+(-5/24)</f>
        <v>42564.658541666664</v>
      </c>
      <c r="K3977" s="11" t="str">
        <f>TEXT(Table1[[#This Row],[deadline date time serial]],"yyyy")</f>
        <v>2016</v>
      </c>
      <c r="L3977">
        <v>1465850898</v>
      </c>
      <c r="M3977" s="10">
        <f>(Table1[[#This Row],[launched_at]]/86400)+25569+(-5/24)</f>
        <v>42534.658541666664</v>
      </c>
      <c r="N3977" s="9" t="str">
        <f>TEXT(Table1[[#This Row],[launched_at date time serial]], "yyyy")</f>
        <v>2016</v>
      </c>
      <c r="O3977" t="b">
        <v>0</v>
      </c>
      <c r="P3977">
        <v>0</v>
      </c>
      <c r="Q3977" t="b">
        <v>0</v>
      </c>
      <c r="R3977" t="s">
        <v>8270</v>
      </c>
      <c r="S3977" s="5">
        <f>Table1[[#This Row],[pledged]]/Table1[[#This Row],[goal]]</f>
        <v>0</v>
      </c>
      <c r="T3977" s="6" t="e">
        <f>Table1[[#This Row],[pledged]]/Table1[[#This Row],[backers_count]]</f>
        <v>#DIV/0!</v>
      </c>
      <c r="U3977" t="s">
        <v>8316</v>
      </c>
      <c r="V3977" t="s">
        <v>8317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f>(Table1[[#This Row],[deadline]]/86400)+25569+(-5/24)</f>
        <v>41852.083333333328</v>
      </c>
      <c r="K3978" s="11" t="str">
        <f>TEXT(Table1[[#This Row],[deadline date time serial]],"yyyy")</f>
        <v>2014</v>
      </c>
      <c r="L3978">
        <v>1405024561</v>
      </c>
      <c r="M3978" s="10">
        <f>(Table1[[#This Row],[launched_at]]/86400)+25569+(-5/24)</f>
        <v>41830.650011574071</v>
      </c>
      <c r="N3978" s="9" t="str">
        <f>TEXT(Table1[[#This Row],[launched_at date time serial]], "yyyy")</f>
        <v>2014</v>
      </c>
      <c r="O3978" t="b">
        <v>0</v>
      </c>
      <c r="P3978">
        <v>10</v>
      </c>
      <c r="Q3978" t="b">
        <v>0</v>
      </c>
      <c r="R3978" t="s">
        <v>8270</v>
      </c>
      <c r="S3978" s="5">
        <f>Table1[[#This Row],[pledged]]/Table1[[#This Row],[goal]]</f>
        <v>0.47692307692307695</v>
      </c>
      <c r="T3978" s="6">
        <f>Table1[[#This Row],[pledged]]/Table1[[#This Row],[backers_count]]</f>
        <v>62</v>
      </c>
      <c r="U3978" t="s">
        <v>8316</v>
      </c>
      <c r="V3978" t="s">
        <v>8317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f>(Table1[[#This Row],[deadline]]/86400)+25569+(-5/24)</f>
        <v>42573.580231481479</v>
      </c>
      <c r="K3979" s="11" t="str">
        <f>TEXT(Table1[[#This Row],[deadline date time serial]],"yyyy")</f>
        <v>2016</v>
      </c>
      <c r="L3979">
        <v>1466621732</v>
      </c>
      <c r="M3979" s="10">
        <f>(Table1[[#This Row],[launched_at]]/86400)+25569+(-5/24)</f>
        <v>42543.580231481479</v>
      </c>
      <c r="N3979" s="9" t="str">
        <f>TEXT(Table1[[#This Row],[launched_at date time serial]], "yyyy")</f>
        <v>2016</v>
      </c>
      <c r="O3979" t="b">
        <v>0</v>
      </c>
      <c r="P3979">
        <v>6</v>
      </c>
      <c r="Q3979" t="b">
        <v>0</v>
      </c>
      <c r="R3979" t="s">
        <v>8270</v>
      </c>
      <c r="S3979" s="5">
        <f>Table1[[#This Row],[pledged]]/Table1[[#This Row],[goal]]</f>
        <v>1.4500000000000001E-2</v>
      </c>
      <c r="T3979" s="6">
        <f>Table1[[#This Row],[pledged]]/Table1[[#This Row],[backers_count]]</f>
        <v>217.5</v>
      </c>
      <c r="U3979" t="s">
        <v>8316</v>
      </c>
      <c r="V3979" t="s">
        <v>8317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f>(Table1[[#This Row],[deadline]]/86400)+25569+(-5/24)</f>
        <v>42035.434641203705</v>
      </c>
      <c r="K3980" s="11" t="str">
        <f>TEXT(Table1[[#This Row],[deadline date time serial]],"yyyy")</f>
        <v>2015</v>
      </c>
      <c r="L3980">
        <v>1417533953</v>
      </c>
      <c r="M3980" s="10">
        <f>(Table1[[#This Row],[launched_at]]/86400)+25569+(-5/24)</f>
        <v>41975.434641203705</v>
      </c>
      <c r="N3980" s="9" t="str">
        <f>TEXT(Table1[[#This Row],[launched_at date time serial]], "yyyy")</f>
        <v>2014</v>
      </c>
      <c r="O3980" t="b">
        <v>0</v>
      </c>
      <c r="P3980">
        <v>8</v>
      </c>
      <c r="Q3980" t="b">
        <v>0</v>
      </c>
      <c r="R3980" t="s">
        <v>8270</v>
      </c>
      <c r="S3980" s="5">
        <f>Table1[[#This Row],[pledged]]/Table1[[#This Row],[goal]]</f>
        <v>0.107</v>
      </c>
      <c r="T3980" s="6">
        <f>Table1[[#This Row],[pledged]]/Table1[[#This Row],[backers_count]]</f>
        <v>26.75</v>
      </c>
      <c r="U3980" t="s">
        <v>8316</v>
      </c>
      <c r="V3980" t="s">
        <v>8317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f>(Table1[[#This Row],[deadline]]/86400)+25569+(-5/24)</f>
        <v>42092.624999999993</v>
      </c>
      <c r="K3981" s="11" t="str">
        <f>TEXT(Table1[[#This Row],[deadline date time serial]],"yyyy")</f>
        <v>2015</v>
      </c>
      <c r="L3981">
        <v>1425678057</v>
      </c>
      <c r="M3981" s="10">
        <f>(Table1[[#This Row],[launched_at]]/86400)+25569+(-5/24)</f>
        <v>42069.695104166669</v>
      </c>
      <c r="N3981" s="9" t="str">
        <f>TEXT(Table1[[#This Row],[launched_at date time serial]], "yyyy")</f>
        <v>2015</v>
      </c>
      <c r="O3981" t="b">
        <v>0</v>
      </c>
      <c r="P3981">
        <v>6</v>
      </c>
      <c r="Q3981" t="b">
        <v>0</v>
      </c>
      <c r="R3981" t="s">
        <v>8270</v>
      </c>
      <c r="S3981" s="5">
        <f>Table1[[#This Row],[pledged]]/Table1[[#This Row],[goal]]</f>
        <v>1.8333333333333333E-2</v>
      </c>
      <c r="T3981" s="6">
        <f>Table1[[#This Row],[pledged]]/Table1[[#This Row],[backers_count]]</f>
        <v>18.333333333333332</v>
      </c>
      <c r="U3981" t="s">
        <v>8316</v>
      </c>
      <c r="V3981" t="s">
        <v>8317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f>(Table1[[#This Row],[deadline]]/86400)+25569+(-5/24)</f>
        <v>41825.390590277777</v>
      </c>
      <c r="K3982" s="11" t="str">
        <f>TEXT(Table1[[#This Row],[deadline date time serial]],"yyyy")</f>
        <v>2014</v>
      </c>
      <c r="L3982">
        <v>1401978147</v>
      </c>
      <c r="M3982" s="10">
        <f>(Table1[[#This Row],[launched_at]]/86400)+25569+(-5/24)</f>
        <v>41795.390590277777</v>
      </c>
      <c r="N3982" s="9" t="str">
        <f>TEXT(Table1[[#This Row],[launched_at date time serial]], "yyyy")</f>
        <v>2014</v>
      </c>
      <c r="O3982" t="b">
        <v>0</v>
      </c>
      <c r="P3982">
        <v>7</v>
      </c>
      <c r="Q3982" t="b">
        <v>0</v>
      </c>
      <c r="R3982" t="s">
        <v>8270</v>
      </c>
      <c r="S3982" s="5">
        <f>Table1[[#This Row],[pledged]]/Table1[[#This Row],[goal]]</f>
        <v>0.18</v>
      </c>
      <c r="T3982" s="6">
        <f>Table1[[#This Row],[pledged]]/Table1[[#This Row],[backers_count]]</f>
        <v>64.285714285714292</v>
      </c>
      <c r="U3982" t="s">
        <v>8316</v>
      </c>
      <c r="V3982" t="s">
        <v>8317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f>(Table1[[#This Row],[deadline]]/86400)+25569+(-5/24)</f>
        <v>42567.971631944441</v>
      </c>
      <c r="K3983" s="11" t="str">
        <f>TEXT(Table1[[#This Row],[deadline date time serial]],"yyyy")</f>
        <v>2016</v>
      </c>
      <c r="L3983">
        <v>1463545149</v>
      </c>
      <c r="M3983" s="10">
        <f>(Table1[[#This Row],[launched_at]]/86400)+25569+(-5/24)</f>
        <v>42507.971631944441</v>
      </c>
      <c r="N3983" s="9" t="str">
        <f>TEXT(Table1[[#This Row],[launched_at date time serial]], "yyyy")</f>
        <v>2016</v>
      </c>
      <c r="O3983" t="b">
        <v>0</v>
      </c>
      <c r="P3983">
        <v>7</v>
      </c>
      <c r="Q3983" t="b">
        <v>0</v>
      </c>
      <c r="R3983" t="s">
        <v>8270</v>
      </c>
      <c r="S3983" s="5">
        <f>Table1[[#This Row],[pledged]]/Table1[[#This Row],[goal]]</f>
        <v>4.0833333333333333E-2</v>
      </c>
      <c r="T3983" s="6">
        <f>Table1[[#This Row],[pledged]]/Table1[[#This Row],[backers_count]]</f>
        <v>175</v>
      </c>
      <c r="U3983" t="s">
        <v>8316</v>
      </c>
      <c r="V3983" t="s">
        <v>8317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f>(Table1[[#This Row],[deadline]]/86400)+25569+(-5/24)</f>
        <v>42192.601620370369</v>
      </c>
      <c r="K3984" s="11" t="str">
        <f>TEXT(Table1[[#This Row],[deadline date time serial]],"yyyy")</f>
        <v>2015</v>
      </c>
      <c r="L3984">
        <v>1431113180</v>
      </c>
      <c r="M3984" s="10">
        <f>(Table1[[#This Row],[launched_at]]/86400)+25569+(-5/24)</f>
        <v>42132.601620370369</v>
      </c>
      <c r="N3984" s="9" t="str">
        <f>TEXT(Table1[[#This Row],[launched_at date time serial]], "yyyy")</f>
        <v>2015</v>
      </c>
      <c r="O3984" t="b">
        <v>0</v>
      </c>
      <c r="P3984">
        <v>5</v>
      </c>
      <c r="Q3984" t="b">
        <v>0</v>
      </c>
      <c r="R3984" t="s">
        <v>8270</v>
      </c>
      <c r="S3984" s="5">
        <f>Table1[[#This Row],[pledged]]/Table1[[#This Row],[goal]]</f>
        <v>0.2</v>
      </c>
      <c r="T3984" s="6">
        <f>Table1[[#This Row],[pledged]]/Table1[[#This Row],[backers_count]]</f>
        <v>34</v>
      </c>
      <c r="U3984" t="s">
        <v>8316</v>
      </c>
      <c r="V3984" t="s">
        <v>8317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f>(Table1[[#This Row],[deadline]]/86400)+25569+(-5/24)</f>
        <v>41779.082638888889</v>
      </c>
      <c r="K3985" s="11" t="str">
        <f>TEXT(Table1[[#This Row],[deadline date time serial]],"yyyy")</f>
        <v>2014</v>
      </c>
      <c r="L3985">
        <v>1397854356</v>
      </c>
      <c r="M3985" s="10">
        <f>(Table1[[#This Row],[launched_at]]/86400)+25569+(-5/24)</f>
        <v>41747.661527777775</v>
      </c>
      <c r="N3985" s="9" t="str">
        <f>TEXT(Table1[[#This Row],[launched_at date time serial]], "yyyy")</f>
        <v>2014</v>
      </c>
      <c r="O3985" t="b">
        <v>0</v>
      </c>
      <c r="P3985">
        <v>46</v>
      </c>
      <c r="Q3985" t="b">
        <v>0</v>
      </c>
      <c r="R3985" t="s">
        <v>8270</v>
      </c>
      <c r="S3985" s="5">
        <f>Table1[[#This Row],[pledged]]/Table1[[#This Row],[goal]]</f>
        <v>0.34802513464991025</v>
      </c>
      <c r="T3985" s="6">
        <f>Table1[[#This Row],[pledged]]/Table1[[#This Row],[backers_count]]</f>
        <v>84.282608695652172</v>
      </c>
      <c r="U3985" t="s">
        <v>8316</v>
      </c>
      <c r="V3985" t="s">
        <v>8317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f>(Table1[[#This Row],[deadline]]/86400)+25569+(-5/24)</f>
        <v>41950.791666666664</v>
      </c>
      <c r="K3986" s="11" t="str">
        <f>TEXT(Table1[[#This Row],[deadline date time serial]],"yyyy")</f>
        <v>2014</v>
      </c>
      <c r="L3986">
        <v>1412809644</v>
      </c>
      <c r="M3986" s="10">
        <f>(Table1[[#This Row],[launched_at]]/86400)+25569+(-5/24)</f>
        <v>41920.75513888889</v>
      </c>
      <c r="N3986" s="9" t="str">
        <f>TEXT(Table1[[#This Row],[launched_at date time serial]], "yyyy")</f>
        <v>2014</v>
      </c>
      <c r="O3986" t="b">
        <v>0</v>
      </c>
      <c r="P3986">
        <v>10</v>
      </c>
      <c r="Q3986" t="b">
        <v>0</v>
      </c>
      <c r="R3986" t="s">
        <v>8270</v>
      </c>
      <c r="S3986" s="5">
        <f>Table1[[#This Row],[pledged]]/Table1[[#This Row],[goal]]</f>
        <v>6.3333333333333339E-2</v>
      </c>
      <c r="T3986" s="6">
        <f>Table1[[#This Row],[pledged]]/Table1[[#This Row],[backers_count]]</f>
        <v>9.5</v>
      </c>
      <c r="U3986" t="s">
        <v>8316</v>
      </c>
      <c r="V3986" t="s">
        <v>8317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f>(Table1[[#This Row],[deadline]]/86400)+25569+(-5/24)</f>
        <v>42420.670138888883</v>
      </c>
      <c r="K3987" s="11" t="str">
        <f>TEXT(Table1[[#This Row],[deadline date time serial]],"yyyy")</f>
        <v>2016</v>
      </c>
      <c r="L3987">
        <v>1454173120</v>
      </c>
      <c r="M3987" s="10">
        <f>(Table1[[#This Row],[launched_at]]/86400)+25569+(-5/24)</f>
        <v>42399.499074074069</v>
      </c>
      <c r="N3987" s="9" t="str">
        <f>TEXT(Table1[[#This Row],[launched_at date time serial]], "yyyy")</f>
        <v>2016</v>
      </c>
      <c r="O3987" t="b">
        <v>0</v>
      </c>
      <c r="P3987">
        <v>19</v>
      </c>
      <c r="Q3987" t="b">
        <v>0</v>
      </c>
      <c r="R3987" t="s">
        <v>8270</v>
      </c>
      <c r="S3987" s="5">
        <f>Table1[[#This Row],[pledged]]/Table1[[#This Row],[goal]]</f>
        <v>0.32050000000000001</v>
      </c>
      <c r="T3987" s="6">
        <f>Table1[[#This Row],[pledged]]/Table1[[#This Row],[backers_count]]</f>
        <v>33.736842105263158</v>
      </c>
      <c r="U3987" t="s">
        <v>8316</v>
      </c>
      <c r="V3987" t="s">
        <v>8317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f>(Table1[[#This Row],[deadline]]/86400)+25569+(-5/24)</f>
        <v>42496.336111111108</v>
      </c>
      <c r="K3988" s="11" t="str">
        <f>TEXT(Table1[[#This Row],[deadline date time serial]],"yyyy")</f>
        <v>2016</v>
      </c>
      <c r="L3988">
        <v>1460034594</v>
      </c>
      <c r="M3988" s="10">
        <f>(Table1[[#This Row],[launched_at]]/86400)+25569+(-5/24)</f>
        <v>42467.340208333328</v>
      </c>
      <c r="N3988" s="9" t="str">
        <f>TEXT(Table1[[#This Row],[launched_at date time serial]], "yyyy")</f>
        <v>2016</v>
      </c>
      <c r="O3988" t="b">
        <v>0</v>
      </c>
      <c r="P3988">
        <v>13</v>
      </c>
      <c r="Q3988" t="b">
        <v>0</v>
      </c>
      <c r="R3988" t="s">
        <v>8270</v>
      </c>
      <c r="S3988" s="5">
        <f>Table1[[#This Row],[pledged]]/Table1[[#This Row],[goal]]</f>
        <v>9.7600000000000006E-2</v>
      </c>
      <c r="T3988" s="6">
        <f>Table1[[#This Row],[pledged]]/Table1[[#This Row],[backers_count]]</f>
        <v>37.53846153846154</v>
      </c>
      <c r="U3988" t="s">
        <v>8316</v>
      </c>
      <c r="V3988" t="s">
        <v>8317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f>(Table1[[#This Row],[deadline]]/86400)+25569+(-5/24)</f>
        <v>41775.716319444444</v>
      </c>
      <c r="K3989" s="11" t="str">
        <f>TEXT(Table1[[#This Row],[deadline date time serial]],"yyyy")</f>
        <v>2014</v>
      </c>
      <c r="L3989">
        <v>1399414290</v>
      </c>
      <c r="M3989" s="10">
        <f>(Table1[[#This Row],[launched_at]]/86400)+25569+(-5/24)</f>
        <v>41765.716319444444</v>
      </c>
      <c r="N3989" s="9" t="str">
        <f>TEXT(Table1[[#This Row],[launched_at date time serial]], "yyyy")</f>
        <v>2014</v>
      </c>
      <c r="O3989" t="b">
        <v>0</v>
      </c>
      <c r="P3989">
        <v>13</v>
      </c>
      <c r="Q3989" t="b">
        <v>0</v>
      </c>
      <c r="R3989" t="s">
        <v>8270</v>
      </c>
      <c r="S3989" s="5">
        <f>Table1[[#This Row],[pledged]]/Table1[[#This Row],[goal]]</f>
        <v>0.3775</v>
      </c>
      <c r="T3989" s="6">
        <f>Table1[[#This Row],[pledged]]/Table1[[#This Row],[backers_count]]</f>
        <v>11.615384615384615</v>
      </c>
      <c r="U3989" t="s">
        <v>8316</v>
      </c>
      <c r="V3989" t="s">
        <v>8317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f>(Table1[[#This Row],[deadline]]/86400)+25569+(-5/24)</f>
        <v>42244.872835648144</v>
      </c>
      <c r="K3990" s="11" t="str">
        <f>TEXT(Table1[[#This Row],[deadline date time serial]],"yyyy")</f>
        <v>2015</v>
      </c>
      <c r="L3990">
        <v>1439517413</v>
      </c>
      <c r="M3990" s="10">
        <f>(Table1[[#This Row],[launched_at]]/86400)+25569+(-5/24)</f>
        <v>42229.872835648144</v>
      </c>
      <c r="N3990" s="9" t="str">
        <f>TEXT(Table1[[#This Row],[launched_at date time serial]], "yyyy")</f>
        <v>2015</v>
      </c>
      <c r="O3990" t="b">
        <v>0</v>
      </c>
      <c r="P3990">
        <v>4</v>
      </c>
      <c r="Q3990" t="b">
        <v>0</v>
      </c>
      <c r="R3990" t="s">
        <v>8270</v>
      </c>
      <c r="S3990" s="5">
        <f>Table1[[#This Row],[pledged]]/Table1[[#This Row],[goal]]</f>
        <v>2.1333333333333333E-2</v>
      </c>
      <c r="T3990" s="6">
        <f>Table1[[#This Row],[pledged]]/Table1[[#This Row],[backers_count]]</f>
        <v>8</v>
      </c>
      <c r="U3990" t="s">
        <v>8316</v>
      </c>
      <c r="V3990" t="s">
        <v>8317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f>(Table1[[#This Row],[deadline]]/86400)+25569+(-5/24)</f>
        <v>42316.583113425928</v>
      </c>
      <c r="K3991" s="11" t="str">
        <f>TEXT(Table1[[#This Row],[deadline date time serial]],"yyyy")</f>
        <v>2015</v>
      </c>
      <c r="L3991">
        <v>1444413581</v>
      </c>
      <c r="M3991" s="10">
        <f>(Table1[[#This Row],[launched_at]]/86400)+25569+(-5/24)</f>
        <v>42286.541446759256</v>
      </c>
      <c r="N3991" s="9" t="str">
        <f>TEXT(Table1[[#This Row],[launched_at date time serial]], "yyyy")</f>
        <v>2015</v>
      </c>
      <c r="O3991" t="b">
        <v>0</v>
      </c>
      <c r="P3991">
        <v>0</v>
      </c>
      <c r="Q3991" t="b">
        <v>0</v>
      </c>
      <c r="R3991" t="s">
        <v>8270</v>
      </c>
      <c r="S3991" s="5">
        <f>Table1[[#This Row],[pledged]]/Table1[[#This Row],[goal]]</f>
        <v>0</v>
      </c>
      <c r="T3991" s="6" t="e">
        <f>Table1[[#This Row],[pledged]]/Table1[[#This Row],[backers_count]]</f>
        <v>#DIV/0!</v>
      </c>
      <c r="U3991" t="s">
        <v>8316</v>
      </c>
      <c r="V3991" t="s">
        <v>8317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f>(Table1[[#This Row],[deadline]]/86400)+25569+(-5/24)</f>
        <v>42431.464039351849</v>
      </c>
      <c r="K3992" s="11" t="str">
        <f>TEXT(Table1[[#This Row],[deadline date time serial]],"yyyy")</f>
        <v>2016</v>
      </c>
      <c r="L3992">
        <v>1454342893</v>
      </c>
      <c r="M3992" s="10">
        <f>(Table1[[#This Row],[launched_at]]/86400)+25569+(-5/24)</f>
        <v>42401.464039351849</v>
      </c>
      <c r="N3992" s="9" t="str">
        <f>TEXT(Table1[[#This Row],[launched_at date time serial]], "yyyy")</f>
        <v>2016</v>
      </c>
      <c r="O3992" t="b">
        <v>0</v>
      </c>
      <c r="P3992">
        <v>3</v>
      </c>
      <c r="Q3992" t="b">
        <v>0</v>
      </c>
      <c r="R3992" t="s">
        <v>8270</v>
      </c>
      <c r="S3992" s="5">
        <f>Table1[[#This Row],[pledged]]/Table1[[#This Row],[goal]]</f>
        <v>4.1818181818181817E-2</v>
      </c>
      <c r="T3992" s="6">
        <f>Table1[[#This Row],[pledged]]/Table1[[#This Row],[backers_count]]</f>
        <v>23</v>
      </c>
      <c r="U3992" t="s">
        <v>8316</v>
      </c>
      <c r="V3992" t="s">
        <v>8317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f>(Table1[[#This Row],[deadline]]/86400)+25569+(-5/24)</f>
        <v>42155.436134259253</v>
      </c>
      <c r="K3993" s="11" t="str">
        <f>TEXT(Table1[[#This Row],[deadline date time serial]],"yyyy")</f>
        <v>2015</v>
      </c>
      <c r="L3993">
        <v>1430494082</v>
      </c>
      <c r="M3993" s="10">
        <f>(Table1[[#This Row],[launched_at]]/86400)+25569+(-5/24)</f>
        <v>42125.436134259253</v>
      </c>
      <c r="N3993" s="9" t="str">
        <f>TEXT(Table1[[#This Row],[launched_at date time serial]], "yyyy")</f>
        <v>2015</v>
      </c>
      <c r="O3993" t="b">
        <v>0</v>
      </c>
      <c r="P3993">
        <v>1</v>
      </c>
      <c r="Q3993" t="b">
        <v>0</v>
      </c>
      <c r="R3993" t="s">
        <v>8270</v>
      </c>
      <c r="S3993" s="5">
        <f>Table1[[#This Row],[pledged]]/Table1[[#This Row],[goal]]</f>
        <v>0.2</v>
      </c>
      <c r="T3993" s="6">
        <f>Table1[[#This Row],[pledged]]/Table1[[#This Row],[backers_count]]</f>
        <v>100</v>
      </c>
      <c r="U3993" t="s">
        <v>8316</v>
      </c>
      <c r="V3993" t="s">
        <v>8317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f>(Table1[[#This Row],[deadline]]/86400)+25569+(-5/24)</f>
        <v>42349.773831018516</v>
      </c>
      <c r="K3994" s="11" t="str">
        <f>TEXT(Table1[[#This Row],[deadline date time serial]],"yyyy")</f>
        <v>2015</v>
      </c>
      <c r="L3994">
        <v>1444689259</v>
      </c>
      <c r="M3994" s="10">
        <f>(Table1[[#This Row],[launched_at]]/86400)+25569+(-5/24)</f>
        <v>42289.732164351844</v>
      </c>
      <c r="N3994" s="9" t="str">
        <f>TEXT(Table1[[#This Row],[launched_at date time serial]], "yyyy")</f>
        <v>2015</v>
      </c>
      <c r="O3994" t="b">
        <v>0</v>
      </c>
      <c r="P3994">
        <v>9</v>
      </c>
      <c r="Q3994" t="b">
        <v>0</v>
      </c>
      <c r="R3994" t="s">
        <v>8270</v>
      </c>
      <c r="S3994" s="5">
        <f>Table1[[#This Row],[pledged]]/Table1[[#This Row],[goal]]</f>
        <v>5.4100000000000002E-2</v>
      </c>
      <c r="T3994" s="6">
        <f>Table1[[#This Row],[pledged]]/Table1[[#This Row],[backers_count]]</f>
        <v>60.111111111111114</v>
      </c>
      <c r="U3994" t="s">
        <v>8316</v>
      </c>
      <c r="V3994" t="s">
        <v>8317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f>(Table1[[#This Row],[deadline]]/86400)+25569+(-5/24)</f>
        <v>42137.656388888885</v>
      </c>
      <c r="K3995" s="11" t="str">
        <f>TEXT(Table1[[#This Row],[deadline date time serial]],"yyyy")</f>
        <v>2015</v>
      </c>
      <c r="L3995">
        <v>1428957912</v>
      </c>
      <c r="M3995" s="10">
        <f>(Table1[[#This Row],[launched_at]]/86400)+25569+(-5/24)</f>
        <v>42107.656388888885</v>
      </c>
      <c r="N3995" s="9" t="str">
        <f>TEXT(Table1[[#This Row],[launched_at date time serial]], "yyyy")</f>
        <v>2015</v>
      </c>
      <c r="O3995" t="b">
        <v>0</v>
      </c>
      <c r="P3995">
        <v>1</v>
      </c>
      <c r="Q3995" t="b">
        <v>0</v>
      </c>
      <c r="R3995" t="s">
        <v>8270</v>
      </c>
      <c r="S3995" s="5">
        <f>Table1[[#This Row],[pledged]]/Table1[[#This Row],[goal]]</f>
        <v>6.0000000000000002E-5</v>
      </c>
      <c r="T3995" s="6">
        <f>Table1[[#This Row],[pledged]]/Table1[[#This Row],[backers_count]]</f>
        <v>3</v>
      </c>
      <c r="U3995" t="s">
        <v>8316</v>
      </c>
      <c r="V3995" t="s">
        <v>8317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f>(Table1[[#This Row],[deadline]]/86400)+25569+(-5/24)</f>
        <v>41839.181597222218</v>
      </c>
      <c r="K3996" s="11" t="str">
        <f>TEXT(Table1[[#This Row],[deadline date time serial]],"yyyy")</f>
        <v>2014</v>
      </c>
      <c r="L3996">
        <v>1403169690</v>
      </c>
      <c r="M3996" s="10">
        <f>(Table1[[#This Row],[launched_at]]/86400)+25569+(-5/24)</f>
        <v>41809.181597222218</v>
      </c>
      <c r="N3996" s="9" t="str">
        <f>TEXT(Table1[[#This Row],[launched_at date time serial]], "yyyy")</f>
        <v>2014</v>
      </c>
      <c r="O3996" t="b">
        <v>0</v>
      </c>
      <c r="P3996">
        <v>1</v>
      </c>
      <c r="Q3996" t="b">
        <v>0</v>
      </c>
      <c r="R3996" t="s">
        <v>8270</v>
      </c>
      <c r="S3996" s="5">
        <f>Table1[[#This Row],[pledged]]/Table1[[#This Row],[goal]]</f>
        <v>2.5000000000000001E-3</v>
      </c>
      <c r="T3996" s="6">
        <f>Table1[[#This Row],[pledged]]/Table1[[#This Row],[backers_count]]</f>
        <v>5</v>
      </c>
      <c r="U3996" t="s">
        <v>8316</v>
      </c>
      <c r="V3996" t="s">
        <v>8317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f>(Table1[[#This Row],[deadline]]/86400)+25569+(-5/24)</f>
        <v>42049.268749999996</v>
      </c>
      <c r="K3997" s="11" t="str">
        <f>TEXT(Table1[[#This Row],[deadline date time serial]],"yyyy")</f>
        <v>2015</v>
      </c>
      <c r="L3997">
        <v>1421339077</v>
      </c>
      <c r="M3997" s="10">
        <f>(Table1[[#This Row],[launched_at]]/86400)+25569+(-5/24)</f>
        <v>42019.475428240738</v>
      </c>
      <c r="N3997" s="9" t="str">
        <f>TEXT(Table1[[#This Row],[launched_at date time serial]], "yyyy")</f>
        <v>2015</v>
      </c>
      <c r="O3997" t="b">
        <v>0</v>
      </c>
      <c r="P3997">
        <v>4</v>
      </c>
      <c r="Q3997" t="b">
        <v>0</v>
      </c>
      <c r="R3997" t="s">
        <v>8270</v>
      </c>
      <c r="S3997" s="5">
        <f>Table1[[#This Row],[pledged]]/Table1[[#This Row],[goal]]</f>
        <v>0.35</v>
      </c>
      <c r="T3997" s="6">
        <f>Table1[[#This Row],[pledged]]/Table1[[#This Row],[backers_count]]</f>
        <v>17.5</v>
      </c>
      <c r="U3997" t="s">
        <v>8316</v>
      </c>
      <c r="V3997" t="s">
        <v>8317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f>(Table1[[#This Row],[deadline]]/86400)+25569+(-5/24)</f>
        <v>41963.461111111108</v>
      </c>
      <c r="K3998" s="11" t="str">
        <f>TEXT(Table1[[#This Row],[deadline date time serial]],"yyyy")</f>
        <v>2014</v>
      </c>
      <c r="L3998">
        <v>1415341464</v>
      </c>
      <c r="M3998" s="10">
        <f>(Table1[[#This Row],[launched_at]]/86400)+25569+(-5/24)</f>
        <v>41950.058611111112</v>
      </c>
      <c r="N3998" s="9" t="str">
        <f>TEXT(Table1[[#This Row],[launched_at date time serial]], "yyyy")</f>
        <v>2014</v>
      </c>
      <c r="O3998" t="b">
        <v>0</v>
      </c>
      <c r="P3998">
        <v>17</v>
      </c>
      <c r="Q3998" t="b">
        <v>0</v>
      </c>
      <c r="R3998" t="s">
        <v>8270</v>
      </c>
      <c r="S3998" s="5">
        <f>Table1[[#This Row],[pledged]]/Table1[[#This Row],[goal]]</f>
        <v>0.16566666666666666</v>
      </c>
      <c r="T3998" s="6">
        <f>Table1[[#This Row],[pledged]]/Table1[[#This Row],[backers_count]]</f>
        <v>29.235294117647058</v>
      </c>
      <c r="U3998" t="s">
        <v>8316</v>
      </c>
      <c r="V3998" t="s">
        <v>8317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f>(Table1[[#This Row],[deadline]]/86400)+25569+(-5/24)</f>
        <v>42099.141446759262</v>
      </c>
      <c r="K3999" s="11" t="str">
        <f>TEXT(Table1[[#This Row],[deadline date time serial]],"yyyy")</f>
        <v>2015</v>
      </c>
      <c r="L3999">
        <v>1425633821</v>
      </c>
      <c r="M3999" s="10">
        <f>(Table1[[#This Row],[launched_at]]/86400)+25569+(-5/24)</f>
        <v>42069.183113425919</v>
      </c>
      <c r="N3999" s="9" t="str">
        <f>TEXT(Table1[[#This Row],[launched_at date time serial]], "yyyy")</f>
        <v>2015</v>
      </c>
      <c r="O3999" t="b">
        <v>0</v>
      </c>
      <c r="P3999">
        <v>0</v>
      </c>
      <c r="Q3999" t="b">
        <v>0</v>
      </c>
      <c r="R3999" t="s">
        <v>8270</v>
      </c>
      <c r="S3999" s="5">
        <f>Table1[[#This Row],[pledged]]/Table1[[#This Row],[goal]]</f>
        <v>0</v>
      </c>
      <c r="T3999" s="6" t="e">
        <f>Table1[[#This Row],[pledged]]/Table1[[#This Row],[backers_count]]</f>
        <v>#DIV/0!</v>
      </c>
      <c r="U3999" t="s">
        <v>8316</v>
      </c>
      <c r="V3999" t="s">
        <v>8317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f>(Table1[[#This Row],[deadline]]/86400)+25569+(-5/24)</f>
        <v>42091.713263888887</v>
      </c>
      <c r="K4000" s="11" t="str">
        <f>TEXT(Table1[[#This Row],[deadline date time serial]],"yyyy")</f>
        <v>2015</v>
      </c>
      <c r="L4000">
        <v>1424992026</v>
      </c>
      <c r="M4000" s="10">
        <f>(Table1[[#This Row],[launched_at]]/86400)+25569+(-5/24)</f>
        <v>42061.754930555551</v>
      </c>
      <c r="N4000" s="9" t="str">
        <f>TEXT(Table1[[#This Row],[launched_at date time serial]], "yyyy")</f>
        <v>2015</v>
      </c>
      <c r="O4000" t="b">
        <v>0</v>
      </c>
      <c r="P4000">
        <v>12</v>
      </c>
      <c r="Q4000" t="b">
        <v>0</v>
      </c>
      <c r="R4000" t="s">
        <v>8270</v>
      </c>
      <c r="S4000" s="5">
        <f>Table1[[#This Row],[pledged]]/Table1[[#This Row],[goal]]</f>
        <v>0.57199999999999995</v>
      </c>
      <c r="T4000" s="6">
        <f>Table1[[#This Row],[pledged]]/Table1[[#This Row],[backers_count]]</f>
        <v>59.583333333333336</v>
      </c>
      <c r="U4000" t="s">
        <v>8316</v>
      </c>
      <c r="V4000" t="s">
        <v>8317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f>(Table1[[#This Row],[deadline]]/86400)+25569+(-5/24)</f>
        <v>41882.619317129625</v>
      </c>
      <c r="K4001" s="11" t="str">
        <f>TEXT(Table1[[#This Row],[deadline date time serial]],"yyyy")</f>
        <v>2014</v>
      </c>
      <c r="L4001">
        <v>1406058798</v>
      </c>
      <c r="M4001" s="10">
        <f>(Table1[[#This Row],[launched_at]]/86400)+25569+(-5/24)</f>
        <v>41842.620347222219</v>
      </c>
      <c r="N4001" s="9" t="str">
        <f>TEXT(Table1[[#This Row],[launched_at date time serial]], "yyyy")</f>
        <v>2014</v>
      </c>
      <c r="O4001" t="b">
        <v>0</v>
      </c>
      <c r="P4001">
        <v>14</v>
      </c>
      <c r="Q4001" t="b">
        <v>0</v>
      </c>
      <c r="R4001" t="s">
        <v>8270</v>
      </c>
      <c r="S4001" s="5">
        <f>Table1[[#This Row],[pledged]]/Table1[[#This Row],[goal]]</f>
        <v>0.16514285714285715</v>
      </c>
      <c r="T4001" s="6">
        <f>Table1[[#This Row],[pledged]]/Table1[[#This Row],[backers_count]]</f>
        <v>82.571428571428569</v>
      </c>
      <c r="U4001" t="s">
        <v>8316</v>
      </c>
      <c r="V4001" t="s">
        <v>8317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f>(Table1[[#This Row],[deadline]]/86400)+25569+(-5/24)</f>
        <v>42497.39534722222</v>
      </c>
      <c r="K4002" s="11" t="str">
        <f>TEXT(Table1[[#This Row],[deadline date time serial]],"yyyy")</f>
        <v>2016</v>
      </c>
      <c r="L4002">
        <v>1457450958</v>
      </c>
      <c r="M4002" s="10">
        <f>(Table1[[#This Row],[launched_at]]/86400)+25569+(-5/24)</f>
        <v>42437.437013888884</v>
      </c>
      <c r="N4002" s="9" t="str">
        <f>TEXT(Table1[[#This Row],[launched_at date time serial]], "yyyy")</f>
        <v>2016</v>
      </c>
      <c r="O4002" t="b">
        <v>0</v>
      </c>
      <c r="P4002">
        <v>1</v>
      </c>
      <c r="Q4002" t="b">
        <v>0</v>
      </c>
      <c r="R4002" t="s">
        <v>8270</v>
      </c>
      <c r="S4002" s="5">
        <f>Table1[[#This Row],[pledged]]/Table1[[#This Row],[goal]]</f>
        <v>1.25E-3</v>
      </c>
      <c r="T4002" s="6">
        <f>Table1[[#This Row],[pledged]]/Table1[[#This Row],[backers_count]]</f>
        <v>10</v>
      </c>
      <c r="U4002" t="s">
        <v>8316</v>
      </c>
      <c r="V4002" t="s">
        <v>8317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f>(Table1[[#This Row],[deadline]]/86400)+25569+(-5/24)</f>
        <v>42795.583333333336</v>
      </c>
      <c r="K4003" s="11" t="str">
        <f>TEXT(Table1[[#This Row],[deadline date time serial]],"yyyy")</f>
        <v>2017</v>
      </c>
      <c r="L4003">
        <v>1486681708</v>
      </c>
      <c r="M4003" s="10">
        <f>(Table1[[#This Row],[launched_at]]/86400)+25569+(-5/24)</f>
        <v>42775.755879629629</v>
      </c>
      <c r="N4003" s="9" t="str">
        <f>TEXT(Table1[[#This Row],[launched_at date time serial]], "yyyy")</f>
        <v>2017</v>
      </c>
      <c r="O4003" t="b">
        <v>0</v>
      </c>
      <c r="P4003">
        <v>14</v>
      </c>
      <c r="Q4003" t="b">
        <v>0</v>
      </c>
      <c r="R4003" t="s">
        <v>8270</v>
      </c>
      <c r="S4003" s="5">
        <f>Table1[[#This Row],[pledged]]/Table1[[#This Row],[goal]]</f>
        <v>0.3775</v>
      </c>
      <c r="T4003" s="6">
        <f>Table1[[#This Row],[pledged]]/Table1[[#This Row],[backers_count]]</f>
        <v>32.357142857142854</v>
      </c>
      <c r="U4003" t="s">
        <v>8316</v>
      </c>
      <c r="V4003" t="s">
        <v>8317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f>(Table1[[#This Row],[deadline]]/86400)+25569+(-5/24)</f>
        <v>41908.835196759253</v>
      </c>
      <c r="K4004" s="11" t="str">
        <f>TEXT(Table1[[#This Row],[deadline date time serial]],"yyyy")</f>
        <v>2014</v>
      </c>
      <c r="L4004">
        <v>1409187761</v>
      </c>
      <c r="M4004" s="10">
        <f>(Table1[[#This Row],[launched_at]]/86400)+25569+(-5/24)</f>
        <v>41878.835196759253</v>
      </c>
      <c r="N4004" s="9" t="str">
        <f>TEXT(Table1[[#This Row],[launched_at date time serial]], "yyyy")</f>
        <v>2014</v>
      </c>
      <c r="O4004" t="b">
        <v>0</v>
      </c>
      <c r="P4004">
        <v>4</v>
      </c>
      <c r="Q4004" t="b">
        <v>0</v>
      </c>
      <c r="R4004" t="s">
        <v>8270</v>
      </c>
      <c r="S4004" s="5">
        <f>Table1[[#This Row],[pledged]]/Table1[[#This Row],[goal]]</f>
        <v>1.84E-2</v>
      </c>
      <c r="T4004" s="6">
        <f>Table1[[#This Row],[pledged]]/Table1[[#This Row],[backers_count]]</f>
        <v>5.75</v>
      </c>
      <c r="U4004" t="s">
        <v>8316</v>
      </c>
      <c r="V4004" t="s">
        <v>8317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f>(Table1[[#This Row],[deadline]]/86400)+25569+(-5/24)</f>
        <v>42050.379016203697</v>
      </c>
      <c r="K4005" s="11" t="str">
        <f>TEXT(Table1[[#This Row],[deadline date time serial]],"yyyy")</f>
        <v>2015</v>
      </c>
      <c r="L4005">
        <v>1421417147</v>
      </c>
      <c r="M4005" s="10">
        <f>(Table1[[#This Row],[launched_at]]/86400)+25569+(-5/24)</f>
        <v>42020.379016203697</v>
      </c>
      <c r="N4005" s="9" t="str">
        <f>TEXT(Table1[[#This Row],[launched_at date time serial]], "yyyy")</f>
        <v>2015</v>
      </c>
      <c r="O4005" t="b">
        <v>0</v>
      </c>
      <c r="P4005">
        <v>2</v>
      </c>
      <c r="Q4005" t="b">
        <v>0</v>
      </c>
      <c r="R4005" t="s">
        <v>8270</v>
      </c>
      <c r="S4005" s="5">
        <f>Table1[[#This Row],[pledged]]/Table1[[#This Row],[goal]]</f>
        <v>0.10050000000000001</v>
      </c>
      <c r="T4005" s="6">
        <f>Table1[[#This Row],[pledged]]/Table1[[#This Row],[backers_count]]</f>
        <v>100.5</v>
      </c>
      <c r="U4005" t="s">
        <v>8316</v>
      </c>
      <c r="V4005" t="s">
        <v>8317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f>(Table1[[#This Row],[deadline]]/86400)+25569+(-5/24)</f>
        <v>41919.954363425924</v>
      </c>
      <c r="K4006" s="11" t="str">
        <f>TEXT(Table1[[#This Row],[deadline date time serial]],"yyyy")</f>
        <v>2014</v>
      </c>
      <c r="L4006">
        <v>1410148457</v>
      </c>
      <c r="M4006" s="10">
        <f>(Table1[[#This Row],[launched_at]]/86400)+25569+(-5/24)</f>
        <v>41889.954363425924</v>
      </c>
      <c r="N4006" s="9" t="str">
        <f>TEXT(Table1[[#This Row],[launched_at date time serial]], "yyyy")</f>
        <v>2014</v>
      </c>
      <c r="O4006" t="b">
        <v>0</v>
      </c>
      <c r="P4006">
        <v>1</v>
      </c>
      <c r="Q4006" t="b">
        <v>0</v>
      </c>
      <c r="R4006" t="s">
        <v>8270</v>
      </c>
      <c r="S4006" s="5">
        <f>Table1[[#This Row],[pledged]]/Table1[[#This Row],[goal]]</f>
        <v>2E-3</v>
      </c>
      <c r="T4006" s="6">
        <f>Table1[[#This Row],[pledged]]/Table1[[#This Row],[backers_count]]</f>
        <v>1</v>
      </c>
      <c r="U4006" t="s">
        <v>8316</v>
      </c>
      <c r="V4006" t="s">
        <v>8317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f>(Table1[[#This Row],[deadline]]/86400)+25569+(-5/24)</f>
        <v>41932.599363425921</v>
      </c>
      <c r="K4007" s="11" t="str">
        <f>TEXT(Table1[[#This Row],[deadline date time serial]],"yyyy")</f>
        <v>2014</v>
      </c>
      <c r="L4007">
        <v>1408648985</v>
      </c>
      <c r="M4007" s="10">
        <f>(Table1[[#This Row],[launched_at]]/86400)+25569+(-5/24)</f>
        <v>41872.599363425921</v>
      </c>
      <c r="N4007" s="9" t="str">
        <f>TEXT(Table1[[#This Row],[launched_at date time serial]], "yyyy")</f>
        <v>2014</v>
      </c>
      <c r="O4007" t="b">
        <v>0</v>
      </c>
      <c r="P4007">
        <v>2</v>
      </c>
      <c r="Q4007" t="b">
        <v>0</v>
      </c>
      <c r="R4007" t="s">
        <v>8270</v>
      </c>
      <c r="S4007" s="5">
        <f>Table1[[#This Row],[pledged]]/Table1[[#This Row],[goal]]</f>
        <v>1.3333333333333334E-2</v>
      </c>
      <c r="T4007" s="6">
        <f>Table1[[#This Row],[pledged]]/Table1[[#This Row],[backers_count]]</f>
        <v>20</v>
      </c>
      <c r="U4007" t="s">
        <v>8316</v>
      </c>
      <c r="V4007" t="s">
        <v>8317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f>(Table1[[#This Row],[deadline]]/86400)+25569+(-5/24)</f>
        <v>42416.564664351848</v>
      </c>
      <c r="K4008" s="11" t="str">
        <f>TEXT(Table1[[#This Row],[deadline date time serial]],"yyyy")</f>
        <v>2016</v>
      </c>
      <c r="L4008">
        <v>1453487587</v>
      </c>
      <c r="M4008" s="10">
        <f>(Table1[[#This Row],[launched_at]]/86400)+25569+(-5/24)</f>
        <v>42391.564664351848</v>
      </c>
      <c r="N4008" s="9" t="str">
        <f>TEXT(Table1[[#This Row],[launched_at date time serial]], "yyyy")</f>
        <v>2016</v>
      </c>
      <c r="O4008" t="b">
        <v>0</v>
      </c>
      <c r="P4008">
        <v>1</v>
      </c>
      <c r="Q4008" t="b">
        <v>0</v>
      </c>
      <c r="R4008" t="s">
        <v>8270</v>
      </c>
      <c r="S4008" s="5">
        <f>Table1[[#This Row],[pledged]]/Table1[[#This Row],[goal]]</f>
        <v>6.666666666666667E-5</v>
      </c>
      <c r="T4008" s="6">
        <f>Table1[[#This Row],[pledged]]/Table1[[#This Row],[backers_count]]</f>
        <v>2</v>
      </c>
      <c r="U4008" t="s">
        <v>8316</v>
      </c>
      <c r="V4008" t="s">
        <v>8317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f>(Table1[[#This Row],[deadline]]/86400)+25569+(-5/24)</f>
        <v>41877.477777777771</v>
      </c>
      <c r="K4009" s="11" t="str">
        <f>TEXT(Table1[[#This Row],[deadline date time serial]],"yyyy")</f>
        <v>2014</v>
      </c>
      <c r="L4009">
        <v>1406572381</v>
      </c>
      <c r="M4009" s="10">
        <f>(Table1[[#This Row],[launched_at]]/86400)+25569+(-5/24)</f>
        <v>41848.564594907402</v>
      </c>
      <c r="N4009" s="9" t="str">
        <f>TEXT(Table1[[#This Row],[launched_at date time serial]], "yyyy")</f>
        <v>2014</v>
      </c>
      <c r="O4009" t="b">
        <v>0</v>
      </c>
      <c r="P4009">
        <v>1</v>
      </c>
      <c r="Q4009" t="b">
        <v>0</v>
      </c>
      <c r="R4009" t="s">
        <v>8270</v>
      </c>
      <c r="S4009" s="5">
        <f>Table1[[#This Row],[pledged]]/Table1[[#This Row],[goal]]</f>
        <v>2.5000000000000001E-3</v>
      </c>
      <c r="T4009" s="6">
        <f>Table1[[#This Row],[pledged]]/Table1[[#This Row],[backers_count]]</f>
        <v>5</v>
      </c>
      <c r="U4009" t="s">
        <v>8316</v>
      </c>
      <c r="V4009" t="s">
        <v>8317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f>(Table1[[#This Row],[deadline]]/86400)+25569+(-5/24)</f>
        <v>42207.755868055552</v>
      </c>
      <c r="K4010" s="11" t="str">
        <f>TEXT(Table1[[#This Row],[deadline date time serial]],"yyyy")</f>
        <v>2015</v>
      </c>
      <c r="L4010">
        <v>1435014507</v>
      </c>
      <c r="M4010" s="10">
        <f>(Table1[[#This Row],[launched_at]]/86400)+25569+(-5/24)</f>
        <v>42177.755868055552</v>
      </c>
      <c r="N4010" s="9" t="str">
        <f>TEXT(Table1[[#This Row],[launched_at date time serial]], "yyyy")</f>
        <v>2015</v>
      </c>
      <c r="O4010" t="b">
        <v>0</v>
      </c>
      <c r="P4010">
        <v>4</v>
      </c>
      <c r="Q4010" t="b">
        <v>0</v>
      </c>
      <c r="R4010" t="s">
        <v>8270</v>
      </c>
      <c r="S4010" s="5">
        <f>Table1[[#This Row],[pledged]]/Table1[[#This Row],[goal]]</f>
        <v>0.06</v>
      </c>
      <c r="T4010" s="6">
        <f>Table1[[#This Row],[pledged]]/Table1[[#This Row],[backers_count]]</f>
        <v>15</v>
      </c>
      <c r="U4010" t="s">
        <v>8316</v>
      </c>
      <c r="V4010" t="s">
        <v>8317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f>(Table1[[#This Row],[deadline]]/86400)+25569+(-5/24)</f>
        <v>41891.492592592593</v>
      </c>
      <c r="K4011" s="11" t="str">
        <f>TEXT(Table1[[#This Row],[deadline date time serial]],"yyyy")</f>
        <v>2014</v>
      </c>
      <c r="L4011">
        <v>1406825360</v>
      </c>
      <c r="M4011" s="10">
        <f>(Table1[[#This Row],[launched_at]]/86400)+25569+(-5/24)</f>
        <v>41851.492592592593</v>
      </c>
      <c r="N4011" s="9" t="str">
        <f>TEXT(Table1[[#This Row],[launched_at date time serial]], "yyyy")</f>
        <v>2014</v>
      </c>
      <c r="O4011" t="b">
        <v>0</v>
      </c>
      <c r="P4011">
        <v>3</v>
      </c>
      <c r="Q4011" t="b">
        <v>0</v>
      </c>
      <c r="R4011" t="s">
        <v>8270</v>
      </c>
      <c r="S4011" s="5">
        <f>Table1[[#This Row],[pledged]]/Table1[[#This Row],[goal]]</f>
        <v>3.8860103626943004E-2</v>
      </c>
      <c r="T4011" s="6">
        <f>Table1[[#This Row],[pledged]]/Table1[[#This Row],[backers_count]]</f>
        <v>25</v>
      </c>
      <c r="U4011" t="s">
        <v>8316</v>
      </c>
      <c r="V4011" t="s">
        <v>8317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f>(Table1[[#This Row],[deadline]]/86400)+25569+(-5/24)</f>
        <v>41938.562106481477</v>
      </c>
      <c r="K4012" s="11" t="str">
        <f>TEXT(Table1[[#This Row],[deadline date time serial]],"yyyy")</f>
        <v>2014</v>
      </c>
      <c r="L4012">
        <v>1412879366</v>
      </c>
      <c r="M4012" s="10">
        <f>(Table1[[#This Row],[launched_at]]/86400)+25569+(-5/24)</f>
        <v>41921.562106481477</v>
      </c>
      <c r="N4012" s="9" t="str">
        <f>TEXT(Table1[[#This Row],[launched_at date time serial]], "yyyy")</f>
        <v>2014</v>
      </c>
      <c r="O4012" t="b">
        <v>0</v>
      </c>
      <c r="P4012">
        <v>38</v>
      </c>
      <c r="Q4012" t="b">
        <v>0</v>
      </c>
      <c r="R4012" t="s">
        <v>8270</v>
      </c>
      <c r="S4012" s="5">
        <f>Table1[[#This Row],[pledged]]/Table1[[#This Row],[goal]]</f>
        <v>0.24194444444444443</v>
      </c>
      <c r="T4012" s="6">
        <f>Table1[[#This Row],[pledged]]/Table1[[#This Row],[backers_count]]</f>
        <v>45.842105263157897</v>
      </c>
      <c r="U4012" t="s">
        <v>8316</v>
      </c>
      <c r="V4012" t="s">
        <v>8317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f>(Table1[[#This Row],[deadline]]/86400)+25569+(-5/24)</f>
        <v>42032.336550925924</v>
      </c>
      <c r="K4013" s="11" t="str">
        <f>TEXT(Table1[[#This Row],[deadline date time serial]],"yyyy")</f>
        <v>2015</v>
      </c>
      <c r="L4013">
        <v>1419858278</v>
      </c>
      <c r="M4013" s="10">
        <f>(Table1[[#This Row],[launched_at]]/86400)+25569+(-5/24)</f>
        <v>42002.336550925924</v>
      </c>
      <c r="N4013" s="9" t="str">
        <f>TEXT(Table1[[#This Row],[launched_at date time serial]], "yyyy")</f>
        <v>2014</v>
      </c>
      <c r="O4013" t="b">
        <v>0</v>
      </c>
      <c r="P4013">
        <v>4</v>
      </c>
      <c r="Q4013" t="b">
        <v>0</v>
      </c>
      <c r="R4013" t="s">
        <v>8270</v>
      </c>
      <c r="S4013" s="5">
        <f>Table1[[#This Row],[pledged]]/Table1[[#This Row],[goal]]</f>
        <v>7.5999999999999998E-2</v>
      </c>
      <c r="T4013" s="6">
        <f>Table1[[#This Row],[pledged]]/Table1[[#This Row],[backers_count]]</f>
        <v>4.75</v>
      </c>
      <c r="U4013" t="s">
        <v>8316</v>
      </c>
      <c r="V4013" t="s">
        <v>8317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f>(Table1[[#This Row],[deadline]]/86400)+25569+(-5/24)</f>
        <v>42126.336215277777</v>
      </c>
      <c r="K4014" s="11" t="str">
        <f>TEXT(Table1[[#This Row],[deadline date time serial]],"yyyy")</f>
        <v>2015</v>
      </c>
      <c r="L4014">
        <v>1427979849</v>
      </c>
      <c r="M4014" s="10">
        <f>(Table1[[#This Row],[launched_at]]/86400)+25569+(-5/24)</f>
        <v>42096.336215277777</v>
      </c>
      <c r="N4014" s="9" t="str">
        <f>TEXT(Table1[[#This Row],[launched_at date time serial]], "yyyy")</f>
        <v>2015</v>
      </c>
      <c r="O4014" t="b">
        <v>0</v>
      </c>
      <c r="P4014">
        <v>0</v>
      </c>
      <c r="Q4014" t="b">
        <v>0</v>
      </c>
      <c r="R4014" t="s">
        <v>8270</v>
      </c>
      <c r="S4014" s="5">
        <f>Table1[[#This Row],[pledged]]/Table1[[#This Row],[goal]]</f>
        <v>0</v>
      </c>
      <c r="T4014" s="6" t="e">
        <f>Table1[[#This Row],[pledged]]/Table1[[#This Row],[backers_count]]</f>
        <v>#DIV/0!</v>
      </c>
      <c r="U4014" t="s">
        <v>8316</v>
      </c>
      <c r="V4014" t="s">
        <v>8317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f>(Table1[[#This Row],[deadline]]/86400)+25569+(-5/24)</f>
        <v>42051.092858796292</v>
      </c>
      <c r="K4015" s="11" t="str">
        <f>TEXT(Table1[[#This Row],[deadline date time serial]],"yyyy")</f>
        <v>2015</v>
      </c>
      <c r="L4015">
        <v>1421478823</v>
      </c>
      <c r="M4015" s="10">
        <f>(Table1[[#This Row],[launched_at]]/86400)+25569+(-5/24)</f>
        <v>42021.092858796292</v>
      </c>
      <c r="N4015" s="9" t="str">
        <f>TEXT(Table1[[#This Row],[launched_at date time serial]], "yyyy")</f>
        <v>2015</v>
      </c>
      <c r="O4015" t="b">
        <v>0</v>
      </c>
      <c r="P4015">
        <v>2</v>
      </c>
      <c r="Q4015" t="b">
        <v>0</v>
      </c>
      <c r="R4015" t="s">
        <v>8270</v>
      </c>
      <c r="S4015" s="5">
        <f>Table1[[#This Row],[pledged]]/Table1[[#This Row],[goal]]</f>
        <v>1.2999999999999999E-2</v>
      </c>
      <c r="T4015" s="6">
        <f>Table1[[#This Row],[pledged]]/Table1[[#This Row],[backers_count]]</f>
        <v>13</v>
      </c>
      <c r="U4015" t="s">
        <v>8316</v>
      </c>
      <c r="V4015" t="s">
        <v>8317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f>(Table1[[#This Row],[deadline]]/86400)+25569+(-5/24)</f>
        <v>42434.037835648145</v>
      </c>
      <c r="K4016" s="11" t="str">
        <f>TEXT(Table1[[#This Row],[deadline date time serial]],"yyyy")</f>
        <v>2016</v>
      </c>
      <c r="L4016">
        <v>1455861269</v>
      </c>
      <c r="M4016" s="10">
        <f>(Table1[[#This Row],[launched_at]]/86400)+25569+(-5/24)</f>
        <v>42419.037835648145</v>
      </c>
      <c r="N4016" s="9" t="str">
        <f>TEXT(Table1[[#This Row],[launched_at date time serial]], "yyyy")</f>
        <v>2016</v>
      </c>
      <c r="O4016" t="b">
        <v>0</v>
      </c>
      <c r="P4016">
        <v>0</v>
      </c>
      <c r="Q4016" t="b">
        <v>0</v>
      </c>
      <c r="R4016" t="s">
        <v>8270</v>
      </c>
      <c r="S4016" s="5">
        <f>Table1[[#This Row],[pledged]]/Table1[[#This Row],[goal]]</f>
        <v>0</v>
      </c>
      <c r="T4016" s="6" t="e">
        <f>Table1[[#This Row],[pledged]]/Table1[[#This Row],[backers_count]]</f>
        <v>#DIV/0!</v>
      </c>
      <c r="U4016" t="s">
        <v>8316</v>
      </c>
      <c r="V4016" t="s">
        <v>8317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f>(Table1[[#This Row],[deadline]]/86400)+25569+(-5/24)</f>
        <v>42204.572488425925</v>
      </c>
      <c r="K4017" s="11" t="str">
        <f>TEXT(Table1[[#This Row],[deadline date time serial]],"yyyy")</f>
        <v>2015</v>
      </c>
      <c r="L4017">
        <v>1434739463</v>
      </c>
      <c r="M4017" s="10">
        <f>(Table1[[#This Row],[launched_at]]/86400)+25569+(-5/24)</f>
        <v>42174.572488425925</v>
      </c>
      <c r="N4017" s="9" t="str">
        <f>TEXT(Table1[[#This Row],[launched_at date time serial]], "yyyy")</f>
        <v>2015</v>
      </c>
      <c r="O4017" t="b">
        <v>0</v>
      </c>
      <c r="P4017">
        <v>1</v>
      </c>
      <c r="Q4017" t="b">
        <v>0</v>
      </c>
      <c r="R4017" t="s">
        <v>8270</v>
      </c>
      <c r="S4017" s="5">
        <f>Table1[[#This Row],[pledged]]/Table1[[#This Row],[goal]]</f>
        <v>1.4285714285714287E-4</v>
      </c>
      <c r="T4017" s="6">
        <f>Table1[[#This Row],[pledged]]/Table1[[#This Row],[backers_count]]</f>
        <v>1</v>
      </c>
      <c r="U4017" t="s">
        <v>8316</v>
      </c>
      <c r="V4017" t="s">
        <v>8317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f>(Table1[[#This Row],[deadline]]/86400)+25569+(-5/24)</f>
        <v>41899.664351851847</v>
      </c>
      <c r="K4018" s="11" t="str">
        <f>TEXT(Table1[[#This Row],[deadline date time serial]],"yyyy")</f>
        <v>2014</v>
      </c>
      <c r="L4018">
        <v>1408395400</v>
      </c>
      <c r="M4018" s="10">
        <f>(Table1[[#This Row],[launched_at]]/86400)+25569+(-5/24)</f>
        <v>41869.664351851847</v>
      </c>
      <c r="N4018" s="9" t="str">
        <f>TEXT(Table1[[#This Row],[launched_at date time serial]], "yyyy")</f>
        <v>2014</v>
      </c>
      <c r="O4018" t="b">
        <v>0</v>
      </c>
      <c r="P4018">
        <v>7</v>
      </c>
      <c r="Q4018" t="b">
        <v>0</v>
      </c>
      <c r="R4018" t="s">
        <v>8270</v>
      </c>
      <c r="S4018" s="5">
        <f>Table1[[#This Row],[pledged]]/Table1[[#This Row],[goal]]</f>
        <v>0.14000000000000001</v>
      </c>
      <c r="T4018" s="6">
        <f>Table1[[#This Row],[pledged]]/Table1[[#This Row],[backers_count]]</f>
        <v>10</v>
      </c>
      <c r="U4018" t="s">
        <v>8316</v>
      </c>
      <c r="V4018" t="s">
        <v>8317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f>(Table1[[#This Row],[deadline]]/86400)+25569+(-5/24)</f>
        <v>41886.463819444441</v>
      </c>
      <c r="K4019" s="11" t="str">
        <f>TEXT(Table1[[#This Row],[deadline date time serial]],"yyyy")</f>
        <v>2014</v>
      </c>
      <c r="L4019">
        <v>1407254874</v>
      </c>
      <c r="M4019" s="10">
        <f>(Table1[[#This Row],[launched_at]]/86400)+25569+(-5/24)</f>
        <v>41856.463819444441</v>
      </c>
      <c r="N4019" s="9" t="str">
        <f>TEXT(Table1[[#This Row],[launched_at date time serial]], "yyyy")</f>
        <v>2014</v>
      </c>
      <c r="O4019" t="b">
        <v>0</v>
      </c>
      <c r="P4019">
        <v>2</v>
      </c>
      <c r="Q4019" t="b">
        <v>0</v>
      </c>
      <c r="R4019" t="s">
        <v>8270</v>
      </c>
      <c r="S4019" s="5">
        <f>Table1[[#This Row],[pledged]]/Table1[[#This Row],[goal]]</f>
        <v>1.0500000000000001E-2</v>
      </c>
      <c r="T4019" s="6">
        <f>Table1[[#This Row],[pledged]]/Table1[[#This Row],[backers_count]]</f>
        <v>52.5</v>
      </c>
      <c r="U4019" t="s">
        <v>8316</v>
      </c>
      <c r="V4019" t="s">
        <v>8317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f>(Table1[[#This Row],[deadline]]/86400)+25569+(-5/24)</f>
        <v>42650.702638888884</v>
      </c>
      <c r="K4020" s="11" t="str">
        <f>TEXT(Table1[[#This Row],[deadline date time serial]],"yyyy")</f>
        <v>2016</v>
      </c>
      <c r="L4020">
        <v>1473285108</v>
      </c>
      <c r="M4020" s="10">
        <f>(Table1[[#This Row],[launched_at]]/86400)+25569+(-5/24)</f>
        <v>42620.702638888884</v>
      </c>
      <c r="N4020" s="9" t="str">
        <f>TEXT(Table1[[#This Row],[launched_at date time serial]], "yyyy")</f>
        <v>2016</v>
      </c>
      <c r="O4020" t="b">
        <v>0</v>
      </c>
      <c r="P4020">
        <v>4</v>
      </c>
      <c r="Q4020" t="b">
        <v>0</v>
      </c>
      <c r="R4020" t="s">
        <v>8270</v>
      </c>
      <c r="S4020" s="5">
        <f>Table1[[#This Row],[pledged]]/Table1[[#This Row],[goal]]</f>
        <v>8.666666666666667E-2</v>
      </c>
      <c r="T4020" s="6">
        <f>Table1[[#This Row],[pledged]]/Table1[[#This Row],[backers_count]]</f>
        <v>32.5</v>
      </c>
      <c r="U4020" t="s">
        <v>8316</v>
      </c>
      <c r="V4020" t="s">
        <v>8317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f>(Table1[[#This Row],[deadline]]/86400)+25569+(-5/24)</f>
        <v>42475.477777777771</v>
      </c>
      <c r="K4021" s="11" t="str">
        <f>TEXT(Table1[[#This Row],[deadline date time serial]],"yyyy")</f>
        <v>2016</v>
      </c>
      <c r="L4021">
        <v>1455725596</v>
      </c>
      <c r="M4021" s="10">
        <f>(Table1[[#This Row],[launched_at]]/86400)+25569+(-5/24)</f>
        <v>42417.467546296299</v>
      </c>
      <c r="N4021" s="9" t="str">
        <f>TEXT(Table1[[#This Row],[launched_at date time serial]], "yyyy")</f>
        <v>2016</v>
      </c>
      <c r="O4021" t="b">
        <v>0</v>
      </c>
      <c r="P4021">
        <v>4</v>
      </c>
      <c r="Q4021" t="b">
        <v>0</v>
      </c>
      <c r="R4021" t="s">
        <v>8270</v>
      </c>
      <c r="S4021" s="5">
        <f>Table1[[#This Row],[pledged]]/Table1[[#This Row],[goal]]</f>
        <v>8.2857142857142851E-3</v>
      </c>
      <c r="T4021" s="6">
        <f>Table1[[#This Row],[pledged]]/Table1[[#This Row],[backers_count]]</f>
        <v>7.25</v>
      </c>
      <c r="U4021" t="s">
        <v>8316</v>
      </c>
      <c r="V4021" t="s">
        <v>8317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f>(Table1[[#This Row],[deadline]]/86400)+25569+(-5/24)</f>
        <v>42086.940960648142</v>
      </c>
      <c r="K4022" s="11" t="str">
        <f>TEXT(Table1[[#This Row],[deadline date time serial]],"yyyy")</f>
        <v>2015</v>
      </c>
      <c r="L4022">
        <v>1424579699</v>
      </c>
      <c r="M4022" s="10">
        <f>(Table1[[#This Row],[launched_at]]/86400)+25569+(-5/24)</f>
        <v>42056.982627314814</v>
      </c>
      <c r="N4022" s="9" t="str">
        <f>TEXT(Table1[[#This Row],[launched_at date time serial]], "yyyy")</f>
        <v>2015</v>
      </c>
      <c r="O4022" t="b">
        <v>0</v>
      </c>
      <c r="P4022">
        <v>3</v>
      </c>
      <c r="Q4022" t="b">
        <v>0</v>
      </c>
      <c r="R4022" t="s">
        <v>8270</v>
      </c>
      <c r="S4022" s="5">
        <f>Table1[[#This Row],[pledged]]/Table1[[#This Row],[goal]]</f>
        <v>0.16666666666666666</v>
      </c>
      <c r="T4022" s="6">
        <f>Table1[[#This Row],[pledged]]/Table1[[#This Row],[backers_count]]</f>
        <v>33.333333333333336</v>
      </c>
      <c r="U4022" t="s">
        <v>8316</v>
      </c>
      <c r="V4022" t="s">
        <v>8317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f>(Table1[[#This Row],[deadline]]/86400)+25569+(-5/24)</f>
        <v>41938.703217592592</v>
      </c>
      <c r="K4023" s="11" t="str">
        <f>TEXT(Table1[[#This Row],[deadline date time serial]],"yyyy")</f>
        <v>2014</v>
      </c>
      <c r="L4023">
        <v>1409176358</v>
      </c>
      <c r="M4023" s="10">
        <f>(Table1[[#This Row],[launched_at]]/86400)+25569+(-5/24)</f>
        <v>41878.703217592592</v>
      </c>
      <c r="N4023" s="9" t="str">
        <f>TEXT(Table1[[#This Row],[launched_at date time serial]], "yyyy")</f>
        <v>2014</v>
      </c>
      <c r="O4023" t="b">
        <v>0</v>
      </c>
      <c r="P4023">
        <v>2</v>
      </c>
      <c r="Q4023" t="b">
        <v>0</v>
      </c>
      <c r="R4023" t="s">
        <v>8270</v>
      </c>
      <c r="S4023" s="5">
        <f>Table1[[#This Row],[pledged]]/Table1[[#This Row],[goal]]</f>
        <v>8.3333333333333332E-3</v>
      </c>
      <c r="T4023" s="6">
        <f>Table1[[#This Row],[pledged]]/Table1[[#This Row],[backers_count]]</f>
        <v>62.5</v>
      </c>
      <c r="U4023" t="s">
        <v>8316</v>
      </c>
      <c r="V4023" t="s">
        <v>8317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f>(Table1[[#This Row],[deadline]]/86400)+25569+(-5/24)</f>
        <v>42035.912499999999</v>
      </c>
      <c r="K4024" s="11" t="str">
        <f>TEXT(Table1[[#This Row],[deadline date time serial]],"yyyy")</f>
        <v>2015</v>
      </c>
      <c r="L4024">
        <v>1418824867</v>
      </c>
      <c r="M4024" s="10">
        <f>(Table1[[#This Row],[launched_at]]/86400)+25569+(-5/24)</f>
        <v>41990.375775462962</v>
      </c>
      <c r="N4024" s="9" t="str">
        <f>TEXT(Table1[[#This Row],[launched_at date time serial]], "yyyy")</f>
        <v>2014</v>
      </c>
      <c r="O4024" t="b">
        <v>0</v>
      </c>
      <c r="P4024">
        <v>197</v>
      </c>
      <c r="Q4024" t="b">
        <v>0</v>
      </c>
      <c r="R4024" t="s">
        <v>8270</v>
      </c>
      <c r="S4024" s="5">
        <f>Table1[[#This Row],[pledged]]/Table1[[#This Row],[goal]]</f>
        <v>0.69561111111111107</v>
      </c>
      <c r="T4024" s="6">
        <f>Table1[[#This Row],[pledged]]/Table1[[#This Row],[backers_count]]</f>
        <v>63.558375634517766</v>
      </c>
      <c r="U4024" t="s">
        <v>8316</v>
      </c>
      <c r="V4024" t="s">
        <v>8317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f>(Table1[[#This Row],[deadline]]/86400)+25569+(-5/24)</f>
        <v>42453.749571759261</v>
      </c>
      <c r="K4025" s="11" t="str">
        <f>TEXT(Table1[[#This Row],[deadline date time serial]],"yyyy")</f>
        <v>2016</v>
      </c>
      <c r="L4025">
        <v>1454975963</v>
      </c>
      <c r="M4025" s="10">
        <f>(Table1[[#This Row],[launched_at]]/86400)+25569+(-5/24)</f>
        <v>42408.791238425925</v>
      </c>
      <c r="N4025" s="9" t="str">
        <f>TEXT(Table1[[#This Row],[launched_at date time serial]], "yyyy")</f>
        <v>2016</v>
      </c>
      <c r="O4025" t="b">
        <v>0</v>
      </c>
      <c r="P4025">
        <v>0</v>
      </c>
      <c r="Q4025" t="b">
        <v>0</v>
      </c>
      <c r="R4025" t="s">
        <v>8270</v>
      </c>
      <c r="S4025" s="5">
        <f>Table1[[#This Row],[pledged]]/Table1[[#This Row],[goal]]</f>
        <v>0</v>
      </c>
      <c r="T4025" s="6" t="e">
        <f>Table1[[#This Row],[pledged]]/Table1[[#This Row],[backers_count]]</f>
        <v>#DIV/0!</v>
      </c>
      <c r="U4025" t="s">
        <v>8316</v>
      </c>
      <c r="V4025" t="s">
        <v>8317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f>(Table1[[#This Row],[deadline]]/86400)+25569+(-5/24)</f>
        <v>42247.461770833332</v>
      </c>
      <c r="K4026" s="11" t="str">
        <f>TEXT(Table1[[#This Row],[deadline date time serial]],"yyyy")</f>
        <v>2015</v>
      </c>
      <c r="L4026">
        <v>1438445097</v>
      </c>
      <c r="M4026" s="10">
        <f>(Table1[[#This Row],[launched_at]]/86400)+25569+(-5/24)</f>
        <v>42217.461770833332</v>
      </c>
      <c r="N4026" s="9" t="str">
        <f>TEXT(Table1[[#This Row],[launched_at date time serial]], "yyyy")</f>
        <v>2015</v>
      </c>
      <c r="O4026" t="b">
        <v>0</v>
      </c>
      <c r="P4026">
        <v>1</v>
      </c>
      <c r="Q4026" t="b">
        <v>0</v>
      </c>
      <c r="R4026" t="s">
        <v>8270</v>
      </c>
      <c r="S4026" s="5">
        <f>Table1[[#This Row],[pledged]]/Table1[[#This Row],[goal]]</f>
        <v>1.2500000000000001E-2</v>
      </c>
      <c r="T4026" s="6">
        <f>Table1[[#This Row],[pledged]]/Table1[[#This Row],[backers_count]]</f>
        <v>10</v>
      </c>
      <c r="U4026" t="s">
        <v>8316</v>
      </c>
      <c r="V4026" t="s">
        <v>8317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f>(Table1[[#This Row],[deadline]]/86400)+25569+(-5/24)</f>
        <v>42211.029351851852</v>
      </c>
      <c r="K4027" s="11" t="str">
        <f>TEXT(Table1[[#This Row],[deadline date time serial]],"yyyy")</f>
        <v>2015</v>
      </c>
      <c r="L4027">
        <v>1432705336</v>
      </c>
      <c r="M4027" s="10">
        <f>(Table1[[#This Row],[launched_at]]/86400)+25569+(-5/24)</f>
        <v>42151.029351851852</v>
      </c>
      <c r="N4027" s="9" t="str">
        <f>TEXT(Table1[[#This Row],[launched_at date time serial]], "yyyy")</f>
        <v>2015</v>
      </c>
      <c r="O4027" t="b">
        <v>0</v>
      </c>
      <c r="P4027">
        <v>4</v>
      </c>
      <c r="Q4027" t="b">
        <v>0</v>
      </c>
      <c r="R4027" t="s">
        <v>8270</v>
      </c>
      <c r="S4027" s="5">
        <f>Table1[[#This Row],[pledged]]/Table1[[#This Row],[goal]]</f>
        <v>0.05</v>
      </c>
      <c r="T4027" s="6">
        <f>Table1[[#This Row],[pledged]]/Table1[[#This Row],[backers_count]]</f>
        <v>62.5</v>
      </c>
      <c r="U4027" t="s">
        <v>8316</v>
      </c>
      <c r="V4027" t="s">
        <v>8317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f>(Table1[[#This Row],[deadline]]/86400)+25569+(-5/24)</f>
        <v>42342.488877314812</v>
      </c>
      <c r="K4028" s="11" t="str">
        <f>TEXT(Table1[[#This Row],[deadline date time serial]],"yyyy")</f>
        <v>2015</v>
      </c>
      <c r="L4028">
        <v>1444059839</v>
      </c>
      <c r="M4028" s="10">
        <f>(Table1[[#This Row],[launched_at]]/86400)+25569+(-5/24)</f>
        <v>42282.447210648148</v>
      </c>
      <c r="N4028" s="9" t="str">
        <f>TEXT(Table1[[#This Row],[launched_at date time serial]], "yyyy")</f>
        <v>2015</v>
      </c>
      <c r="O4028" t="b">
        <v>0</v>
      </c>
      <c r="P4028">
        <v>0</v>
      </c>
      <c r="Q4028" t="b">
        <v>0</v>
      </c>
      <c r="R4028" t="s">
        <v>8270</v>
      </c>
      <c r="S4028" s="5">
        <f>Table1[[#This Row],[pledged]]/Table1[[#This Row],[goal]]</f>
        <v>0</v>
      </c>
      <c r="T4028" s="6" t="e">
        <f>Table1[[#This Row],[pledged]]/Table1[[#This Row],[backers_count]]</f>
        <v>#DIV/0!</v>
      </c>
      <c r="U4028" t="s">
        <v>8316</v>
      </c>
      <c r="V4028" t="s">
        <v>8317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f>(Table1[[#This Row],[deadline]]/86400)+25569+(-5/24)</f>
        <v>42788.833333333336</v>
      </c>
      <c r="K4029" s="11" t="str">
        <f>TEXT(Table1[[#This Row],[deadline date time serial]],"yyyy")</f>
        <v>2017</v>
      </c>
      <c r="L4029">
        <v>1486077481</v>
      </c>
      <c r="M4029" s="10">
        <f>(Table1[[#This Row],[launched_at]]/86400)+25569+(-5/24)</f>
        <v>42768.762511574074</v>
      </c>
      <c r="N4029" s="9" t="str">
        <f>TEXT(Table1[[#This Row],[launched_at date time serial]], "yyyy")</f>
        <v>2017</v>
      </c>
      <c r="O4029" t="b">
        <v>0</v>
      </c>
      <c r="P4029">
        <v>7</v>
      </c>
      <c r="Q4029" t="b">
        <v>0</v>
      </c>
      <c r="R4029" t="s">
        <v>8270</v>
      </c>
      <c r="S4029" s="5">
        <f>Table1[[#This Row],[pledged]]/Table1[[#This Row],[goal]]</f>
        <v>7.166666666666667E-2</v>
      </c>
      <c r="T4029" s="6">
        <f>Table1[[#This Row],[pledged]]/Table1[[#This Row],[backers_count]]</f>
        <v>30.714285714285715</v>
      </c>
      <c r="U4029" t="s">
        <v>8316</v>
      </c>
      <c r="V4029" t="s">
        <v>8317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f>(Table1[[#This Row],[deadline]]/86400)+25569+(-5/24)</f>
        <v>41795.730324074073</v>
      </c>
      <c r="K4030" s="11" t="str">
        <f>TEXT(Table1[[#This Row],[deadline date time serial]],"yyyy")</f>
        <v>2014</v>
      </c>
      <c r="L4030">
        <v>1399415500</v>
      </c>
      <c r="M4030" s="10">
        <f>(Table1[[#This Row],[launched_at]]/86400)+25569+(-5/24)</f>
        <v>41765.730324074073</v>
      </c>
      <c r="N4030" s="9" t="str">
        <f>TEXT(Table1[[#This Row],[launched_at date time serial]], "yyyy")</f>
        <v>2014</v>
      </c>
      <c r="O4030" t="b">
        <v>0</v>
      </c>
      <c r="P4030">
        <v>11</v>
      </c>
      <c r="Q4030" t="b">
        <v>0</v>
      </c>
      <c r="R4030" t="s">
        <v>8270</v>
      </c>
      <c r="S4030" s="5">
        <f>Table1[[#This Row],[pledged]]/Table1[[#This Row],[goal]]</f>
        <v>0.28050000000000003</v>
      </c>
      <c r="T4030" s="6">
        <f>Table1[[#This Row],[pledged]]/Table1[[#This Row],[backers_count]]</f>
        <v>51</v>
      </c>
      <c r="U4030" t="s">
        <v>8316</v>
      </c>
      <c r="V4030" t="s">
        <v>8317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f>(Table1[[#This Row],[deadline]]/86400)+25569+(-5/24)</f>
        <v>42351.816782407404</v>
      </c>
      <c r="K4031" s="11" t="str">
        <f>TEXT(Table1[[#This Row],[deadline date time serial]],"yyyy")</f>
        <v>2015</v>
      </c>
      <c r="L4031">
        <v>1447461370</v>
      </c>
      <c r="M4031" s="10">
        <f>(Table1[[#This Row],[launched_at]]/86400)+25569+(-5/24)</f>
        <v>42321.816782407404</v>
      </c>
      <c r="N4031" s="9" t="str">
        <f>TEXT(Table1[[#This Row],[launched_at date time serial]], "yyyy")</f>
        <v>2015</v>
      </c>
      <c r="O4031" t="b">
        <v>0</v>
      </c>
      <c r="P4031">
        <v>0</v>
      </c>
      <c r="Q4031" t="b">
        <v>0</v>
      </c>
      <c r="R4031" t="s">
        <v>8270</v>
      </c>
      <c r="S4031" s="5">
        <f>Table1[[#This Row],[pledged]]/Table1[[#This Row],[goal]]</f>
        <v>0</v>
      </c>
      <c r="T4031" s="6" t="e">
        <f>Table1[[#This Row],[pledged]]/Table1[[#This Row],[backers_count]]</f>
        <v>#DIV/0!</v>
      </c>
      <c r="U4031" t="s">
        <v>8316</v>
      </c>
      <c r="V4031" t="s">
        <v>8317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f>(Table1[[#This Row],[deadline]]/86400)+25569+(-5/24)</f>
        <v>42403.575694444444</v>
      </c>
      <c r="K4032" s="11" t="str">
        <f>TEXT(Table1[[#This Row],[deadline date time serial]],"yyyy")</f>
        <v>2016</v>
      </c>
      <c r="L4032">
        <v>1452008599</v>
      </c>
      <c r="M4032" s="10">
        <f>(Table1[[#This Row],[launched_at]]/86400)+25569+(-5/24)</f>
        <v>42374.446747685179</v>
      </c>
      <c r="N4032" s="9" t="str">
        <f>TEXT(Table1[[#This Row],[launched_at date time serial]], "yyyy")</f>
        <v>2016</v>
      </c>
      <c r="O4032" t="b">
        <v>0</v>
      </c>
      <c r="P4032">
        <v>6</v>
      </c>
      <c r="Q4032" t="b">
        <v>0</v>
      </c>
      <c r="R4032" t="s">
        <v>8270</v>
      </c>
      <c r="S4032" s="5">
        <f>Table1[[#This Row],[pledged]]/Table1[[#This Row],[goal]]</f>
        <v>0.16</v>
      </c>
      <c r="T4032" s="6">
        <f>Table1[[#This Row],[pledged]]/Table1[[#This Row],[backers_count]]</f>
        <v>66.666666666666671</v>
      </c>
      <c r="U4032" t="s">
        <v>8316</v>
      </c>
      <c r="V4032" t="s">
        <v>8317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f>(Table1[[#This Row],[deadline]]/86400)+25569+(-5/24)</f>
        <v>41991.418564814812</v>
      </c>
      <c r="K4033" s="11" t="str">
        <f>TEXT(Table1[[#This Row],[deadline date time serial]],"yyyy")</f>
        <v>2014</v>
      </c>
      <c r="L4033">
        <v>1414591364</v>
      </c>
      <c r="M4033" s="10">
        <f>(Table1[[#This Row],[launched_at]]/86400)+25569+(-5/24)</f>
        <v>41941.376898148148</v>
      </c>
      <c r="N4033" s="9" t="str">
        <f>TEXT(Table1[[#This Row],[launched_at date time serial]], "yyyy")</f>
        <v>2014</v>
      </c>
      <c r="O4033" t="b">
        <v>0</v>
      </c>
      <c r="P4033">
        <v>0</v>
      </c>
      <c r="Q4033" t="b">
        <v>0</v>
      </c>
      <c r="R4033" t="s">
        <v>8270</v>
      </c>
      <c r="S4033" s="5">
        <f>Table1[[#This Row],[pledged]]/Table1[[#This Row],[goal]]</f>
        <v>0</v>
      </c>
      <c r="T4033" s="6" t="e">
        <f>Table1[[#This Row],[pledged]]/Table1[[#This Row],[backers_count]]</f>
        <v>#DIV/0!</v>
      </c>
      <c r="U4033" t="s">
        <v>8316</v>
      </c>
      <c r="V4033" t="s">
        <v>8317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f>(Table1[[#This Row],[deadline]]/86400)+25569+(-5/24)</f>
        <v>42353.642546296294</v>
      </c>
      <c r="K4034" s="11" t="str">
        <f>TEXT(Table1[[#This Row],[deadline date time serial]],"yyyy")</f>
        <v>2015</v>
      </c>
      <c r="L4034">
        <v>1445023516</v>
      </c>
      <c r="M4034" s="10">
        <f>(Table1[[#This Row],[launched_at]]/86400)+25569+(-5/24)</f>
        <v>42293.60087962963</v>
      </c>
      <c r="N4034" s="9" t="str">
        <f>TEXT(Table1[[#This Row],[launched_at date time serial]], "yyyy")</f>
        <v>2015</v>
      </c>
      <c r="O4034" t="b">
        <v>0</v>
      </c>
      <c r="P4034">
        <v>7</v>
      </c>
      <c r="Q4034" t="b">
        <v>0</v>
      </c>
      <c r="R4034" t="s">
        <v>8270</v>
      </c>
      <c r="S4034" s="5">
        <f>Table1[[#This Row],[pledged]]/Table1[[#This Row],[goal]]</f>
        <v>6.8287037037037035E-2</v>
      </c>
      <c r="T4034" s="6">
        <f>Table1[[#This Row],[pledged]]/Table1[[#This Row],[backers_count]]</f>
        <v>59</v>
      </c>
      <c r="U4034" t="s">
        <v>8316</v>
      </c>
      <c r="V4034" t="s">
        <v>8317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f>(Table1[[#This Row],[deadline]]/86400)+25569+(-5/24)</f>
        <v>42645.166666666664</v>
      </c>
      <c r="K4035" s="11" t="str">
        <f>TEXT(Table1[[#This Row],[deadline date time serial]],"yyyy")</f>
        <v>2016</v>
      </c>
      <c r="L4035">
        <v>1472711224</v>
      </c>
      <c r="M4035" s="10">
        <f>(Table1[[#This Row],[launched_at]]/86400)+25569+(-5/24)</f>
        <v>42614.06046296296</v>
      </c>
      <c r="N4035" s="9" t="str">
        <f>TEXT(Table1[[#This Row],[launched_at date time serial]], "yyyy")</f>
        <v>2016</v>
      </c>
      <c r="O4035" t="b">
        <v>0</v>
      </c>
      <c r="P4035">
        <v>94</v>
      </c>
      <c r="Q4035" t="b">
        <v>0</v>
      </c>
      <c r="R4035" t="s">
        <v>8270</v>
      </c>
      <c r="S4035" s="5">
        <f>Table1[[#This Row],[pledged]]/Table1[[#This Row],[goal]]</f>
        <v>0.25698702928870293</v>
      </c>
      <c r="T4035" s="6">
        <f>Table1[[#This Row],[pledged]]/Table1[[#This Row],[backers_count]]</f>
        <v>65.340319148936175</v>
      </c>
      <c r="U4035" t="s">
        <v>8316</v>
      </c>
      <c r="V4035" t="s">
        <v>8317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f>(Table1[[#This Row],[deadline]]/86400)+25569+(-5/24)</f>
        <v>42097.697337962956</v>
      </c>
      <c r="K4036" s="11" t="str">
        <f>TEXT(Table1[[#This Row],[deadline date time serial]],"yyyy")</f>
        <v>2015</v>
      </c>
      <c r="L4036">
        <v>1425509050</v>
      </c>
      <c r="M4036" s="10">
        <f>(Table1[[#This Row],[launched_at]]/86400)+25569+(-5/24)</f>
        <v>42067.739004629628</v>
      </c>
      <c r="N4036" s="9" t="str">
        <f>TEXT(Table1[[#This Row],[launched_at date time serial]], "yyyy")</f>
        <v>2015</v>
      </c>
      <c r="O4036" t="b">
        <v>0</v>
      </c>
      <c r="P4036">
        <v>2</v>
      </c>
      <c r="Q4036" t="b">
        <v>0</v>
      </c>
      <c r="R4036" t="s">
        <v>8270</v>
      </c>
      <c r="S4036" s="5">
        <f>Table1[[#This Row],[pledged]]/Table1[[#This Row],[goal]]</f>
        <v>1.4814814814814815E-2</v>
      </c>
      <c r="T4036" s="6">
        <f>Table1[[#This Row],[pledged]]/Table1[[#This Row],[backers_count]]</f>
        <v>100</v>
      </c>
      <c r="U4036" t="s">
        <v>8316</v>
      </c>
      <c r="V4036" t="s">
        <v>8317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f>(Table1[[#This Row],[deadline]]/86400)+25569+(-5/24)</f>
        <v>41933.674618055556</v>
      </c>
      <c r="K4037" s="11" t="str">
        <f>TEXT(Table1[[#This Row],[deadline date time serial]],"yyyy")</f>
        <v>2014</v>
      </c>
      <c r="L4037">
        <v>1411333887</v>
      </c>
      <c r="M4037" s="10">
        <f>(Table1[[#This Row],[launched_at]]/86400)+25569+(-5/24)</f>
        <v>41903.674618055556</v>
      </c>
      <c r="N4037" s="9" t="str">
        <f>TEXT(Table1[[#This Row],[launched_at date time serial]], "yyyy")</f>
        <v>2014</v>
      </c>
      <c r="O4037" t="b">
        <v>0</v>
      </c>
      <c r="P4037">
        <v>25</v>
      </c>
      <c r="Q4037" t="b">
        <v>0</v>
      </c>
      <c r="R4037" t="s">
        <v>8270</v>
      </c>
      <c r="S4037" s="5">
        <f>Table1[[#This Row],[pledged]]/Table1[[#This Row],[goal]]</f>
        <v>0.36849999999999999</v>
      </c>
      <c r="T4037" s="6">
        <f>Table1[[#This Row],[pledged]]/Table1[[#This Row],[backers_count]]</f>
        <v>147.4</v>
      </c>
      <c r="U4037" t="s">
        <v>8316</v>
      </c>
      <c r="V4037" t="s">
        <v>8317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f>(Table1[[#This Row],[deadline]]/86400)+25569+(-5/24)</f>
        <v>41821.729166666664</v>
      </c>
      <c r="K4038" s="11" t="str">
        <f>TEXT(Table1[[#This Row],[deadline date time serial]],"yyyy")</f>
        <v>2014</v>
      </c>
      <c r="L4038">
        <v>1402784964</v>
      </c>
      <c r="M4038" s="10">
        <f>(Table1[[#This Row],[launched_at]]/86400)+25569+(-5/24)</f>
        <v>41804.728750000002</v>
      </c>
      <c r="N4038" s="9" t="str">
        <f>TEXT(Table1[[#This Row],[launched_at date time serial]], "yyyy")</f>
        <v>2014</v>
      </c>
      <c r="O4038" t="b">
        <v>0</v>
      </c>
      <c r="P4038">
        <v>17</v>
      </c>
      <c r="Q4038" t="b">
        <v>0</v>
      </c>
      <c r="R4038" t="s">
        <v>8270</v>
      </c>
      <c r="S4038" s="5">
        <f>Table1[[#This Row],[pledged]]/Table1[[#This Row],[goal]]</f>
        <v>0.47049999999999997</v>
      </c>
      <c r="T4038" s="6">
        <f>Table1[[#This Row],[pledged]]/Table1[[#This Row],[backers_count]]</f>
        <v>166.05882352941177</v>
      </c>
      <c r="U4038" t="s">
        <v>8316</v>
      </c>
      <c r="V4038" t="s">
        <v>8317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f>(Table1[[#This Row],[deadline]]/86400)+25569+(-5/24)</f>
        <v>42514.392361111109</v>
      </c>
      <c r="K4039" s="11" t="str">
        <f>TEXT(Table1[[#This Row],[deadline date time serial]],"yyyy")</f>
        <v>2016</v>
      </c>
      <c r="L4039">
        <v>1462585315</v>
      </c>
      <c r="M4039" s="10">
        <f>(Table1[[#This Row],[launched_at]]/86400)+25569+(-5/24)</f>
        <v>42496.862442129626</v>
      </c>
      <c r="N4039" s="9" t="str">
        <f>TEXT(Table1[[#This Row],[launched_at date time serial]], "yyyy")</f>
        <v>2016</v>
      </c>
      <c r="O4039" t="b">
        <v>0</v>
      </c>
      <c r="P4039">
        <v>2</v>
      </c>
      <c r="Q4039" t="b">
        <v>0</v>
      </c>
      <c r="R4039" t="s">
        <v>8270</v>
      </c>
      <c r="S4039" s="5">
        <f>Table1[[#This Row],[pledged]]/Table1[[#This Row],[goal]]</f>
        <v>0.11428571428571428</v>
      </c>
      <c r="T4039" s="6">
        <f>Table1[[#This Row],[pledged]]/Table1[[#This Row],[backers_count]]</f>
        <v>40</v>
      </c>
      <c r="U4039" t="s">
        <v>8316</v>
      </c>
      <c r="V4039" t="s">
        <v>8317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f>(Table1[[#This Row],[deadline]]/86400)+25569+(-5/24)</f>
        <v>41929.590393518512</v>
      </c>
      <c r="K4040" s="11" t="str">
        <f>TEXT(Table1[[#This Row],[deadline date time serial]],"yyyy")</f>
        <v>2014</v>
      </c>
      <c r="L4040">
        <v>1408389010</v>
      </c>
      <c r="M4040" s="10">
        <f>(Table1[[#This Row],[launched_at]]/86400)+25569+(-5/24)</f>
        <v>41869.590393518512</v>
      </c>
      <c r="N4040" s="9" t="str">
        <f>TEXT(Table1[[#This Row],[launched_at date time serial]], "yyyy")</f>
        <v>2014</v>
      </c>
      <c r="O4040" t="b">
        <v>0</v>
      </c>
      <c r="P4040">
        <v>4</v>
      </c>
      <c r="Q4040" t="b">
        <v>0</v>
      </c>
      <c r="R4040" t="s">
        <v>8270</v>
      </c>
      <c r="S4040" s="5">
        <f>Table1[[#This Row],[pledged]]/Table1[[#This Row],[goal]]</f>
        <v>0.12039999999999999</v>
      </c>
      <c r="T4040" s="6">
        <f>Table1[[#This Row],[pledged]]/Table1[[#This Row],[backers_count]]</f>
        <v>75.25</v>
      </c>
      <c r="U4040" t="s">
        <v>8316</v>
      </c>
      <c r="V4040" t="s">
        <v>8317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f>(Table1[[#This Row],[deadline]]/86400)+25569+(-5/24)</f>
        <v>42339.040972222218</v>
      </c>
      <c r="K4041" s="11" t="str">
        <f>TEXT(Table1[[#This Row],[deadline date time serial]],"yyyy")</f>
        <v>2015</v>
      </c>
      <c r="L4041">
        <v>1446048367</v>
      </c>
      <c r="M4041" s="10">
        <f>(Table1[[#This Row],[launched_at]]/86400)+25569+(-5/24)</f>
        <v>42305.462581018517</v>
      </c>
      <c r="N4041" s="9" t="str">
        <f>TEXT(Table1[[#This Row],[launched_at date time serial]], "yyyy")</f>
        <v>2015</v>
      </c>
      <c r="O4041" t="b">
        <v>0</v>
      </c>
      <c r="P4041">
        <v>5</v>
      </c>
      <c r="Q4041" t="b">
        <v>0</v>
      </c>
      <c r="R4041" t="s">
        <v>8270</v>
      </c>
      <c r="S4041" s="5">
        <f>Table1[[#This Row],[pledged]]/Table1[[#This Row],[goal]]</f>
        <v>0.6</v>
      </c>
      <c r="T4041" s="6">
        <f>Table1[[#This Row],[pledged]]/Table1[[#This Row],[backers_count]]</f>
        <v>60</v>
      </c>
      <c r="U4041" t="s">
        <v>8316</v>
      </c>
      <c r="V4041" t="s">
        <v>8317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f>(Table1[[#This Row],[deadline]]/86400)+25569+(-5/24)</f>
        <v>42202.916666666664</v>
      </c>
      <c r="K4042" s="11" t="str">
        <f>TEXT(Table1[[#This Row],[deadline date time serial]],"yyyy")</f>
        <v>2015</v>
      </c>
      <c r="L4042">
        <v>1432100004</v>
      </c>
      <c r="M4042" s="10">
        <f>(Table1[[#This Row],[launched_at]]/86400)+25569+(-5/24)</f>
        <v>42144.023194444446</v>
      </c>
      <c r="N4042" s="9" t="str">
        <f>TEXT(Table1[[#This Row],[launched_at date time serial]], "yyyy")</f>
        <v>2015</v>
      </c>
      <c r="O4042" t="b">
        <v>0</v>
      </c>
      <c r="P4042">
        <v>2</v>
      </c>
      <c r="Q4042" t="b">
        <v>0</v>
      </c>
      <c r="R4042" t="s">
        <v>8270</v>
      </c>
      <c r="S4042" s="5">
        <f>Table1[[#This Row],[pledged]]/Table1[[#This Row],[goal]]</f>
        <v>0.3125</v>
      </c>
      <c r="T4042" s="6">
        <f>Table1[[#This Row],[pledged]]/Table1[[#This Row],[backers_count]]</f>
        <v>1250</v>
      </c>
      <c r="U4042" t="s">
        <v>8316</v>
      </c>
      <c r="V4042" t="s">
        <v>8317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f>(Table1[[#This Row],[deadline]]/86400)+25569+(-5/24)</f>
        <v>42619.265671296293</v>
      </c>
      <c r="K4043" s="11" t="str">
        <f>TEXT(Table1[[#This Row],[deadline date time serial]],"yyyy")</f>
        <v>2016</v>
      </c>
      <c r="L4043">
        <v>1467976954</v>
      </c>
      <c r="M4043" s="10">
        <f>(Table1[[#This Row],[launched_at]]/86400)+25569+(-5/24)</f>
        <v>42559.265671296293</v>
      </c>
      <c r="N4043" s="9" t="str">
        <f>TEXT(Table1[[#This Row],[launched_at date time serial]], "yyyy")</f>
        <v>2016</v>
      </c>
      <c r="O4043" t="b">
        <v>0</v>
      </c>
      <c r="P4043">
        <v>2</v>
      </c>
      <c r="Q4043" t="b">
        <v>0</v>
      </c>
      <c r="R4043" t="s">
        <v>8270</v>
      </c>
      <c r="S4043" s="5">
        <f>Table1[[#This Row],[pledged]]/Table1[[#This Row],[goal]]</f>
        <v>4.1999999999999997E-3</v>
      </c>
      <c r="T4043" s="6">
        <f>Table1[[#This Row],[pledged]]/Table1[[#This Row],[backers_count]]</f>
        <v>10.5</v>
      </c>
      <c r="U4043" t="s">
        <v>8316</v>
      </c>
      <c r="V4043" t="s">
        <v>8317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f>(Table1[[#This Row],[deadline]]/86400)+25569+(-5/24)</f>
        <v>42024.594444444439</v>
      </c>
      <c r="K4044" s="11" t="str">
        <f>TEXT(Table1[[#This Row],[deadline date time serial]],"yyyy")</f>
        <v>2015</v>
      </c>
      <c r="L4044">
        <v>1419213664</v>
      </c>
      <c r="M4044" s="10">
        <f>(Table1[[#This Row],[launched_at]]/86400)+25569+(-5/24)</f>
        <v>41994.875740740739</v>
      </c>
      <c r="N4044" s="9" t="str">
        <f>TEXT(Table1[[#This Row],[launched_at date time serial]], "yyyy")</f>
        <v>2014</v>
      </c>
      <c r="O4044" t="b">
        <v>0</v>
      </c>
      <c r="P4044">
        <v>3</v>
      </c>
      <c r="Q4044" t="b">
        <v>0</v>
      </c>
      <c r="R4044" t="s">
        <v>8270</v>
      </c>
      <c r="S4044" s="5">
        <f>Table1[[#This Row],[pledged]]/Table1[[#This Row],[goal]]</f>
        <v>2.0999999999999999E-3</v>
      </c>
      <c r="T4044" s="6">
        <f>Table1[[#This Row],[pledged]]/Table1[[#This Row],[backers_count]]</f>
        <v>7</v>
      </c>
      <c r="U4044" t="s">
        <v>8316</v>
      </c>
      <c r="V4044" t="s">
        <v>8317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f>(Table1[[#This Row],[deadline]]/86400)+25569+(-5/24)</f>
        <v>41963.749131944445</v>
      </c>
      <c r="K4045" s="11" t="str">
        <f>TEXT(Table1[[#This Row],[deadline date time serial]],"yyyy")</f>
        <v>2014</v>
      </c>
      <c r="L4045">
        <v>1415228325</v>
      </c>
      <c r="M4045" s="10">
        <f>(Table1[[#This Row],[launched_at]]/86400)+25569+(-5/24)</f>
        <v>41948.749131944445</v>
      </c>
      <c r="N4045" s="9" t="str">
        <f>TEXT(Table1[[#This Row],[launched_at date time serial]], "yyyy")</f>
        <v>2014</v>
      </c>
      <c r="O4045" t="b">
        <v>0</v>
      </c>
      <c r="P4045">
        <v>0</v>
      </c>
      <c r="Q4045" t="b">
        <v>0</v>
      </c>
      <c r="R4045" t="s">
        <v>8270</v>
      </c>
      <c r="S4045" s="5">
        <f>Table1[[#This Row],[pledged]]/Table1[[#This Row],[goal]]</f>
        <v>0</v>
      </c>
      <c r="T4045" s="6" t="e">
        <f>Table1[[#This Row],[pledged]]/Table1[[#This Row],[backers_count]]</f>
        <v>#DIV/0!</v>
      </c>
      <c r="U4045" t="s">
        <v>8316</v>
      </c>
      <c r="V4045" t="s">
        <v>8317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f>(Table1[[#This Row],[deadline]]/86400)+25569+(-5/24)</f>
        <v>42103.999999999993</v>
      </c>
      <c r="K4046" s="11" t="str">
        <f>TEXT(Table1[[#This Row],[deadline date time serial]],"yyyy")</f>
        <v>2015</v>
      </c>
      <c r="L4046">
        <v>1426050982</v>
      </c>
      <c r="M4046" s="10">
        <f>(Table1[[#This Row],[launched_at]]/86400)+25569+(-5/24)</f>
        <v>42074.011365740742</v>
      </c>
      <c r="N4046" s="9" t="str">
        <f>TEXT(Table1[[#This Row],[launched_at date time serial]], "yyyy")</f>
        <v>2015</v>
      </c>
      <c r="O4046" t="b">
        <v>0</v>
      </c>
      <c r="P4046">
        <v>4</v>
      </c>
      <c r="Q4046" t="b">
        <v>0</v>
      </c>
      <c r="R4046" t="s">
        <v>8270</v>
      </c>
      <c r="S4046" s="5">
        <f>Table1[[#This Row],[pledged]]/Table1[[#This Row],[goal]]</f>
        <v>0.375</v>
      </c>
      <c r="T4046" s="6">
        <f>Table1[[#This Row],[pledged]]/Table1[[#This Row],[backers_count]]</f>
        <v>56.25</v>
      </c>
      <c r="U4046" t="s">
        <v>8316</v>
      </c>
      <c r="V4046" t="s">
        <v>8317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f>(Table1[[#This Row],[deadline]]/86400)+25569+(-5/24)</f>
        <v>41871.992928240739</v>
      </c>
      <c r="K4047" s="11" t="str">
        <f>TEXT(Table1[[#This Row],[deadline date time serial]],"yyyy")</f>
        <v>2014</v>
      </c>
      <c r="L4047">
        <v>1406004589</v>
      </c>
      <c r="M4047" s="10">
        <f>(Table1[[#This Row],[launched_at]]/86400)+25569+(-5/24)</f>
        <v>41841.992928240739</v>
      </c>
      <c r="N4047" s="9" t="str">
        <f>TEXT(Table1[[#This Row],[launched_at date time serial]], "yyyy")</f>
        <v>2014</v>
      </c>
      <c r="O4047" t="b">
        <v>0</v>
      </c>
      <c r="P4047">
        <v>1</v>
      </c>
      <c r="Q4047" t="b">
        <v>0</v>
      </c>
      <c r="R4047" t="s">
        <v>8270</v>
      </c>
      <c r="S4047" s="5">
        <f>Table1[[#This Row],[pledged]]/Table1[[#This Row],[goal]]</f>
        <v>2.0000000000000001E-4</v>
      </c>
      <c r="T4047" s="6">
        <f>Table1[[#This Row],[pledged]]/Table1[[#This Row],[backers_count]]</f>
        <v>1</v>
      </c>
      <c r="U4047" t="s">
        <v>8316</v>
      </c>
      <c r="V4047" t="s">
        <v>8317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f>(Table1[[#This Row],[deadline]]/86400)+25569+(-5/24)</f>
        <v>41934.442245370366</v>
      </c>
      <c r="K4048" s="11" t="str">
        <f>TEXT(Table1[[#This Row],[deadline date time serial]],"yyyy")</f>
        <v>2014</v>
      </c>
      <c r="L4048">
        <v>1411400210</v>
      </c>
      <c r="M4048" s="10">
        <f>(Table1[[#This Row],[launched_at]]/86400)+25569+(-5/24)</f>
        <v>41904.442245370366</v>
      </c>
      <c r="N4048" s="9" t="str">
        <f>TEXT(Table1[[#This Row],[launched_at date time serial]], "yyyy")</f>
        <v>2014</v>
      </c>
      <c r="O4048" t="b">
        <v>0</v>
      </c>
      <c r="P4048">
        <v>12</v>
      </c>
      <c r="Q4048" t="b">
        <v>0</v>
      </c>
      <c r="R4048" t="s">
        <v>8270</v>
      </c>
      <c r="S4048" s="5">
        <f>Table1[[#This Row],[pledged]]/Table1[[#This Row],[goal]]</f>
        <v>8.2142857142857142E-2</v>
      </c>
      <c r="T4048" s="6">
        <f>Table1[[#This Row],[pledged]]/Table1[[#This Row],[backers_count]]</f>
        <v>38.333333333333336</v>
      </c>
      <c r="U4048" t="s">
        <v>8316</v>
      </c>
      <c r="V4048" t="s">
        <v>8317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f>(Table1[[#This Row],[deadline]]/86400)+25569+(-5/24)</f>
        <v>42014.833333333336</v>
      </c>
      <c r="K4049" s="11" t="str">
        <f>TEXT(Table1[[#This Row],[deadline date time serial]],"yyyy")</f>
        <v>2015</v>
      </c>
      <c r="L4049">
        <v>1418862743</v>
      </c>
      <c r="M4049" s="10">
        <f>(Table1[[#This Row],[launched_at]]/86400)+25569+(-5/24)</f>
        <v>41990.814155092587</v>
      </c>
      <c r="N4049" s="9" t="str">
        <f>TEXT(Table1[[#This Row],[launched_at date time serial]], "yyyy")</f>
        <v>2014</v>
      </c>
      <c r="O4049" t="b">
        <v>0</v>
      </c>
      <c r="P4049">
        <v>4</v>
      </c>
      <c r="Q4049" t="b">
        <v>0</v>
      </c>
      <c r="R4049" t="s">
        <v>8270</v>
      </c>
      <c r="S4049" s="5">
        <f>Table1[[#This Row],[pledged]]/Table1[[#This Row],[goal]]</f>
        <v>2.1999999999999999E-2</v>
      </c>
      <c r="T4049" s="6">
        <f>Table1[[#This Row],[pledged]]/Table1[[#This Row],[backers_count]]</f>
        <v>27.5</v>
      </c>
      <c r="U4049" t="s">
        <v>8316</v>
      </c>
      <c r="V4049" t="s">
        <v>8317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f>(Table1[[#This Row],[deadline]]/86400)+25569+(-5/24)</f>
        <v>42471.259108796294</v>
      </c>
      <c r="K4050" s="11" t="str">
        <f>TEXT(Table1[[#This Row],[deadline date time serial]],"yyyy")</f>
        <v>2016</v>
      </c>
      <c r="L4050">
        <v>1457352787</v>
      </c>
      <c r="M4050" s="10">
        <f>(Table1[[#This Row],[launched_at]]/86400)+25569+(-5/24)</f>
        <v>42436.300775462958</v>
      </c>
      <c r="N4050" s="9" t="str">
        <f>TEXT(Table1[[#This Row],[launched_at date time serial]], "yyyy")</f>
        <v>2016</v>
      </c>
      <c r="O4050" t="b">
        <v>0</v>
      </c>
      <c r="P4050">
        <v>91</v>
      </c>
      <c r="Q4050" t="b">
        <v>0</v>
      </c>
      <c r="R4050" t="s">
        <v>8270</v>
      </c>
      <c r="S4050" s="5">
        <f>Table1[[#This Row],[pledged]]/Table1[[#This Row],[goal]]</f>
        <v>0.17652941176470588</v>
      </c>
      <c r="T4050" s="6">
        <f>Table1[[#This Row],[pledged]]/Table1[[#This Row],[backers_count]]</f>
        <v>32.978021978021978</v>
      </c>
      <c r="U4050" t="s">
        <v>8316</v>
      </c>
      <c r="V4050" t="s">
        <v>8317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f>(Table1[[#This Row],[deadline]]/86400)+25569+(-5/24)</f>
        <v>42199.750173611108</v>
      </c>
      <c r="K4051" s="11" t="str">
        <f>TEXT(Table1[[#This Row],[deadline date time serial]],"yyyy")</f>
        <v>2015</v>
      </c>
      <c r="L4051">
        <v>1434322815</v>
      </c>
      <c r="M4051" s="10">
        <f>(Table1[[#This Row],[launched_at]]/86400)+25569+(-5/24)</f>
        <v>42169.750173611108</v>
      </c>
      <c r="N4051" s="9" t="str">
        <f>TEXT(Table1[[#This Row],[launched_at date time serial]], "yyyy")</f>
        <v>2015</v>
      </c>
      <c r="O4051" t="b">
        <v>0</v>
      </c>
      <c r="P4051">
        <v>1</v>
      </c>
      <c r="Q4051" t="b">
        <v>0</v>
      </c>
      <c r="R4051" t="s">
        <v>8270</v>
      </c>
      <c r="S4051" s="5">
        <f>Table1[[#This Row],[pledged]]/Table1[[#This Row],[goal]]</f>
        <v>8.0000000000000004E-4</v>
      </c>
      <c r="T4051" s="6">
        <f>Table1[[#This Row],[pledged]]/Table1[[#This Row],[backers_count]]</f>
        <v>16</v>
      </c>
      <c r="U4051" t="s">
        <v>8316</v>
      </c>
      <c r="V4051" t="s">
        <v>8317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f>(Table1[[#This Row],[deadline]]/86400)+25569+(-5/24)</f>
        <v>41935.428136574068</v>
      </c>
      <c r="K4052" s="11" t="str">
        <f>TEXT(Table1[[#This Row],[deadline date time serial]],"yyyy")</f>
        <v>2014</v>
      </c>
      <c r="L4052">
        <v>1411485391</v>
      </c>
      <c r="M4052" s="10">
        <f>(Table1[[#This Row],[launched_at]]/86400)+25569+(-5/24)</f>
        <v>41905.428136574068</v>
      </c>
      <c r="N4052" s="9" t="str">
        <f>TEXT(Table1[[#This Row],[launched_at date time serial]], "yyyy")</f>
        <v>2014</v>
      </c>
      <c r="O4052" t="b">
        <v>0</v>
      </c>
      <c r="P4052">
        <v>1</v>
      </c>
      <c r="Q4052" t="b">
        <v>0</v>
      </c>
      <c r="R4052" t="s">
        <v>8270</v>
      </c>
      <c r="S4052" s="5">
        <f>Table1[[#This Row],[pledged]]/Table1[[#This Row],[goal]]</f>
        <v>6.6666666666666664E-4</v>
      </c>
      <c r="T4052" s="6">
        <f>Table1[[#This Row],[pledged]]/Table1[[#This Row],[backers_count]]</f>
        <v>1</v>
      </c>
      <c r="U4052" t="s">
        <v>8316</v>
      </c>
      <c r="V4052" t="s">
        <v>8317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f>(Table1[[#This Row],[deadline]]/86400)+25569+(-5/24)</f>
        <v>41768.078472222223</v>
      </c>
      <c r="K4053" s="11" t="str">
        <f>TEXT(Table1[[#This Row],[deadline date time serial]],"yyyy")</f>
        <v>2014</v>
      </c>
      <c r="L4053">
        <v>1399058797</v>
      </c>
      <c r="M4053" s="10">
        <f>(Table1[[#This Row],[launched_at]]/86400)+25569+(-5/24)</f>
        <v>41761.601817129624</v>
      </c>
      <c r="N4053" s="9" t="str">
        <f>TEXT(Table1[[#This Row],[launched_at date time serial]], "yyyy")</f>
        <v>2014</v>
      </c>
      <c r="O4053" t="b">
        <v>0</v>
      </c>
      <c r="P4053">
        <v>0</v>
      </c>
      <c r="Q4053" t="b">
        <v>0</v>
      </c>
      <c r="R4053" t="s">
        <v>8270</v>
      </c>
      <c r="S4053" s="5">
        <f>Table1[[#This Row],[pledged]]/Table1[[#This Row],[goal]]</f>
        <v>0</v>
      </c>
      <c r="T4053" s="6" t="e">
        <f>Table1[[#This Row],[pledged]]/Table1[[#This Row],[backers_count]]</f>
        <v>#DIV/0!</v>
      </c>
      <c r="U4053" t="s">
        <v>8316</v>
      </c>
      <c r="V4053" t="s">
        <v>8317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f>(Table1[[#This Row],[deadline]]/86400)+25569+(-5/24)</f>
        <v>41925.670324074068</v>
      </c>
      <c r="K4054" s="11" t="str">
        <f>TEXT(Table1[[#This Row],[deadline date time serial]],"yyyy")</f>
        <v>2014</v>
      </c>
      <c r="L4054">
        <v>1408050316</v>
      </c>
      <c r="M4054" s="10">
        <f>(Table1[[#This Row],[launched_at]]/86400)+25569+(-5/24)</f>
        <v>41865.670324074068</v>
      </c>
      <c r="N4054" s="9" t="str">
        <f>TEXT(Table1[[#This Row],[launched_at date time serial]], "yyyy")</f>
        <v>2014</v>
      </c>
      <c r="O4054" t="b">
        <v>0</v>
      </c>
      <c r="P4054">
        <v>13</v>
      </c>
      <c r="Q4054" t="b">
        <v>0</v>
      </c>
      <c r="R4054" t="s">
        <v>8270</v>
      </c>
      <c r="S4054" s="5">
        <f>Table1[[#This Row],[pledged]]/Table1[[#This Row],[goal]]</f>
        <v>0.37533333333333335</v>
      </c>
      <c r="T4054" s="6">
        <f>Table1[[#This Row],[pledged]]/Table1[[#This Row],[backers_count]]</f>
        <v>86.615384615384613</v>
      </c>
      <c r="U4054" t="s">
        <v>8316</v>
      </c>
      <c r="V4054" t="s">
        <v>8317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f>(Table1[[#This Row],[deadline]]/86400)+25569+(-5/24)</f>
        <v>41958.624999999993</v>
      </c>
      <c r="K4055" s="11" t="str">
        <f>TEXT(Table1[[#This Row],[deadline date time serial]],"yyyy")</f>
        <v>2014</v>
      </c>
      <c r="L4055">
        <v>1413477228</v>
      </c>
      <c r="M4055" s="10">
        <f>(Table1[[#This Row],[launched_at]]/86400)+25569+(-5/24)</f>
        <v>41928.481805555552</v>
      </c>
      <c r="N4055" s="9" t="str">
        <f>TEXT(Table1[[#This Row],[launched_at date time serial]], "yyyy")</f>
        <v>2014</v>
      </c>
      <c r="O4055" t="b">
        <v>0</v>
      </c>
      <c r="P4055">
        <v>2</v>
      </c>
      <c r="Q4055" t="b">
        <v>0</v>
      </c>
      <c r="R4055" t="s">
        <v>8270</v>
      </c>
      <c r="S4055" s="5">
        <f>Table1[[#This Row],[pledged]]/Table1[[#This Row],[goal]]</f>
        <v>0.22</v>
      </c>
      <c r="T4055" s="6">
        <f>Table1[[#This Row],[pledged]]/Table1[[#This Row],[backers_count]]</f>
        <v>55</v>
      </c>
      <c r="U4055" t="s">
        <v>8316</v>
      </c>
      <c r="V4055" t="s">
        <v>8317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f>(Table1[[#This Row],[deadline]]/86400)+25569+(-5/24)</f>
        <v>42643.958333333336</v>
      </c>
      <c r="K4056" s="11" t="str">
        <f>TEXT(Table1[[#This Row],[deadline date time serial]],"yyyy")</f>
        <v>2016</v>
      </c>
      <c r="L4056">
        <v>1472674285</v>
      </c>
      <c r="M4056" s="10">
        <f>(Table1[[#This Row],[launched_at]]/86400)+25569+(-5/24)</f>
        <v>42613.632928240739</v>
      </c>
      <c r="N4056" s="9" t="str">
        <f>TEXT(Table1[[#This Row],[launched_at date time serial]], "yyyy")</f>
        <v>2016</v>
      </c>
      <c r="O4056" t="b">
        <v>0</v>
      </c>
      <c r="P4056">
        <v>0</v>
      </c>
      <c r="Q4056" t="b">
        <v>0</v>
      </c>
      <c r="R4056" t="s">
        <v>8270</v>
      </c>
      <c r="S4056" s="5">
        <f>Table1[[#This Row],[pledged]]/Table1[[#This Row],[goal]]</f>
        <v>0</v>
      </c>
      <c r="T4056" s="6" t="e">
        <f>Table1[[#This Row],[pledged]]/Table1[[#This Row],[backers_count]]</f>
        <v>#DIV/0!</v>
      </c>
      <c r="U4056" t="s">
        <v>8316</v>
      </c>
      <c r="V4056" t="s">
        <v>8317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f>(Table1[[#This Row],[deadline]]/86400)+25569+(-5/24)</f>
        <v>41809.44017361111</v>
      </c>
      <c r="K4057" s="11" t="str">
        <f>TEXT(Table1[[#This Row],[deadline date time serial]],"yyyy")</f>
        <v>2014</v>
      </c>
      <c r="L4057">
        <v>1400600031</v>
      </c>
      <c r="M4057" s="10">
        <f>(Table1[[#This Row],[launched_at]]/86400)+25569+(-5/24)</f>
        <v>41779.44017361111</v>
      </c>
      <c r="N4057" s="9" t="str">
        <f>TEXT(Table1[[#This Row],[launched_at date time serial]], "yyyy")</f>
        <v>2014</v>
      </c>
      <c r="O4057" t="b">
        <v>0</v>
      </c>
      <c r="P4057">
        <v>21</v>
      </c>
      <c r="Q4057" t="b">
        <v>0</v>
      </c>
      <c r="R4057" t="s">
        <v>8270</v>
      </c>
      <c r="S4057" s="5">
        <f>Table1[[#This Row],[pledged]]/Table1[[#This Row],[goal]]</f>
        <v>0.1762</v>
      </c>
      <c r="T4057" s="6">
        <f>Table1[[#This Row],[pledged]]/Table1[[#This Row],[backers_count]]</f>
        <v>41.952380952380949</v>
      </c>
      <c r="U4057" t="s">
        <v>8316</v>
      </c>
      <c r="V4057" t="s">
        <v>8317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f>(Table1[[#This Row],[deadline]]/86400)+25569+(-5/24)</f>
        <v>42554.624305555553</v>
      </c>
      <c r="K4058" s="11" t="str">
        <f>TEXT(Table1[[#This Row],[deadline date time serial]],"yyyy")</f>
        <v>2016</v>
      </c>
      <c r="L4058">
        <v>1465856639</v>
      </c>
      <c r="M4058" s="10">
        <f>(Table1[[#This Row],[launched_at]]/86400)+25569+(-5/24)</f>
        <v>42534.724988425922</v>
      </c>
      <c r="N4058" s="9" t="str">
        <f>TEXT(Table1[[#This Row],[launched_at date time serial]], "yyyy")</f>
        <v>2016</v>
      </c>
      <c r="O4058" t="b">
        <v>0</v>
      </c>
      <c r="P4058">
        <v>9</v>
      </c>
      <c r="Q4058" t="b">
        <v>0</v>
      </c>
      <c r="R4058" t="s">
        <v>8270</v>
      </c>
      <c r="S4058" s="5">
        <f>Table1[[#This Row],[pledged]]/Table1[[#This Row],[goal]]</f>
        <v>0.53</v>
      </c>
      <c r="T4058" s="6">
        <f>Table1[[#This Row],[pledged]]/Table1[[#This Row],[backers_count]]</f>
        <v>88.333333333333329</v>
      </c>
      <c r="U4058" t="s">
        <v>8316</v>
      </c>
      <c r="V4058" t="s">
        <v>8317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f>(Table1[[#This Row],[deadline]]/86400)+25569+(-5/24)</f>
        <v>42333.749999999993</v>
      </c>
      <c r="K4059" s="11" t="str">
        <f>TEXT(Table1[[#This Row],[deadline date time serial]],"yyyy")</f>
        <v>2015</v>
      </c>
      <c r="L4059">
        <v>1446506080</v>
      </c>
      <c r="M4059" s="10">
        <f>(Table1[[#This Row],[launched_at]]/86400)+25569+(-5/24)</f>
        <v>42310.760185185187</v>
      </c>
      <c r="N4059" s="9" t="str">
        <f>TEXT(Table1[[#This Row],[launched_at date time serial]], "yyyy")</f>
        <v>2015</v>
      </c>
      <c r="O4059" t="b">
        <v>0</v>
      </c>
      <c r="P4059">
        <v>6</v>
      </c>
      <c r="Q4059" t="b">
        <v>0</v>
      </c>
      <c r="R4059" t="s">
        <v>8270</v>
      </c>
      <c r="S4059" s="5">
        <f>Table1[[#This Row],[pledged]]/Table1[[#This Row],[goal]]</f>
        <v>0.22142857142857142</v>
      </c>
      <c r="T4059" s="6">
        <f>Table1[[#This Row],[pledged]]/Table1[[#This Row],[backers_count]]</f>
        <v>129.16666666666666</v>
      </c>
      <c r="U4059" t="s">
        <v>8316</v>
      </c>
      <c r="V4059" t="s">
        <v>8317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f>(Table1[[#This Row],[deadline]]/86400)+25569+(-5/24)</f>
        <v>42460.957638888889</v>
      </c>
      <c r="K4060" s="11" t="str">
        <f>TEXT(Table1[[#This Row],[deadline date time serial]],"yyyy")</f>
        <v>2016</v>
      </c>
      <c r="L4060">
        <v>1458178044</v>
      </c>
      <c r="M4060" s="10">
        <f>(Table1[[#This Row],[launched_at]]/86400)+25569+(-5/24)</f>
        <v>42445.852361111109</v>
      </c>
      <c r="N4060" s="9" t="str">
        <f>TEXT(Table1[[#This Row],[launched_at date time serial]], "yyyy")</f>
        <v>2016</v>
      </c>
      <c r="O4060" t="b">
        <v>0</v>
      </c>
      <c r="P4060">
        <v>4</v>
      </c>
      <c r="Q4060" t="b">
        <v>0</v>
      </c>
      <c r="R4060" t="s">
        <v>8270</v>
      </c>
      <c r="S4060" s="5">
        <f>Table1[[#This Row],[pledged]]/Table1[[#This Row],[goal]]</f>
        <v>2.5333333333333333E-2</v>
      </c>
      <c r="T4060" s="6">
        <f>Table1[[#This Row],[pledged]]/Table1[[#This Row],[backers_count]]</f>
        <v>23.75</v>
      </c>
      <c r="U4060" t="s">
        <v>8316</v>
      </c>
      <c r="V4060" t="s">
        <v>8317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f>(Table1[[#This Row],[deadline]]/86400)+25569+(-5/24)</f>
        <v>41897.916666666664</v>
      </c>
      <c r="K4061" s="11" t="str">
        <f>TEXT(Table1[[#This Row],[deadline date time serial]],"yyyy")</f>
        <v>2014</v>
      </c>
      <c r="L4061">
        <v>1408116152</v>
      </c>
      <c r="M4061" s="10">
        <f>(Table1[[#This Row],[launched_at]]/86400)+25569+(-5/24)</f>
        <v>41866.432314814811</v>
      </c>
      <c r="N4061" s="9" t="str">
        <f>TEXT(Table1[[#This Row],[launched_at date time serial]], "yyyy")</f>
        <v>2014</v>
      </c>
      <c r="O4061" t="b">
        <v>0</v>
      </c>
      <c r="P4061">
        <v>7</v>
      </c>
      <c r="Q4061" t="b">
        <v>0</v>
      </c>
      <c r="R4061" t="s">
        <v>8270</v>
      </c>
      <c r="S4061" s="5">
        <f>Table1[[#This Row],[pledged]]/Table1[[#This Row],[goal]]</f>
        <v>2.5000000000000001E-2</v>
      </c>
      <c r="T4061" s="6">
        <f>Table1[[#This Row],[pledged]]/Table1[[#This Row],[backers_count]]</f>
        <v>35.714285714285715</v>
      </c>
      <c r="U4061" t="s">
        <v>8316</v>
      </c>
      <c r="V4061" t="s">
        <v>8317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f>(Table1[[#This Row],[deadline]]/86400)+25569+(-5/24)</f>
        <v>41813.458333333328</v>
      </c>
      <c r="K4062" s="11" t="str">
        <f>TEXT(Table1[[#This Row],[deadline date time serial]],"yyyy")</f>
        <v>2014</v>
      </c>
      <c r="L4062">
        <v>1400604056</v>
      </c>
      <c r="M4062" s="10">
        <f>(Table1[[#This Row],[launched_at]]/86400)+25569+(-5/24)</f>
        <v>41779.486759259256</v>
      </c>
      <c r="N4062" s="9" t="str">
        <f>TEXT(Table1[[#This Row],[launched_at date time serial]], "yyyy")</f>
        <v>2014</v>
      </c>
      <c r="O4062" t="b">
        <v>0</v>
      </c>
      <c r="P4062">
        <v>5</v>
      </c>
      <c r="Q4062" t="b">
        <v>0</v>
      </c>
      <c r="R4062" t="s">
        <v>8270</v>
      </c>
      <c r="S4062" s="5">
        <f>Table1[[#This Row],[pledged]]/Table1[[#This Row],[goal]]</f>
        <v>2.8500000000000001E-2</v>
      </c>
      <c r="T4062" s="6">
        <f>Table1[[#This Row],[pledged]]/Table1[[#This Row],[backers_count]]</f>
        <v>57</v>
      </c>
      <c r="U4062" t="s">
        <v>8316</v>
      </c>
      <c r="V4062" t="s">
        <v>8317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f>(Table1[[#This Row],[deadline]]/86400)+25569+(-5/24)</f>
        <v>42480.891469907401</v>
      </c>
      <c r="K4063" s="11" t="str">
        <f>TEXT(Table1[[#This Row],[deadline date time serial]],"yyyy")</f>
        <v>2016</v>
      </c>
      <c r="L4063">
        <v>1456025023</v>
      </c>
      <c r="M4063" s="10">
        <f>(Table1[[#This Row],[launched_at]]/86400)+25569+(-5/24)</f>
        <v>42420.933136574073</v>
      </c>
      <c r="N4063" s="9" t="str">
        <f>TEXT(Table1[[#This Row],[launched_at date time serial]], "yyyy")</f>
        <v>2016</v>
      </c>
      <c r="O4063" t="b">
        <v>0</v>
      </c>
      <c r="P4063">
        <v>0</v>
      </c>
      <c r="Q4063" t="b">
        <v>0</v>
      </c>
      <c r="R4063" t="s">
        <v>8270</v>
      </c>
      <c r="S4063" s="5">
        <f>Table1[[#This Row],[pledged]]/Table1[[#This Row],[goal]]</f>
        <v>0</v>
      </c>
      <c r="T4063" s="6" t="e">
        <f>Table1[[#This Row],[pledged]]/Table1[[#This Row],[backers_count]]</f>
        <v>#DIV/0!</v>
      </c>
      <c r="U4063" t="s">
        <v>8316</v>
      </c>
      <c r="V4063" t="s">
        <v>8317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f>(Table1[[#This Row],[deadline]]/86400)+25569+(-5/24)</f>
        <v>42553.530879629623</v>
      </c>
      <c r="K4064" s="11" t="str">
        <f>TEXT(Table1[[#This Row],[deadline date time serial]],"yyyy")</f>
        <v>2016</v>
      </c>
      <c r="L4064">
        <v>1464889468</v>
      </c>
      <c r="M4064" s="10">
        <f>(Table1[[#This Row],[launched_at]]/86400)+25569+(-5/24)</f>
        <v>42523.530879629623</v>
      </c>
      <c r="N4064" s="9" t="str">
        <f>TEXT(Table1[[#This Row],[launched_at date time serial]], "yyyy")</f>
        <v>2016</v>
      </c>
      <c r="O4064" t="b">
        <v>0</v>
      </c>
      <c r="P4064">
        <v>3</v>
      </c>
      <c r="Q4064" t="b">
        <v>0</v>
      </c>
      <c r="R4064" t="s">
        <v>8270</v>
      </c>
      <c r="S4064" s="5">
        <f>Table1[[#This Row],[pledged]]/Table1[[#This Row],[goal]]</f>
        <v>2.4500000000000001E-2</v>
      </c>
      <c r="T4064" s="6">
        <f>Table1[[#This Row],[pledged]]/Table1[[#This Row],[backers_count]]</f>
        <v>163.33333333333334</v>
      </c>
      <c r="U4064" t="s">
        <v>8316</v>
      </c>
      <c r="V4064" t="s">
        <v>8317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f>(Table1[[#This Row],[deadline]]/86400)+25569+(-5/24)</f>
        <v>41817.473194444443</v>
      </c>
      <c r="K4065" s="11" t="str">
        <f>TEXT(Table1[[#This Row],[deadline date time serial]],"yyyy")</f>
        <v>2014</v>
      </c>
      <c r="L4065">
        <v>1401294084</v>
      </c>
      <c r="M4065" s="10">
        <f>(Table1[[#This Row],[launched_at]]/86400)+25569+(-5/24)</f>
        <v>41787.473194444443</v>
      </c>
      <c r="N4065" s="9" t="str">
        <f>TEXT(Table1[[#This Row],[launched_at date time serial]], "yyyy")</f>
        <v>2014</v>
      </c>
      <c r="O4065" t="b">
        <v>0</v>
      </c>
      <c r="P4065">
        <v>9</v>
      </c>
      <c r="Q4065" t="b">
        <v>0</v>
      </c>
      <c r="R4065" t="s">
        <v>8270</v>
      </c>
      <c r="S4065" s="5">
        <f>Table1[[#This Row],[pledged]]/Table1[[#This Row],[goal]]</f>
        <v>1.4210526315789474E-2</v>
      </c>
      <c r="T4065" s="6">
        <f>Table1[[#This Row],[pledged]]/Table1[[#This Row],[backers_count]]</f>
        <v>15</v>
      </c>
      <c r="U4065" t="s">
        <v>8316</v>
      </c>
      <c r="V4065" t="s">
        <v>8317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f>(Table1[[#This Row],[deadline]]/86400)+25569+(-5/24)</f>
        <v>42123.379930555551</v>
      </c>
      <c r="K4066" s="11" t="str">
        <f>TEXT(Table1[[#This Row],[deadline date time serial]],"yyyy")</f>
        <v>2015</v>
      </c>
      <c r="L4066">
        <v>1427724426</v>
      </c>
      <c r="M4066" s="10">
        <f>(Table1[[#This Row],[launched_at]]/86400)+25569+(-5/24)</f>
        <v>42093.379930555551</v>
      </c>
      <c r="N4066" s="9" t="str">
        <f>TEXT(Table1[[#This Row],[launched_at date time serial]], "yyyy")</f>
        <v>2015</v>
      </c>
      <c r="O4066" t="b">
        <v>0</v>
      </c>
      <c r="P4066">
        <v>6</v>
      </c>
      <c r="Q4066" t="b">
        <v>0</v>
      </c>
      <c r="R4066" t="s">
        <v>8270</v>
      </c>
      <c r="S4066" s="5">
        <f>Table1[[#This Row],[pledged]]/Table1[[#This Row],[goal]]</f>
        <v>0.1925</v>
      </c>
      <c r="T4066" s="6">
        <f>Table1[[#This Row],[pledged]]/Table1[[#This Row],[backers_count]]</f>
        <v>64.166666666666671</v>
      </c>
      <c r="U4066" t="s">
        <v>8316</v>
      </c>
      <c r="V4066" t="s">
        <v>8317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f>(Table1[[#This Row],[deadline]]/86400)+25569+(-5/24)</f>
        <v>41863.74318287037</v>
      </c>
      <c r="K4067" s="11" t="str">
        <f>TEXT(Table1[[#This Row],[deadline date time serial]],"yyyy")</f>
        <v>2014</v>
      </c>
      <c r="L4067">
        <v>1405291811</v>
      </c>
      <c r="M4067" s="10">
        <f>(Table1[[#This Row],[launched_at]]/86400)+25569+(-5/24)</f>
        <v>41833.74318287037</v>
      </c>
      <c r="N4067" s="9" t="str">
        <f>TEXT(Table1[[#This Row],[launched_at date time serial]], "yyyy")</f>
        <v>2014</v>
      </c>
      <c r="O4067" t="b">
        <v>0</v>
      </c>
      <c r="P4067">
        <v>4</v>
      </c>
      <c r="Q4067" t="b">
        <v>0</v>
      </c>
      <c r="R4067" t="s">
        <v>8270</v>
      </c>
      <c r="S4067" s="5">
        <f>Table1[[#This Row],[pledged]]/Table1[[#This Row],[goal]]</f>
        <v>6.7499999999999999E-3</v>
      </c>
      <c r="T4067" s="6">
        <f>Table1[[#This Row],[pledged]]/Table1[[#This Row],[backers_count]]</f>
        <v>6.75</v>
      </c>
      <c r="U4067" t="s">
        <v>8316</v>
      </c>
      <c r="V4067" t="s">
        <v>8317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f>(Table1[[#This Row],[deadline]]/86400)+25569+(-5/24)</f>
        <v>42508.830879629626</v>
      </c>
      <c r="K4068" s="11" t="str">
        <f>TEXT(Table1[[#This Row],[deadline date time serial]],"yyyy")</f>
        <v>2016</v>
      </c>
      <c r="L4068">
        <v>1461027388</v>
      </c>
      <c r="M4068" s="10">
        <f>(Table1[[#This Row],[launched_at]]/86400)+25569+(-5/24)</f>
        <v>42478.830879629626</v>
      </c>
      <c r="N4068" s="9" t="str">
        <f>TEXT(Table1[[#This Row],[launched_at date time serial]], "yyyy")</f>
        <v>2016</v>
      </c>
      <c r="O4068" t="b">
        <v>0</v>
      </c>
      <c r="P4068">
        <v>1</v>
      </c>
      <c r="Q4068" t="b">
        <v>0</v>
      </c>
      <c r="R4068" t="s">
        <v>8270</v>
      </c>
      <c r="S4068" s="5">
        <f>Table1[[#This Row],[pledged]]/Table1[[#This Row],[goal]]</f>
        <v>1.6666666666666668E-3</v>
      </c>
      <c r="T4068" s="6">
        <f>Table1[[#This Row],[pledged]]/Table1[[#This Row],[backers_count]]</f>
        <v>25</v>
      </c>
      <c r="U4068" t="s">
        <v>8316</v>
      </c>
      <c r="V4068" t="s">
        <v>8317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f>(Table1[[#This Row],[deadline]]/86400)+25569+(-5/24)</f>
        <v>42274.909143518518</v>
      </c>
      <c r="K4069" s="11" t="str">
        <f>TEXT(Table1[[#This Row],[deadline date time serial]],"yyyy")</f>
        <v>2015</v>
      </c>
      <c r="L4069">
        <v>1439952550</v>
      </c>
      <c r="M4069" s="10">
        <f>(Table1[[#This Row],[launched_at]]/86400)+25569+(-5/24)</f>
        <v>42234.909143518518</v>
      </c>
      <c r="N4069" s="9" t="str">
        <f>TEXT(Table1[[#This Row],[launched_at date time serial]], "yyyy")</f>
        <v>2015</v>
      </c>
      <c r="O4069" t="b">
        <v>0</v>
      </c>
      <c r="P4069">
        <v>17</v>
      </c>
      <c r="Q4069" t="b">
        <v>0</v>
      </c>
      <c r="R4069" t="s">
        <v>8270</v>
      </c>
      <c r="S4069" s="5">
        <f>Table1[[#This Row],[pledged]]/Table1[[#This Row],[goal]]</f>
        <v>0.60899999999999999</v>
      </c>
      <c r="T4069" s="6">
        <f>Table1[[#This Row],[pledged]]/Table1[[#This Row],[backers_count]]</f>
        <v>179.11764705882354</v>
      </c>
      <c r="U4069" t="s">
        <v>8316</v>
      </c>
      <c r="V4069" t="s">
        <v>8317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f>(Table1[[#This Row],[deadline]]/86400)+25569+(-5/24)</f>
        <v>42748.753472222219</v>
      </c>
      <c r="K4070" s="11" t="str">
        <f>TEXT(Table1[[#This Row],[deadline date time serial]],"yyyy")</f>
        <v>2017</v>
      </c>
      <c r="L4070">
        <v>1481756855</v>
      </c>
      <c r="M4070" s="10">
        <f>(Table1[[#This Row],[launched_at]]/86400)+25569+(-5/24)</f>
        <v>42718.755266203698</v>
      </c>
      <c r="N4070" s="9" t="str">
        <f>TEXT(Table1[[#This Row],[launched_at date time serial]], "yyyy")</f>
        <v>2016</v>
      </c>
      <c r="O4070" t="b">
        <v>0</v>
      </c>
      <c r="P4070">
        <v>1</v>
      </c>
      <c r="Q4070" t="b">
        <v>0</v>
      </c>
      <c r="R4070" t="s">
        <v>8270</v>
      </c>
      <c r="S4070" s="5">
        <f>Table1[[#This Row],[pledged]]/Table1[[#This Row],[goal]]</f>
        <v>0.01</v>
      </c>
      <c r="T4070" s="6">
        <f>Table1[[#This Row],[pledged]]/Table1[[#This Row],[backers_count]]</f>
        <v>34.950000000000003</v>
      </c>
      <c r="U4070" t="s">
        <v>8316</v>
      </c>
      <c r="V4070" t="s">
        <v>8317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f>(Table1[[#This Row],[deadline]]/86400)+25569+(-5/24)</f>
        <v>42063.291666666664</v>
      </c>
      <c r="K4071" s="11" t="str">
        <f>TEXT(Table1[[#This Row],[deadline date time serial]],"yyyy")</f>
        <v>2015</v>
      </c>
      <c r="L4071">
        <v>1421596356</v>
      </c>
      <c r="M4071" s="10">
        <f>(Table1[[#This Row],[launched_at]]/86400)+25569+(-5/24)</f>
        <v>42022.453194444439</v>
      </c>
      <c r="N4071" s="9" t="str">
        <f>TEXT(Table1[[#This Row],[launched_at date time serial]], "yyyy")</f>
        <v>2015</v>
      </c>
      <c r="O4071" t="b">
        <v>0</v>
      </c>
      <c r="P4071">
        <v>13</v>
      </c>
      <c r="Q4071" t="b">
        <v>0</v>
      </c>
      <c r="R4071" t="s">
        <v>8270</v>
      </c>
      <c r="S4071" s="5">
        <f>Table1[[#This Row],[pledged]]/Table1[[#This Row],[goal]]</f>
        <v>0.34399999999999997</v>
      </c>
      <c r="T4071" s="6">
        <f>Table1[[#This Row],[pledged]]/Table1[[#This Row],[backers_count]]</f>
        <v>33.07692307692308</v>
      </c>
      <c r="U4071" t="s">
        <v>8316</v>
      </c>
      <c r="V4071" t="s">
        <v>8317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f>(Table1[[#This Row],[deadline]]/86400)+25569+(-5/24)</f>
        <v>42063.916666666664</v>
      </c>
      <c r="K4072" s="11" t="str">
        <f>TEXT(Table1[[#This Row],[deadline date time serial]],"yyyy")</f>
        <v>2015</v>
      </c>
      <c r="L4072">
        <v>1422374420</v>
      </c>
      <c r="M4072" s="10">
        <f>(Table1[[#This Row],[launched_at]]/86400)+25569+(-5/24)</f>
        <v>42031.458564814813</v>
      </c>
      <c r="N4072" s="9" t="str">
        <f>TEXT(Table1[[#This Row],[launched_at date time serial]], "yyyy")</f>
        <v>2015</v>
      </c>
      <c r="O4072" t="b">
        <v>0</v>
      </c>
      <c r="P4072">
        <v>6</v>
      </c>
      <c r="Q4072" t="b">
        <v>0</v>
      </c>
      <c r="R4072" t="s">
        <v>8270</v>
      </c>
      <c r="S4072" s="5">
        <f>Table1[[#This Row],[pledged]]/Table1[[#This Row],[goal]]</f>
        <v>0.16500000000000001</v>
      </c>
      <c r="T4072" s="6">
        <f>Table1[[#This Row],[pledged]]/Table1[[#This Row],[backers_count]]</f>
        <v>27.5</v>
      </c>
      <c r="U4072" t="s">
        <v>8316</v>
      </c>
      <c r="V4072" t="s">
        <v>8317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f>(Table1[[#This Row],[deadline]]/86400)+25569+(-5/24)</f>
        <v>42730.59642361111</v>
      </c>
      <c r="K4073" s="11" t="str">
        <f>TEXT(Table1[[#This Row],[deadline date time serial]],"yyyy")</f>
        <v>2016</v>
      </c>
      <c r="L4073">
        <v>1480187931</v>
      </c>
      <c r="M4073" s="10">
        <f>(Table1[[#This Row],[launched_at]]/86400)+25569+(-5/24)</f>
        <v>42700.59642361111</v>
      </c>
      <c r="N4073" s="9" t="str">
        <f>TEXT(Table1[[#This Row],[launched_at date time serial]], "yyyy")</f>
        <v>2016</v>
      </c>
      <c r="O4073" t="b">
        <v>0</v>
      </c>
      <c r="P4073">
        <v>0</v>
      </c>
      <c r="Q4073" t="b">
        <v>0</v>
      </c>
      <c r="R4073" t="s">
        <v>8270</v>
      </c>
      <c r="S4073" s="5">
        <f>Table1[[#This Row],[pledged]]/Table1[[#This Row],[goal]]</f>
        <v>0</v>
      </c>
      <c r="T4073" s="6" t="e">
        <f>Table1[[#This Row],[pledged]]/Table1[[#This Row],[backers_count]]</f>
        <v>#DIV/0!</v>
      </c>
      <c r="U4073" t="s">
        <v>8316</v>
      </c>
      <c r="V4073" t="s">
        <v>8317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f>(Table1[[#This Row],[deadline]]/86400)+25569+(-5/24)</f>
        <v>41872.566099537034</v>
      </c>
      <c r="K4074" s="11" t="str">
        <f>TEXT(Table1[[#This Row],[deadline date time serial]],"yyyy")</f>
        <v>2014</v>
      </c>
      <c r="L4074">
        <v>1403462111</v>
      </c>
      <c r="M4074" s="10">
        <f>(Table1[[#This Row],[launched_at]]/86400)+25569+(-5/24)</f>
        <v>41812.566099537034</v>
      </c>
      <c r="N4074" s="9" t="str">
        <f>TEXT(Table1[[#This Row],[launched_at date time serial]], "yyyy")</f>
        <v>2014</v>
      </c>
      <c r="O4074" t="b">
        <v>0</v>
      </c>
      <c r="P4074">
        <v>2</v>
      </c>
      <c r="Q4074" t="b">
        <v>0</v>
      </c>
      <c r="R4074" t="s">
        <v>8270</v>
      </c>
      <c r="S4074" s="5">
        <f>Table1[[#This Row],[pledged]]/Table1[[#This Row],[goal]]</f>
        <v>4.0000000000000001E-3</v>
      </c>
      <c r="T4074" s="6">
        <f>Table1[[#This Row],[pledged]]/Table1[[#This Row],[backers_count]]</f>
        <v>2</v>
      </c>
      <c r="U4074" t="s">
        <v>8316</v>
      </c>
      <c r="V4074" t="s">
        <v>8317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f>(Table1[[#This Row],[deadline]]/86400)+25569+(-5/24)</f>
        <v>42132.958333333336</v>
      </c>
      <c r="K4075" s="11" t="str">
        <f>TEXT(Table1[[#This Row],[deadline date time serial]],"yyyy")</f>
        <v>2015</v>
      </c>
      <c r="L4075">
        <v>1426407426</v>
      </c>
      <c r="M4075" s="10">
        <f>(Table1[[#This Row],[launched_at]]/86400)+25569+(-5/24)</f>
        <v>42078.136874999997</v>
      </c>
      <c r="N4075" s="9" t="str">
        <f>TEXT(Table1[[#This Row],[launched_at date time serial]], "yyyy")</f>
        <v>2015</v>
      </c>
      <c r="O4075" t="b">
        <v>0</v>
      </c>
      <c r="P4075">
        <v>2</v>
      </c>
      <c r="Q4075" t="b">
        <v>0</v>
      </c>
      <c r="R4075" t="s">
        <v>8270</v>
      </c>
      <c r="S4075" s="5">
        <f>Table1[[#This Row],[pledged]]/Table1[[#This Row],[goal]]</f>
        <v>1.0571428571428572E-2</v>
      </c>
      <c r="T4075" s="6">
        <f>Table1[[#This Row],[pledged]]/Table1[[#This Row],[backers_count]]</f>
        <v>18.5</v>
      </c>
      <c r="U4075" t="s">
        <v>8316</v>
      </c>
      <c r="V4075" t="s">
        <v>8317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f>(Table1[[#This Row],[deadline]]/86400)+25569+(-5/24)</f>
        <v>42313.386284722219</v>
      </c>
      <c r="K4076" s="11" t="str">
        <f>TEXT(Table1[[#This Row],[deadline date time serial]],"yyyy")</f>
        <v>2015</v>
      </c>
      <c r="L4076">
        <v>1444137375</v>
      </c>
      <c r="M4076" s="10">
        <f>(Table1[[#This Row],[launched_at]]/86400)+25569+(-5/24)</f>
        <v>42283.344618055555</v>
      </c>
      <c r="N4076" s="9" t="str">
        <f>TEXT(Table1[[#This Row],[launched_at date time serial]], "yyyy")</f>
        <v>2015</v>
      </c>
      <c r="O4076" t="b">
        <v>0</v>
      </c>
      <c r="P4076">
        <v>21</v>
      </c>
      <c r="Q4076" t="b">
        <v>0</v>
      </c>
      <c r="R4076" t="s">
        <v>8270</v>
      </c>
      <c r="S4076" s="5">
        <f>Table1[[#This Row],[pledged]]/Table1[[#This Row],[goal]]</f>
        <v>0.26727272727272727</v>
      </c>
      <c r="T4076" s="6">
        <f>Table1[[#This Row],[pledged]]/Table1[[#This Row],[backers_count]]</f>
        <v>35</v>
      </c>
      <c r="U4076" t="s">
        <v>8316</v>
      </c>
      <c r="V4076" t="s">
        <v>8317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f>(Table1[[#This Row],[deadline]]/86400)+25569+(-5/24)</f>
        <v>41820.519444444442</v>
      </c>
      <c r="K4077" s="11" t="str">
        <f>TEXT(Table1[[#This Row],[deadline date time serial]],"yyyy")</f>
        <v>2014</v>
      </c>
      <c r="L4077">
        <v>1400547969</v>
      </c>
      <c r="M4077" s="10">
        <f>(Table1[[#This Row],[launched_at]]/86400)+25569+(-5/24)</f>
        <v>41778.837604166663</v>
      </c>
      <c r="N4077" s="9" t="str">
        <f>TEXT(Table1[[#This Row],[launched_at date time serial]], "yyyy")</f>
        <v>2014</v>
      </c>
      <c r="O4077" t="b">
        <v>0</v>
      </c>
      <c r="P4077">
        <v>13</v>
      </c>
      <c r="Q4077" t="b">
        <v>0</v>
      </c>
      <c r="R4077" t="s">
        <v>8270</v>
      </c>
      <c r="S4077" s="5">
        <f>Table1[[#This Row],[pledged]]/Table1[[#This Row],[goal]]</f>
        <v>0.28799999999999998</v>
      </c>
      <c r="T4077" s="6">
        <f>Table1[[#This Row],[pledged]]/Table1[[#This Row],[backers_count]]</f>
        <v>44.307692307692307</v>
      </c>
      <c r="U4077" t="s">
        <v>8316</v>
      </c>
      <c r="V4077" t="s">
        <v>8317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f>(Table1[[#This Row],[deadline]]/86400)+25569+(-5/24)</f>
        <v>41933.618750000001</v>
      </c>
      <c r="K4078" s="11" t="str">
        <f>TEXT(Table1[[#This Row],[deadline date time serial]],"yyyy")</f>
        <v>2014</v>
      </c>
      <c r="L4078">
        <v>1411499149</v>
      </c>
      <c r="M4078" s="10">
        <f>(Table1[[#This Row],[launched_at]]/86400)+25569+(-5/24)</f>
        <v>41905.587372685179</v>
      </c>
      <c r="N4078" s="9" t="str">
        <f>TEXT(Table1[[#This Row],[launched_at date time serial]], "yyyy")</f>
        <v>2014</v>
      </c>
      <c r="O4078" t="b">
        <v>0</v>
      </c>
      <c r="P4078">
        <v>0</v>
      </c>
      <c r="Q4078" t="b">
        <v>0</v>
      </c>
      <c r="R4078" t="s">
        <v>8270</v>
      </c>
      <c r="S4078" s="5">
        <f>Table1[[#This Row],[pledged]]/Table1[[#This Row],[goal]]</f>
        <v>0</v>
      </c>
      <c r="T4078" s="6" t="e">
        <f>Table1[[#This Row],[pledged]]/Table1[[#This Row],[backers_count]]</f>
        <v>#DIV/0!</v>
      </c>
      <c r="U4078" t="s">
        <v>8316</v>
      </c>
      <c r="V4078" t="s">
        <v>8317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f>(Table1[[#This Row],[deadline]]/86400)+25569+(-5/24)</f>
        <v>42725.502245370364</v>
      </c>
      <c r="K4079" s="11" t="str">
        <f>TEXT(Table1[[#This Row],[deadline date time serial]],"yyyy")</f>
        <v>2016</v>
      </c>
      <c r="L4079">
        <v>1479747794</v>
      </c>
      <c r="M4079" s="10">
        <f>(Table1[[#This Row],[launched_at]]/86400)+25569+(-5/24)</f>
        <v>42695.502245370364</v>
      </c>
      <c r="N4079" s="9" t="str">
        <f>TEXT(Table1[[#This Row],[launched_at date time serial]], "yyyy")</f>
        <v>2016</v>
      </c>
      <c r="O4079" t="b">
        <v>0</v>
      </c>
      <c r="P4079">
        <v>6</v>
      </c>
      <c r="Q4079" t="b">
        <v>0</v>
      </c>
      <c r="R4079" t="s">
        <v>8270</v>
      </c>
      <c r="S4079" s="5">
        <f>Table1[[#This Row],[pledged]]/Table1[[#This Row],[goal]]</f>
        <v>8.8999999999999996E-2</v>
      </c>
      <c r="T4079" s="6">
        <f>Table1[[#This Row],[pledged]]/Table1[[#This Row],[backers_count]]</f>
        <v>222.5</v>
      </c>
      <c r="U4079" t="s">
        <v>8316</v>
      </c>
      <c r="V4079" t="s">
        <v>8317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f>(Table1[[#This Row],[deadline]]/86400)+25569+(-5/24)</f>
        <v>42762.579189814809</v>
      </c>
      <c r="K4080" s="11" t="str">
        <f>TEXT(Table1[[#This Row],[deadline date time serial]],"yyyy")</f>
        <v>2017</v>
      </c>
      <c r="L4080">
        <v>1482951242</v>
      </c>
      <c r="M4080" s="10">
        <f>(Table1[[#This Row],[launched_at]]/86400)+25569+(-5/24)</f>
        <v>42732.579189814809</v>
      </c>
      <c r="N4080" s="9" t="str">
        <f>TEXT(Table1[[#This Row],[launched_at date time serial]], "yyyy")</f>
        <v>2016</v>
      </c>
      <c r="O4080" t="b">
        <v>0</v>
      </c>
      <c r="P4080">
        <v>0</v>
      </c>
      <c r="Q4080" t="b">
        <v>0</v>
      </c>
      <c r="R4080" t="s">
        <v>8270</v>
      </c>
      <c r="S4080" s="5">
        <f>Table1[[#This Row],[pledged]]/Table1[[#This Row],[goal]]</f>
        <v>0</v>
      </c>
      <c r="T4080" s="6" t="e">
        <f>Table1[[#This Row],[pledged]]/Table1[[#This Row],[backers_count]]</f>
        <v>#DIV/0!</v>
      </c>
      <c r="U4080" t="s">
        <v>8316</v>
      </c>
      <c r="V4080" t="s">
        <v>8317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f>(Table1[[#This Row],[deadline]]/86400)+25569+(-5/24)</f>
        <v>42540.730567129627</v>
      </c>
      <c r="K4081" s="11" t="str">
        <f>TEXT(Table1[[#This Row],[deadline date time serial]],"yyyy")</f>
        <v>2016</v>
      </c>
      <c r="L4081">
        <v>1463783521</v>
      </c>
      <c r="M4081" s="10">
        <f>(Table1[[#This Row],[launched_at]]/86400)+25569+(-5/24)</f>
        <v>42510.730567129627</v>
      </c>
      <c r="N4081" s="9" t="str">
        <f>TEXT(Table1[[#This Row],[launched_at date time serial]], "yyyy")</f>
        <v>2016</v>
      </c>
      <c r="O4081" t="b">
        <v>0</v>
      </c>
      <c r="P4081">
        <v>1</v>
      </c>
      <c r="Q4081" t="b">
        <v>0</v>
      </c>
      <c r="R4081" t="s">
        <v>8270</v>
      </c>
      <c r="S4081" s="5">
        <f>Table1[[#This Row],[pledged]]/Table1[[#This Row],[goal]]</f>
        <v>1.6666666666666668E-3</v>
      </c>
      <c r="T4081" s="6">
        <f>Table1[[#This Row],[pledged]]/Table1[[#This Row],[backers_count]]</f>
        <v>5</v>
      </c>
      <c r="U4081" t="s">
        <v>8316</v>
      </c>
      <c r="V4081" t="s">
        <v>8317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f>(Table1[[#This Row],[deadline]]/86400)+25569+(-5/24)</f>
        <v>42535.579166666663</v>
      </c>
      <c r="K4082" s="11" t="str">
        <f>TEXT(Table1[[#This Row],[deadline date time serial]],"yyyy")</f>
        <v>2016</v>
      </c>
      <c r="L4082">
        <v>1463849116</v>
      </c>
      <c r="M4082" s="10">
        <f>(Table1[[#This Row],[launched_at]]/86400)+25569+(-5/24)</f>
        <v>42511.489768518521</v>
      </c>
      <c r="N4082" s="9" t="str">
        <f>TEXT(Table1[[#This Row],[launched_at date time serial]], "yyyy")</f>
        <v>2016</v>
      </c>
      <c r="O4082" t="b">
        <v>0</v>
      </c>
      <c r="P4082">
        <v>0</v>
      </c>
      <c r="Q4082" t="b">
        <v>0</v>
      </c>
      <c r="R4082" t="s">
        <v>8270</v>
      </c>
      <c r="S4082" s="5">
        <f>Table1[[#This Row],[pledged]]/Table1[[#This Row],[goal]]</f>
        <v>0</v>
      </c>
      <c r="T4082" s="6" t="e">
        <f>Table1[[#This Row],[pledged]]/Table1[[#This Row],[backers_count]]</f>
        <v>#DIV/0!</v>
      </c>
      <c r="U4082" t="s">
        <v>8316</v>
      </c>
      <c r="V4082" t="s">
        <v>8317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f>(Table1[[#This Row],[deadline]]/86400)+25569+(-5/24)</f>
        <v>42071.331307870372</v>
      </c>
      <c r="K4083" s="11" t="str">
        <f>TEXT(Table1[[#This Row],[deadline date time serial]],"yyyy")</f>
        <v>2015</v>
      </c>
      <c r="L4083">
        <v>1423231025</v>
      </c>
      <c r="M4083" s="10">
        <f>(Table1[[#This Row],[launched_at]]/86400)+25569+(-5/24)</f>
        <v>42041.372974537029</v>
      </c>
      <c r="N4083" s="9" t="str">
        <f>TEXT(Table1[[#This Row],[launched_at date time serial]], "yyyy")</f>
        <v>2015</v>
      </c>
      <c r="O4083" t="b">
        <v>0</v>
      </c>
      <c r="P4083">
        <v>12</v>
      </c>
      <c r="Q4083" t="b">
        <v>0</v>
      </c>
      <c r="R4083" t="s">
        <v>8270</v>
      </c>
      <c r="S4083" s="5">
        <f>Table1[[#This Row],[pledged]]/Table1[[#This Row],[goal]]</f>
        <v>0.15737410071942445</v>
      </c>
      <c r="T4083" s="6">
        <f>Table1[[#This Row],[pledged]]/Table1[[#This Row],[backers_count]]</f>
        <v>29.166666666666668</v>
      </c>
      <c r="U4083" t="s">
        <v>8316</v>
      </c>
      <c r="V4083" t="s">
        <v>8317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f>(Table1[[#This Row],[deadline]]/86400)+25569+(-5/24)</f>
        <v>42322.749999999993</v>
      </c>
      <c r="K4084" s="11" t="str">
        <f>TEXT(Table1[[#This Row],[deadline date time serial]],"yyyy")</f>
        <v>2015</v>
      </c>
      <c r="L4084">
        <v>1446179553</v>
      </c>
      <c r="M4084" s="10">
        <f>(Table1[[#This Row],[launched_at]]/86400)+25569+(-5/24)</f>
        <v>42306.980937499997</v>
      </c>
      <c r="N4084" s="9" t="str">
        <f>TEXT(Table1[[#This Row],[launched_at date time serial]], "yyyy")</f>
        <v>2015</v>
      </c>
      <c r="O4084" t="b">
        <v>0</v>
      </c>
      <c r="P4084">
        <v>2</v>
      </c>
      <c r="Q4084" t="b">
        <v>0</v>
      </c>
      <c r="R4084" t="s">
        <v>8270</v>
      </c>
      <c r="S4084" s="5">
        <f>Table1[[#This Row],[pledged]]/Table1[[#This Row],[goal]]</f>
        <v>0.02</v>
      </c>
      <c r="T4084" s="6">
        <f>Table1[[#This Row],[pledged]]/Table1[[#This Row],[backers_count]]</f>
        <v>1.5</v>
      </c>
      <c r="U4084" t="s">
        <v>8316</v>
      </c>
      <c r="V4084" t="s">
        <v>8317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f>(Table1[[#This Row],[deadline]]/86400)+25569+(-5/24)</f>
        <v>42383.553425925922</v>
      </c>
      <c r="K4085" s="11" t="str">
        <f>TEXT(Table1[[#This Row],[deadline date time serial]],"yyyy")</f>
        <v>2016</v>
      </c>
      <c r="L4085">
        <v>1450203416</v>
      </c>
      <c r="M4085" s="10">
        <f>(Table1[[#This Row],[launched_at]]/86400)+25569+(-5/24)</f>
        <v>42353.553425925922</v>
      </c>
      <c r="N4085" s="9" t="str">
        <f>TEXT(Table1[[#This Row],[launched_at date time serial]], "yyyy")</f>
        <v>2015</v>
      </c>
      <c r="O4085" t="b">
        <v>0</v>
      </c>
      <c r="P4085">
        <v>6</v>
      </c>
      <c r="Q4085" t="b">
        <v>0</v>
      </c>
      <c r="R4085" t="s">
        <v>8270</v>
      </c>
      <c r="S4085" s="5">
        <f>Table1[[#This Row],[pledged]]/Table1[[#This Row],[goal]]</f>
        <v>0.21685714285714286</v>
      </c>
      <c r="T4085" s="6">
        <f>Table1[[#This Row],[pledged]]/Table1[[#This Row],[backers_count]]</f>
        <v>126.5</v>
      </c>
      <c r="U4085" t="s">
        <v>8316</v>
      </c>
      <c r="V4085" t="s">
        <v>8317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f>(Table1[[#This Row],[deadline]]/86400)+25569+(-5/24)</f>
        <v>42652.228078703702</v>
      </c>
      <c r="K4086" s="11" t="str">
        <f>TEXT(Table1[[#This Row],[deadline date time serial]],"yyyy")</f>
        <v>2016</v>
      </c>
      <c r="L4086">
        <v>1473416906</v>
      </c>
      <c r="M4086" s="10">
        <f>(Table1[[#This Row],[launched_at]]/86400)+25569+(-5/24)</f>
        <v>42622.228078703702</v>
      </c>
      <c r="N4086" s="9" t="str">
        <f>TEXT(Table1[[#This Row],[launched_at date time serial]], "yyyy")</f>
        <v>2016</v>
      </c>
      <c r="O4086" t="b">
        <v>0</v>
      </c>
      <c r="P4086">
        <v>1</v>
      </c>
      <c r="Q4086" t="b">
        <v>0</v>
      </c>
      <c r="R4086" t="s">
        <v>8270</v>
      </c>
      <c r="S4086" s="5">
        <f>Table1[[#This Row],[pledged]]/Table1[[#This Row],[goal]]</f>
        <v>3.3333333333333335E-3</v>
      </c>
      <c r="T4086" s="6">
        <f>Table1[[#This Row],[pledged]]/Table1[[#This Row],[backers_count]]</f>
        <v>10</v>
      </c>
      <c r="U4086" t="s">
        <v>8316</v>
      </c>
      <c r="V4086" t="s">
        <v>8317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f>(Table1[[#This Row],[deadline]]/86400)+25569+(-5/24)</f>
        <v>42086.957638888889</v>
      </c>
      <c r="K4087" s="11" t="str">
        <f>TEXT(Table1[[#This Row],[deadline date time serial]],"yyyy")</f>
        <v>2015</v>
      </c>
      <c r="L4087">
        <v>1424701775</v>
      </c>
      <c r="M4087" s="10">
        <f>(Table1[[#This Row],[launched_at]]/86400)+25569+(-5/24)</f>
        <v>42058.395543981482</v>
      </c>
      <c r="N4087" s="9" t="str">
        <f>TEXT(Table1[[#This Row],[launched_at date time serial]], "yyyy")</f>
        <v>2015</v>
      </c>
      <c r="O4087" t="b">
        <v>0</v>
      </c>
      <c r="P4087">
        <v>1</v>
      </c>
      <c r="Q4087" t="b">
        <v>0</v>
      </c>
      <c r="R4087" t="s">
        <v>8270</v>
      </c>
      <c r="S4087" s="5">
        <f>Table1[[#This Row],[pledged]]/Table1[[#This Row],[goal]]</f>
        <v>2.8571428571428571E-3</v>
      </c>
      <c r="T4087" s="6">
        <f>Table1[[#This Row],[pledged]]/Table1[[#This Row],[backers_count]]</f>
        <v>10</v>
      </c>
      <c r="U4087" t="s">
        <v>8316</v>
      </c>
      <c r="V4087" t="s">
        <v>8317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f>(Table1[[#This Row],[deadline]]/86400)+25569+(-5/24)</f>
        <v>42328.958333333336</v>
      </c>
      <c r="K4088" s="11" t="str">
        <f>TEXT(Table1[[#This Row],[deadline date time serial]],"yyyy")</f>
        <v>2015</v>
      </c>
      <c r="L4088">
        <v>1445985299</v>
      </c>
      <c r="M4088" s="10">
        <f>(Table1[[#This Row],[launched_at]]/86400)+25569+(-5/24)</f>
        <v>42304.732627314814</v>
      </c>
      <c r="N4088" s="9" t="str">
        <f>TEXT(Table1[[#This Row],[launched_at date time serial]], "yyyy")</f>
        <v>2015</v>
      </c>
      <c r="O4088" t="b">
        <v>0</v>
      </c>
      <c r="P4088">
        <v>5</v>
      </c>
      <c r="Q4088" t="b">
        <v>0</v>
      </c>
      <c r="R4088" t="s">
        <v>8270</v>
      </c>
      <c r="S4088" s="5">
        <f>Table1[[#This Row],[pledged]]/Table1[[#This Row],[goal]]</f>
        <v>4.7E-2</v>
      </c>
      <c r="T4088" s="6">
        <f>Table1[[#This Row],[pledged]]/Table1[[#This Row],[backers_count]]</f>
        <v>9.4</v>
      </c>
      <c r="U4088" t="s">
        <v>8316</v>
      </c>
      <c r="V4088" t="s">
        <v>8317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f>(Table1[[#This Row],[deadline]]/86400)+25569+(-5/24)</f>
        <v>42568.53456018518</v>
      </c>
      <c r="K4089" s="11" t="str">
        <f>TEXT(Table1[[#This Row],[deadline date time serial]],"yyyy")</f>
        <v>2016</v>
      </c>
      <c r="L4089">
        <v>1466185786</v>
      </c>
      <c r="M4089" s="10">
        <f>(Table1[[#This Row],[launched_at]]/86400)+25569+(-5/24)</f>
        <v>42538.53456018518</v>
      </c>
      <c r="N4089" s="9" t="str">
        <f>TEXT(Table1[[#This Row],[launched_at date time serial]], "yyyy")</f>
        <v>2016</v>
      </c>
      <c r="O4089" t="b">
        <v>0</v>
      </c>
      <c r="P4089">
        <v>0</v>
      </c>
      <c r="Q4089" t="b">
        <v>0</v>
      </c>
      <c r="R4089" t="s">
        <v>8270</v>
      </c>
      <c r="S4089" s="5">
        <f>Table1[[#This Row],[pledged]]/Table1[[#This Row],[goal]]</f>
        <v>0</v>
      </c>
      <c r="T4089" s="6" t="e">
        <f>Table1[[#This Row],[pledged]]/Table1[[#This Row],[backers_count]]</f>
        <v>#DIV/0!</v>
      </c>
      <c r="U4089" t="s">
        <v>8316</v>
      </c>
      <c r="V4089" t="s">
        <v>8317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f>(Table1[[#This Row],[deadline]]/86400)+25569+(-5/24)</f>
        <v>42020.226388888885</v>
      </c>
      <c r="K4090" s="11" t="str">
        <f>TEXT(Table1[[#This Row],[deadline date time serial]],"yyyy")</f>
        <v>2015</v>
      </c>
      <c r="L4090">
        <v>1418827324</v>
      </c>
      <c r="M4090" s="10">
        <f>(Table1[[#This Row],[launched_at]]/86400)+25569+(-5/24)</f>
        <v>41990.40421296296</v>
      </c>
      <c r="N4090" s="9" t="str">
        <f>TEXT(Table1[[#This Row],[launched_at date time serial]], "yyyy")</f>
        <v>2014</v>
      </c>
      <c r="O4090" t="b">
        <v>0</v>
      </c>
      <c r="P4090">
        <v>3</v>
      </c>
      <c r="Q4090" t="b">
        <v>0</v>
      </c>
      <c r="R4090" t="s">
        <v>8270</v>
      </c>
      <c r="S4090" s="5">
        <f>Table1[[#This Row],[pledged]]/Table1[[#This Row],[goal]]</f>
        <v>0.108</v>
      </c>
      <c r="T4090" s="6">
        <f>Table1[[#This Row],[pledged]]/Table1[[#This Row],[backers_count]]</f>
        <v>72</v>
      </c>
      <c r="U4090" t="s">
        <v>8316</v>
      </c>
      <c r="V4090" t="s">
        <v>8317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f>(Table1[[#This Row],[deadline]]/86400)+25569+(-5/24)</f>
        <v>42155.524305555555</v>
      </c>
      <c r="K4091" s="11" t="str">
        <f>TEXT(Table1[[#This Row],[deadline date time serial]],"yyyy")</f>
        <v>2015</v>
      </c>
      <c r="L4091">
        <v>1430242488</v>
      </c>
      <c r="M4091" s="10">
        <f>(Table1[[#This Row],[launched_at]]/86400)+25569+(-5/24)</f>
        <v>42122.524166666662</v>
      </c>
      <c r="N4091" s="9" t="str">
        <f>TEXT(Table1[[#This Row],[launched_at date time serial]], "yyyy")</f>
        <v>2015</v>
      </c>
      <c r="O4091" t="b">
        <v>0</v>
      </c>
      <c r="P4091">
        <v>8</v>
      </c>
      <c r="Q4091" t="b">
        <v>0</v>
      </c>
      <c r="R4091" t="s">
        <v>8270</v>
      </c>
      <c r="S4091" s="5">
        <f>Table1[[#This Row],[pledged]]/Table1[[#This Row],[goal]]</f>
        <v>4.8000000000000001E-2</v>
      </c>
      <c r="T4091" s="6">
        <f>Table1[[#This Row],[pledged]]/Table1[[#This Row],[backers_count]]</f>
        <v>30</v>
      </c>
      <c r="U4091" t="s">
        <v>8316</v>
      </c>
      <c r="V4091" t="s">
        <v>8317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f>(Table1[[#This Row],[deadline]]/86400)+25569+(-5/24)</f>
        <v>42223.416666666664</v>
      </c>
      <c r="K4092" s="11" t="str">
        <f>TEXT(Table1[[#This Row],[deadline date time serial]],"yyyy")</f>
        <v>2015</v>
      </c>
      <c r="L4092">
        <v>1437754137</v>
      </c>
      <c r="M4092" s="10">
        <f>(Table1[[#This Row],[launched_at]]/86400)+25569+(-5/24)</f>
        <v>42209.464548611104</v>
      </c>
      <c r="N4092" s="9" t="str">
        <f>TEXT(Table1[[#This Row],[launched_at date time serial]], "yyyy")</f>
        <v>2015</v>
      </c>
      <c r="O4092" t="b">
        <v>0</v>
      </c>
      <c r="P4092">
        <v>3</v>
      </c>
      <c r="Q4092" t="b">
        <v>0</v>
      </c>
      <c r="R4092" t="s">
        <v>8270</v>
      </c>
      <c r="S4092" s="5">
        <f>Table1[[#This Row],[pledged]]/Table1[[#This Row],[goal]]</f>
        <v>3.2000000000000001E-2</v>
      </c>
      <c r="T4092" s="6">
        <f>Table1[[#This Row],[pledged]]/Table1[[#This Row],[backers_count]]</f>
        <v>10.666666666666666</v>
      </c>
      <c r="U4092" t="s">
        <v>8316</v>
      </c>
      <c r="V4092" t="s">
        <v>8317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f>(Table1[[#This Row],[deadline]]/86400)+25569+(-5/24)</f>
        <v>42020.298043981478</v>
      </c>
      <c r="K4093" s="11" t="str">
        <f>TEXT(Table1[[#This Row],[deadline date time serial]],"yyyy")</f>
        <v>2015</v>
      </c>
      <c r="L4093">
        <v>1418818151</v>
      </c>
      <c r="M4093" s="10">
        <f>(Table1[[#This Row],[launched_at]]/86400)+25569+(-5/24)</f>
        <v>41990.298043981478</v>
      </c>
      <c r="N4093" s="9" t="str">
        <f>TEXT(Table1[[#This Row],[launched_at date time serial]], "yyyy")</f>
        <v>2014</v>
      </c>
      <c r="O4093" t="b">
        <v>0</v>
      </c>
      <c r="P4093">
        <v>8</v>
      </c>
      <c r="Q4093" t="b">
        <v>0</v>
      </c>
      <c r="R4093" t="s">
        <v>8270</v>
      </c>
      <c r="S4093" s="5">
        <f>Table1[[#This Row],[pledged]]/Table1[[#This Row],[goal]]</f>
        <v>0.1275</v>
      </c>
      <c r="T4093" s="6">
        <f>Table1[[#This Row],[pledged]]/Table1[[#This Row],[backers_count]]</f>
        <v>25.5</v>
      </c>
      <c r="U4093" t="s">
        <v>8316</v>
      </c>
      <c r="V4093" t="s">
        <v>8317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f>(Table1[[#This Row],[deadline]]/86400)+25569+(-5/24)</f>
        <v>42098.944988425923</v>
      </c>
      <c r="K4094" s="11" t="str">
        <f>TEXT(Table1[[#This Row],[deadline date time serial]],"yyyy")</f>
        <v>2015</v>
      </c>
      <c r="L4094">
        <v>1423024847</v>
      </c>
      <c r="M4094" s="10">
        <f>(Table1[[#This Row],[launched_at]]/86400)+25569+(-5/24)</f>
        <v>42038.986655092587</v>
      </c>
      <c r="N4094" s="9" t="str">
        <f>TEXT(Table1[[#This Row],[launched_at date time serial]], "yyyy")</f>
        <v>2015</v>
      </c>
      <c r="O4094" t="b">
        <v>0</v>
      </c>
      <c r="P4094">
        <v>1</v>
      </c>
      <c r="Q4094" t="b">
        <v>0</v>
      </c>
      <c r="R4094" t="s">
        <v>8270</v>
      </c>
      <c r="S4094" s="5">
        <f>Table1[[#This Row],[pledged]]/Table1[[#This Row],[goal]]</f>
        <v>1.8181818181818181E-4</v>
      </c>
      <c r="T4094" s="6">
        <f>Table1[[#This Row],[pledged]]/Table1[[#This Row],[backers_count]]</f>
        <v>20</v>
      </c>
      <c r="U4094" t="s">
        <v>8316</v>
      </c>
      <c r="V4094" t="s">
        <v>8317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f>(Table1[[#This Row],[deadline]]/86400)+25569+(-5/24)</f>
        <v>42238.607557870368</v>
      </c>
      <c r="K4095" s="11" t="str">
        <f>TEXT(Table1[[#This Row],[deadline date time serial]],"yyyy")</f>
        <v>2015</v>
      </c>
      <c r="L4095">
        <v>1435088093</v>
      </c>
      <c r="M4095" s="10">
        <f>(Table1[[#This Row],[launched_at]]/86400)+25569+(-5/24)</f>
        <v>42178.607557870368</v>
      </c>
      <c r="N4095" s="9" t="str">
        <f>TEXT(Table1[[#This Row],[launched_at date time serial]], "yyyy")</f>
        <v>2015</v>
      </c>
      <c r="O4095" t="b">
        <v>0</v>
      </c>
      <c r="P4095">
        <v>4</v>
      </c>
      <c r="Q4095" t="b">
        <v>0</v>
      </c>
      <c r="R4095" t="s">
        <v>8270</v>
      </c>
      <c r="S4095" s="5">
        <f>Table1[[#This Row],[pledged]]/Table1[[#This Row],[goal]]</f>
        <v>2.4E-2</v>
      </c>
      <c r="T4095" s="6">
        <f>Table1[[#This Row],[pledged]]/Table1[[#This Row],[backers_count]]</f>
        <v>15</v>
      </c>
      <c r="U4095" t="s">
        <v>8316</v>
      </c>
      <c r="V4095" t="s">
        <v>8317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f>(Table1[[#This Row],[deadline]]/86400)+25569+(-5/24)</f>
        <v>41933.999305555553</v>
      </c>
      <c r="K4096" s="11" t="str">
        <f>TEXT(Table1[[#This Row],[deadline date time serial]],"yyyy")</f>
        <v>2014</v>
      </c>
      <c r="L4096">
        <v>1410141900</v>
      </c>
      <c r="M4096" s="10">
        <f>(Table1[[#This Row],[launched_at]]/86400)+25569+(-5/24)</f>
        <v>41889.878472222219</v>
      </c>
      <c r="N4096" s="9" t="str">
        <f>TEXT(Table1[[#This Row],[launched_at date time serial]], "yyyy")</f>
        <v>2014</v>
      </c>
      <c r="O4096" t="b">
        <v>0</v>
      </c>
      <c r="P4096">
        <v>8</v>
      </c>
      <c r="Q4096" t="b">
        <v>0</v>
      </c>
      <c r="R4096" t="s">
        <v>8270</v>
      </c>
      <c r="S4096" s="5">
        <f>Table1[[#This Row],[pledged]]/Table1[[#This Row],[goal]]</f>
        <v>0.36499999999999999</v>
      </c>
      <c r="T4096" s="6">
        <f>Table1[[#This Row],[pledged]]/Table1[[#This Row],[backers_count]]</f>
        <v>91.25</v>
      </c>
      <c r="U4096" t="s">
        <v>8316</v>
      </c>
      <c r="V4096" t="s">
        <v>8317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f>(Table1[[#This Row],[deadline]]/86400)+25569+(-5/24)</f>
        <v>42722.823495370372</v>
      </c>
      <c r="K4097" s="11" t="str">
        <f>TEXT(Table1[[#This Row],[deadline date time serial]],"yyyy")</f>
        <v>2016</v>
      </c>
      <c r="L4097">
        <v>1479516350</v>
      </c>
      <c r="M4097" s="10">
        <f>(Table1[[#This Row],[launched_at]]/86400)+25569+(-5/24)</f>
        <v>42692.823495370372</v>
      </c>
      <c r="N4097" s="9" t="str">
        <f>TEXT(Table1[[#This Row],[launched_at date time serial]], "yyyy")</f>
        <v>2016</v>
      </c>
      <c r="O4097" t="b">
        <v>0</v>
      </c>
      <c r="P4097">
        <v>1</v>
      </c>
      <c r="Q4097" t="b">
        <v>0</v>
      </c>
      <c r="R4097" t="s">
        <v>8270</v>
      </c>
      <c r="S4097" s="5">
        <f>Table1[[#This Row],[pledged]]/Table1[[#This Row],[goal]]</f>
        <v>2.6666666666666668E-2</v>
      </c>
      <c r="T4097" s="6">
        <f>Table1[[#This Row],[pledged]]/Table1[[#This Row],[backers_count]]</f>
        <v>800</v>
      </c>
      <c r="U4097" t="s">
        <v>8316</v>
      </c>
      <c r="V4097" t="s">
        <v>8317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f>(Table1[[#This Row],[deadline]]/86400)+25569+(-5/24)</f>
        <v>42794.160416666666</v>
      </c>
      <c r="K4098" s="11" t="str">
        <f>TEXT(Table1[[#This Row],[deadline date time serial]],"yyyy")</f>
        <v>2017</v>
      </c>
      <c r="L4098">
        <v>1484484219</v>
      </c>
      <c r="M4098" s="10">
        <f>(Table1[[#This Row],[launched_at]]/86400)+25569+(-5/24)</f>
        <v>42750.321979166663</v>
      </c>
      <c r="N4098" s="9" t="str">
        <f>TEXT(Table1[[#This Row],[launched_at date time serial]], "yyyy")</f>
        <v>2017</v>
      </c>
      <c r="O4098" t="b">
        <v>0</v>
      </c>
      <c r="P4098">
        <v>5</v>
      </c>
      <c r="Q4098" t="b">
        <v>0</v>
      </c>
      <c r="R4098" t="s">
        <v>8270</v>
      </c>
      <c r="S4098" s="5">
        <f>Table1[[#This Row],[pledged]]/Table1[[#This Row],[goal]]</f>
        <v>0.11428571428571428</v>
      </c>
      <c r="T4098" s="6">
        <f>Table1[[#This Row],[pledged]]/Table1[[#This Row],[backers_count]]</f>
        <v>80</v>
      </c>
      <c r="U4098" t="s">
        <v>8316</v>
      </c>
      <c r="V4098" t="s">
        <v>8317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f>(Table1[[#This Row],[deadline]]/86400)+25569+(-5/24)</f>
        <v>42400.788194444445</v>
      </c>
      <c r="K4099" s="11" t="str">
        <f>TEXT(Table1[[#This Row],[deadline date time serial]],"yyyy")</f>
        <v>2016</v>
      </c>
      <c r="L4099">
        <v>1449431237</v>
      </c>
      <c r="M4099" s="10">
        <f>(Table1[[#This Row],[launched_at]]/86400)+25569+(-5/24)</f>
        <v>42344.616168981483</v>
      </c>
      <c r="N4099" s="9" t="str">
        <f>TEXT(Table1[[#This Row],[launched_at date time serial]], "yyyy")</f>
        <v>2015</v>
      </c>
      <c r="O4099" t="b">
        <v>0</v>
      </c>
      <c r="P4099">
        <v>0</v>
      </c>
      <c r="Q4099" t="b">
        <v>0</v>
      </c>
      <c r="R4099" t="s">
        <v>8270</v>
      </c>
      <c r="S4099" s="5">
        <f>Table1[[#This Row],[pledged]]/Table1[[#This Row],[goal]]</f>
        <v>0</v>
      </c>
      <c r="T4099" s="6" t="e">
        <f>Table1[[#This Row],[pledged]]/Table1[[#This Row],[backers_count]]</f>
        <v>#DIV/0!</v>
      </c>
      <c r="U4099" t="s">
        <v>8316</v>
      </c>
      <c r="V4099" t="s">
        <v>8317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f>(Table1[[#This Row],[deadline]]/86400)+25569+(-5/24)</f>
        <v>42525.51385416666</v>
      </c>
      <c r="K4100" s="11" t="str">
        <f>TEXT(Table1[[#This Row],[deadline date time serial]],"yyyy")</f>
        <v>2016</v>
      </c>
      <c r="L4100">
        <v>1462468797</v>
      </c>
      <c r="M4100" s="10">
        <f>(Table1[[#This Row],[launched_at]]/86400)+25569+(-5/24)</f>
        <v>42495.51385416666</v>
      </c>
      <c r="N4100" s="9" t="str">
        <f>TEXT(Table1[[#This Row],[launched_at date time serial]], "yyyy")</f>
        <v>2016</v>
      </c>
      <c r="O4100" t="b">
        <v>0</v>
      </c>
      <c r="P4100">
        <v>0</v>
      </c>
      <c r="Q4100" t="b">
        <v>0</v>
      </c>
      <c r="R4100" t="s">
        <v>8270</v>
      </c>
      <c r="S4100" s="5">
        <f>Table1[[#This Row],[pledged]]/Table1[[#This Row],[goal]]</f>
        <v>0</v>
      </c>
      <c r="T4100" s="6" t="e">
        <f>Table1[[#This Row],[pledged]]/Table1[[#This Row],[backers_count]]</f>
        <v>#DIV/0!</v>
      </c>
      <c r="U4100" t="s">
        <v>8316</v>
      </c>
      <c r="V4100" t="s">
        <v>8317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f>(Table1[[#This Row],[deadline]]/86400)+25569+(-5/24)</f>
        <v>42615.642048611109</v>
      </c>
      <c r="K4101" s="11" t="str">
        <f>TEXT(Table1[[#This Row],[deadline date time serial]],"yyyy")</f>
        <v>2016</v>
      </c>
      <c r="L4101">
        <v>1468959873</v>
      </c>
      <c r="M4101" s="10">
        <f>(Table1[[#This Row],[launched_at]]/86400)+25569+(-5/24)</f>
        <v>42570.642048611109</v>
      </c>
      <c r="N4101" s="9" t="str">
        <f>TEXT(Table1[[#This Row],[launched_at date time serial]], "yyyy")</f>
        <v>2016</v>
      </c>
      <c r="O4101" t="b">
        <v>0</v>
      </c>
      <c r="P4101">
        <v>1</v>
      </c>
      <c r="Q4101" t="b">
        <v>0</v>
      </c>
      <c r="R4101" t="s">
        <v>8270</v>
      </c>
      <c r="S4101" s="5">
        <f>Table1[[#This Row],[pledged]]/Table1[[#This Row],[goal]]</f>
        <v>1.1111111111111112E-2</v>
      </c>
      <c r="T4101" s="6">
        <f>Table1[[#This Row],[pledged]]/Table1[[#This Row],[backers_count]]</f>
        <v>50</v>
      </c>
      <c r="U4101" t="s">
        <v>8316</v>
      </c>
      <c r="V4101" t="s">
        <v>8317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f>(Table1[[#This Row],[deadline]]/86400)+25569+(-5/24)</f>
        <v>41936.916550925926</v>
      </c>
      <c r="K4102" s="11" t="str">
        <f>TEXT(Table1[[#This Row],[deadline date time serial]],"yyyy")</f>
        <v>2014</v>
      </c>
      <c r="L4102">
        <v>1413341990</v>
      </c>
      <c r="M4102" s="10">
        <f>(Table1[[#This Row],[launched_at]]/86400)+25569+(-5/24)</f>
        <v>41926.916550925926</v>
      </c>
      <c r="N4102" s="9" t="str">
        <f>TEXT(Table1[[#This Row],[launched_at date time serial]], "yyyy")</f>
        <v>2014</v>
      </c>
      <c r="O4102" t="b">
        <v>0</v>
      </c>
      <c r="P4102">
        <v>0</v>
      </c>
      <c r="Q4102" t="b">
        <v>0</v>
      </c>
      <c r="R4102" t="s">
        <v>8270</v>
      </c>
      <c r="S4102" s="5">
        <f>Table1[[#This Row],[pledged]]/Table1[[#This Row],[goal]]</f>
        <v>0</v>
      </c>
      <c r="T4102" s="6" t="e">
        <f>Table1[[#This Row],[pledged]]/Table1[[#This Row],[backers_count]]</f>
        <v>#DIV/0!</v>
      </c>
      <c r="U4102" t="s">
        <v>8316</v>
      </c>
      <c r="V4102" t="s">
        <v>8317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f>(Table1[[#This Row],[deadline]]/86400)+25569+(-5/24)</f>
        <v>42760.695393518516</v>
      </c>
      <c r="K4103" s="11" t="str">
        <f>TEXT(Table1[[#This Row],[deadline date time serial]],"yyyy")</f>
        <v>2017</v>
      </c>
      <c r="L4103">
        <v>1482788482</v>
      </c>
      <c r="M4103" s="10">
        <f>(Table1[[#This Row],[launched_at]]/86400)+25569+(-5/24)</f>
        <v>42730.695393518516</v>
      </c>
      <c r="N4103" s="9" t="str">
        <f>TEXT(Table1[[#This Row],[launched_at date time serial]], "yyyy")</f>
        <v>2016</v>
      </c>
      <c r="O4103" t="b">
        <v>0</v>
      </c>
      <c r="P4103">
        <v>0</v>
      </c>
      <c r="Q4103" t="b">
        <v>0</v>
      </c>
      <c r="R4103" t="s">
        <v>8270</v>
      </c>
      <c r="S4103" s="5">
        <f>Table1[[#This Row],[pledged]]/Table1[[#This Row],[goal]]</f>
        <v>0</v>
      </c>
      <c r="T4103" s="6" t="e">
        <f>Table1[[#This Row],[pledged]]/Table1[[#This Row],[backers_count]]</f>
        <v>#DIV/0!</v>
      </c>
      <c r="U4103" t="s">
        <v>8316</v>
      </c>
      <c r="V4103" t="s">
        <v>8317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f>(Table1[[#This Row],[deadline]]/86400)+25569+(-5/24)</f>
        <v>42505.639733796292</v>
      </c>
      <c r="K4104" s="11" t="str">
        <f>TEXT(Table1[[#This Row],[deadline date time serial]],"yyyy")</f>
        <v>2016</v>
      </c>
      <c r="L4104">
        <v>1460751673</v>
      </c>
      <c r="M4104" s="10">
        <f>(Table1[[#This Row],[launched_at]]/86400)+25569+(-5/24)</f>
        <v>42475.639733796292</v>
      </c>
      <c r="N4104" s="9" t="str">
        <f>TEXT(Table1[[#This Row],[launched_at date time serial]], "yyyy")</f>
        <v>2016</v>
      </c>
      <c r="O4104" t="b">
        <v>0</v>
      </c>
      <c r="P4104">
        <v>6</v>
      </c>
      <c r="Q4104" t="b">
        <v>0</v>
      </c>
      <c r="R4104" t="s">
        <v>8270</v>
      </c>
      <c r="S4104" s="5">
        <f>Table1[[#This Row],[pledged]]/Table1[[#This Row],[goal]]</f>
        <v>0.27400000000000002</v>
      </c>
      <c r="T4104" s="6">
        <f>Table1[[#This Row],[pledged]]/Table1[[#This Row],[backers_count]]</f>
        <v>22.833333333333332</v>
      </c>
      <c r="U4104" t="s">
        <v>8316</v>
      </c>
      <c r="V4104" t="s">
        <v>8317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f>(Table1[[#This Row],[deadline]]/86400)+25569+(-5/24)</f>
        <v>42242.563888888886</v>
      </c>
      <c r="K4105" s="11" t="str">
        <f>TEXT(Table1[[#This Row],[deadline date time serial]],"yyyy")</f>
        <v>2015</v>
      </c>
      <c r="L4105">
        <v>1435953566</v>
      </c>
      <c r="M4105" s="10">
        <f>(Table1[[#This Row],[launched_at]]/86400)+25569+(-5/24)</f>
        <v>42188.624606481484</v>
      </c>
      <c r="N4105" s="9" t="str">
        <f>TEXT(Table1[[#This Row],[launched_at date time serial]], "yyyy")</f>
        <v>2015</v>
      </c>
      <c r="O4105" t="b">
        <v>0</v>
      </c>
      <c r="P4105">
        <v>6</v>
      </c>
      <c r="Q4105" t="b">
        <v>0</v>
      </c>
      <c r="R4105" t="s">
        <v>8270</v>
      </c>
      <c r="S4105" s="5">
        <f>Table1[[#This Row],[pledged]]/Table1[[#This Row],[goal]]</f>
        <v>0.1</v>
      </c>
      <c r="T4105" s="6">
        <f>Table1[[#This Row],[pledged]]/Table1[[#This Row],[backers_count]]</f>
        <v>16.666666666666668</v>
      </c>
      <c r="U4105" t="s">
        <v>8316</v>
      </c>
      <c r="V4105" t="s">
        <v>8317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f>(Table1[[#This Row],[deadline]]/86400)+25569+(-5/24)</f>
        <v>42670.069837962961</v>
      </c>
      <c r="K4106" s="11" t="str">
        <f>TEXT(Table1[[#This Row],[deadline date time serial]],"yyyy")</f>
        <v>2016</v>
      </c>
      <c r="L4106">
        <v>1474958434</v>
      </c>
      <c r="M4106" s="10">
        <f>(Table1[[#This Row],[launched_at]]/86400)+25569+(-5/24)</f>
        <v>42640.069837962961</v>
      </c>
      <c r="N4106" s="9" t="str">
        <f>TEXT(Table1[[#This Row],[launched_at date time serial]], "yyyy")</f>
        <v>2016</v>
      </c>
      <c r="O4106" t="b">
        <v>0</v>
      </c>
      <c r="P4106">
        <v>14</v>
      </c>
      <c r="Q4106" t="b">
        <v>0</v>
      </c>
      <c r="R4106" t="s">
        <v>8270</v>
      </c>
      <c r="S4106" s="5">
        <f>Table1[[#This Row],[pledged]]/Table1[[#This Row],[goal]]</f>
        <v>0.21366666666666667</v>
      </c>
      <c r="T4106" s="6">
        <f>Table1[[#This Row],[pledged]]/Table1[[#This Row],[backers_count]]</f>
        <v>45.785714285714285</v>
      </c>
      <c r="U4106" t="s">
        <v>8316</v>
      </c>
      <c r="V4106" t="s">
        <v>8317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f>(Table1[[#This Row],[deadline]]/86400)+25569+(-5/24)</f>
        <v>42729.802187499998</v>
      </c>
      <c r="K4107" s="11" t="str">
        <f>TEXT(Table1[[#This Row],[deadline date time serial]],"yyyy")</f>
        <v>2016</v>
      </c>
      <c r="L4107">
        <v>1479860109</v>
      </c>
      <c r="M4107" s="10">
        <f>(Table1[[#This Row],[launched_at]]/86400)+25569+(-5/24)</f>
        <v>42696.802187499998</v>
      </c>
      <c r="N4107" s="9" t="str">
        <f>TEXT(Table1[[#This Row],[launched_at date time serial]], "yyyy")</f>
        <v>2016</v>
      </c>
      <c r="O4107" t="b">
        <v>0</v>
      </c>
      <c r="P4107">
        <v>6</v>
      </c>
      <c r="Q4107" t="b">
        <v>0</v>
      </c>
      <c r="R4107" t="s">
        <v>8270</v>
      </c>
      <c r="S4107" s="5">
        <f>Table1[[#This Row],[pledged]]/Table1[[#This Row],[goal]]</f>
        <v>6.9696969696969702E-2</v>
      </c>
      <c r="T4107" s="6">
        <f>Table1[[#This Row],[pledged]]/Table1[[#This Row],[backers_count]]</f>
        <v>383.33333333333331</v>
      </c>
      <c r="U4107" t="s">
        <v>8316</v>
      </c>
      <c r="V4107" t="s">
        <v>8317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f>(Table1[[#This Row],[deadline]]/86400)+25569+(-5/24)</f>
        <v>42095.833333333336</v>
      </c>
      <c r="K4108" s="11" t="str">
        <f>TEXT(Table1[[#This Row],[deadline date time serial]],"yyyy")</f>
        <v>2015</v>
      </c>
      <c r="L4108">
        <v>1424221866</v>
      </c>
      <c r="M4108" s="10">
        <f>(Table1[[#This Row],[launched_at]]/86400)+25569+(-5/24)</f>
        <v>42052.841041666667</v>
      </c>
      <c r="N4108" s="9" t="str">
        <f>TEXT(Table1[[#This Row],[launched_at date time serial]], "yyyy")</f>
        <v>2015</v>
      </c>
      <c r="O4108" t="b">
        <v>0</v>
      </c>
      <c r="P4108">
        <v>33</v>
      </c>
      <c r="Q4108" t="b">
        <v>0</v>
      </c>
      <c r="R4108" t="s">
        <v>8270</v>
      </c>
      <c r="S4108" s="5">
        <f>Table1[[#This Row],[pledged]]/Table1[[#This Row],[goal]]</f>
        <v>0.70599999999999996</v>
      </c>
      <c r="T4108" s="6">
        <f>Table1[[#This Row],[pledged]]/Table1[[#This Row],[backers_count]]</f>
        <v>106.96969696969697</v>
      </c>
      <c r="U4108" t="s">
        <v>8316</v>
      </c>
      <c r="V4108" t="s">
        <v>8317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f>(Table1[[#This Row],[deadline]]/86400)+25569+(-5/24)</f>
        <v>41906.708344907405</v>
      </c>
      <c r="K4109" s="11" t="str">
        <f>TEXT(Table1[[#This Row],[deadline date time serial]],"yyyy")</f>
        <v>2014</v>
      </c>
      <c r="L4109">
        <v>1409608801</v>
      </c>
      <c r="M4109" s="10">
        <f>(Table1[[#This Row],[launched_at]]/86400)+25569+(-5/24)</f>
        <v>41883.708344907405</v>
      </c>
      <c r="N4109" s="9" t="str">
        <f>TEXT(Table1[[#This Row],[launched_at date time serial]], "yyyy")</f>
        <v>2014</v>
      </c>
      <c r="O4109" t="b">
        <v>0</v>
      </c>
      <c r="P4109">
        <v>4</v>
      </c>
      <c r="Q4109" t="b">
        <v>0</v>
      </c>
      <c r="R4109" t="s">
        <v>8270</v>
      </c>
      <c r="S4109" s="5">
        <f>Table1[[#This Row],[pledged]]/Table1[[#This Row],[goal]]</f>
        <v>2.0500000000000001E-2</v>
      </c>
      <c r="T4109" s="6">
        <f>Table1[[#This Row],[pledged]]/Table1[[#This Row],[backers_count]]</f>
        <v>10.25</v>
      </c>
      <c r="U4109" t="s">
        <v>8316</v>
      </c>
      <c r="V4109" t="s">
        <v>8317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f>(Table1[[#This Row],[deadline]]/86400)+25569+(-5/24)</f>
        <v>42796.999999999993</v>
      </c>
      <c r="K4110" s="11" t="str">
        <f>TEXT(Table1[[#This Row],[deadline date time serial]],"yyyy")</f>
        <v>2017</v>
      </c>
      <c r="L4110">
        <v>1485909937</v>
      </c>
      <c r="M4110" s="10">
        <f>(Table1[[#This Row],[launched_at]]/86400)+25569+(-5/24)</f>
        <v>42766.823344907403</v>
      </c>
      <c r="N4110" s="9" t="str">
        <f>TEXT(Table1[[#This Row],[launched_at date time serial]], "yyyy")</f>
        <v>2017</v>
      </c>
      <c r="O4110" t="b">
        <v>0</v>
      </c>
      <c r="P4110">
        <v>1</v>
      </c>
      <c r="Q4110" t="b">
        <v>0</v>
      </c>
      <c r="R4110" t="s">
        <v>8270</v>
      </c>
      <c r="S4110" s="5">
        <f>Table1[[#This Row],[pledged]]/Table1[[#This Row],[goal]]</f>
        <v>1.9666666666666666E-2</v>
      </c>
      <c r="T4110" s="6">
        <f>Table1[[#This Row],[pledged]]/Table1[[#This Row],[backers_count]]</f>
        <v>59</v>
      </c>
      <c r="U4110" t="s">
        <v>8316</v>
      </c>
      <c r="V4110" t="s">
        <v>8317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f>(Table1[[#This Row],[deadline]]/86400)+25569+(-5/24)</f>
        <v>42337.372731481482</v>
      </c>
      <c r="K4111" s="11" t="str">
        <f>TEXT(Table1[[#This Row],[deadline date time serial]],"yyyy")</f>
        <v>2015</v>
      </c>
      <c r="L4111">
        <v>1446209804</v>
      </c>
      <c r="M4111" s="10">
        <f>(Table1[[#This Row],[launched_at]]/86400)+25569+(-5/24)</f>
        <v>42307.331064814811</v>
      </c>
      <c r="N4111" s="9" t="str">
        <f>TEXT(Table1[[#This Row],[launched_at date time serial]], "yyyy")</f>
        <v>2015</v>
      </c>
      <c r="O4111" t="b">
        <v>0</v>
      </c>
      <c r="P4111">
        <v>0</v>
      </c>
      <c r="Q4111" t="b">
        <v>0</v>
      </c>
      <c r="R4111" t="s">
        <v>8270</v>
      </c>
      <c r="S4111" s="5">
        <f>Table1[[#This Row],[pledged]]/Table1[[#This Row],[goal]]</f>
        <v>0</v>
      </c>
      <c r="T4111" s="6" t="e">
        <f>Table1[[#This Row],[pledged]]/Table1[[#This Row],[backers_count]]</f>
        <v>#DIV/0!</v>
      </c>
      <c r="U4111" t="s">
        <v>8316</v>
      </c>
      <c r="V4111" t="s">
        <v>8317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f>(Table1[[#This Row],[deadline]]/86400)+25569+(-5/24)</f>
        <v>42572.418414351851</v>
      </c>
      <c r="K4112" s="11" t="str">
        <f>TEXT(Table1[[#This Row],[deadline date time serial]],"yyyy")</f>
        <v>2016</v>
      </c>
      <c r="L4112">
        <v>1463929351</v>
      </c>
      <c r="M4112" s="10">
        <f>(Table1[[#This Row],[launched_at]]/86400)+25569+(-5/24)</f>
        <v>42512.418414351851</v>
      </c>
      <c r="N4112" s="9" t="str">
        <f>TEXT(Table1[[#This Row],[launched_at date time serial]], "yyyy")</f>
        <v>2016</v>
      </c>
      <c r="O4112" t="b">
        <v>0</v>
      </c>
      <c r="P4112">
        <v>6</v>
      </c>
      <c r="Q4112" t="b">
        <v>0</v>
      </c>
      <c r="R4112" t="s">
        <v>8270</v>
      </c>
      <c r="S4112" s="5">
        <f>Table1[[#This Row],[pledged]]/Table1[[#This Row],[goal]]</f>
        <v>0.28666666666666668</v>
      </c>
      <c r="T4112" s="6">
        <f>Table1[[#This Row],[pledged]]/Table1[[#This Row],[backers_count]]</f>
        <v>14.333333333333334</v>
      </c>
      <c r="U4112" t="s">
        <v>8316</v>
      </c>
      <c r="V4112" t="s">
        <v>8317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f>(Table1[[#This Row],[deadline]]/86400)+25569+(-5/24)</f>
        <v>42058.927546296291</v>
      </c>
      <c r="K4113" s="11" t="str">
        <f>TEXT(Table1[[#This Row],[deadline date time serial]],"yyyy")</f>
        <v>2015</v>
      </c>
      <c r="L4113">
        <v>1422155740</v>
      </c>
      <c r="M4113" s="10">
        <f>(Table1[[#This Row],[launched_at]]/86400)+25569+(-5/24)</f>
        <v>42028.927546296291</v>
      </c>
      <c r="N4113" s="9" t="str">
        <f>TEXT(Table1[[#This Row],[launched_at date time serial]], "yyyy")</f>
        <v>2015</v>
      </c>
      <c r="O4113" t="b">
        <v>0</v>
      </c>
      <c r="P4113">
        <v>6</v>
      </c>
      <c r="Q4113" t="b">
        <v>0</v>
      </c>
      <c r="R4113" t="s">
        <v>8270</v>
      </c>
      <c r="S4113" s="5">
        <f>Table1[[#This Row],[pledged]]/Table1[[#This Row],[goal]]</f>
        <v>3.1333333333333331E-2</v>
      </c>
      <c r="T4113" s="6">
        <f>Table1[[#This Row],[pledged]]/Table1[[#This Row],[backers_count]]</f>
        <v>15.666666666666666</v>
      </c>
      <c r="U4113" t="s">
        <v>8316</v>
      </c>
      <c r="V4113" t="s">
        <v>8317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f>(Table1[[#This Row],[deadline]]/86400)+25569+(-5/24)</f>
        <v>42427.791666666664</v>
      </c>
      <c r="K4114" s="11" t="str">
        <f>TEXT(Table1[[#This Row],[deadline date time serial]],"yyyy")</f>
        <v>2016</v>
      </c>
      <c r="L4114">
        <v>1454280186</v>
      </c>
      <c r="M4114" s="10">
        <f>(Table1[[#This Row],[launched_at]]/86400)+25569+(-5/24)</f>
        <v>42400.738263888888</v>
      </c>
      <c r="N4114" s="9" t="str">
        <f>TEXT(Table1[[#This Row],[launched_at date time serial]], "yyyy")</f>
        <v>2016</v>
      </c>
      <c r="O4114" t="b">
        <v>0</v>
      </c>
      <c r="P4114">
        <v>1</v>
      </c>
      <c r="Q4114" t="b">
        <v>0</v>
      </c>
      <c r="R4114" t="s">
        <v>8270</v>
      </c>
      <c r="S4114" s="5">
        <f>Table1[[#This Row],[pledged]]/Table1[[#This Row],[goal]]</f>
        <v>4.0000000000000002E-4</v>
      </c>
      <c r="T4114" s="6">
        <f>Table1[[#This Row],[pledged]]/Table1[[#This Row],[backers_count]]</f>
        <v>1</v>
      </c>
      <c r="U4114" t="s">
        <v>8316</v>
      </c>
      <c r="V4114" t="s">
        <v>8317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f>(Table1[[#This Row],[deadline]]/86400)+25569+(-5/24)</f>
        <v>42377.06527777778</v>
      </c>
      <c r="K4115" s="11" t="str">
        <f>TEXT(Table1[[#This Row],[deadline date time serial]],"yyyy")</f>
        <v>2016</v>
      </c>
      <c r="L4115">
        <v>1450619123</v>
      </c>
      <c r="M4115" s="10">
        <f>(Table1[[#This Row],[launched_at]]/86400)+25569+(-5/24)</f>
        <v>42358.364849537036</v>
      </c>
      <c r="N4115" s="9" t="str">
        <f>TEXT(Table1[[#This Row],[launched_at date time serial]], "yyyy")</f>
        <v>2015</v>
      </c>
      <c r="O4115" t="b">
        <v>0</v>
      </c>
      <c r="P4115">
        <v>3</v>
      </c>
      <c r="Q4115" t="b">
        <v>0</v>
      </c>
      <c r="R4115" t="s">
        <v>8270</v>
      </c>
      <c r="S4115" s="5">
        <f>Table1[[#This Row],[pledged]]/Table1[[#This Row],[goal]]</f>
        <v>2E-3</v>
      </c>
      <c r="T4115" s="6">
        <f>Table1[[#This Row],[pledged]]/Table1[[#This Row],[backers_count]]</f>
        <v>1</v>
      </c>
      <c r="U4115" t="s">
        <v>8316</v>
      </c>
      <c r="V4115" t="s">
        <v>8317</v>
      </c>
    </row>
  </sheetData>
  <conditionalFormatting sqref="F1:F4115">
    <cfRule type="containsText" dxfId="24" priority="4" operator="containsText" text="fail">
      <formula>NOT(ISERROR(SEARCH("fail",F1)))</formula>
    </cfRule>
    <cfRule type="containsText" dxfId="23" priority="5" operator="containsText" text="cancel">
      <formula>NOT(ISERROR(SEARCH("cancel",F1)))</formula>
    </cfRule>
    <cfRule type="containsText" dxfId="22" priority="7" operator="containsText" text="live">
      <formula>NOT(ISERROR(SEARCH("live",F1)))</formula>
    </cfRule>
    <cfRule type="containsText" dxfId="21" priority="8" operator="containsText" text="successful">
      <formula>NOT(ISERROR(SEARCH("successful",F1)))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A2" workbookViewId="0">
      <selection activeCell="B6" sqref="B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33203125" bestFit="1" customWidth="1"/>
    <col min="11" max="11" width="25.33203125" customWidth="1"/>
    <col min="12" max="12" width="17.83203125" customWidth="1"/>
    <col min="13" max="13" width="28.1640625" bestFit="1" customWidth="1"/>
    <col min="14" max="14" width="28.1640625" customWidth="1"/>
    <col min="15" max="15" width="15.5" customWidth="1"/>
    <col min="16" max="16" width="24.5" customWidth="1"/>
    <col min="17" max="17" width="36.5" customWidth="1"/>
    <col min="18" max="18" width="41.1640625" customWidth="1"/>
    <col min="19" max="19" width="19.5" bestFit="1" customWidth="1"/>
    <col min="20" max="20" width="20.1640625" bestFit="1" customWidth="1"/>
    <col min="21" max="21" width="13.1640625" bestFit="1" customWidth="1"/>
    <col min="22" max="22" width="16.664062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8368</v>
      </c>
      <c r="L1" s="1" t="s">
        <v>8259</v>
      </c>
      <c r="M1" s="1" t="s">
        <v>8366</v>
      </c>
      <c r="N1" s="1" t="s">
        <v>8369</v>
      </c>
      <c r="O1" s="1" t="s">
        <v>8260</v>
      </c>
      <c r="P1" s="1" t="s">
        <v>8261</v>
      </c>
      <c r="Q1" s="1" t="s">
        <v>8262</v>
      </c>
      <c r="R1" s="1" t="s">
        <v>8263</v>
      </c>
      <c r="S1" s="1" t="s">
        <v>8367</v>
      </c>
      <c r="T1" s="1" t="s">
        <v>8306</v>
      </c>
      <c r="U1" s="1" t="s">
        <v>8307</v>
      </c>
      <c r="V1" s="1" t="s">
        <v>8308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v>42207.916666666664</v>
      </c>
      <c r="K2" s="9" t="s">
        <v>8370</v>
      </c>
      <c r="L2">
        <v>1434931811</v>
      </c>
      <c r="M2" s="10">
        <v>42176.798738425925</v>
      </c>
      <c r="N2" s="9" t="s">
        <v>8370</v>
      </c>
      <c r="O2" t="b">
        <v>0</v>
      </c>
      <c r="P2">
        <v>182</v>
      </c>
      <c r="Q2" t="b">
        <v>1</v>
      </c>
      <c r="R2" t="s">
        <v>8264</v>
      </c>
      <c r="S2" s="5">
        <v>1.3685882352941177</v>
      </c>
      <c r="T2" s="6">
        <v>63.917582417582416</v>
      </c>
      <c r="U2" t="s">
        <v>8309</v>
      </c>
      <c r="V2" t="s">
        <v>8310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v>42796.392164351848</v>
      </c>
      <c r="K3" s="11" t="s">
        <v>8371</v>
      </c>
      <c r="L3">
        <v>1485872683</v>
      </c>
      <c r="M3" s="10">
        <v>42766.392164351848</v>
      </c>
      <c r="N3" s="9" t="s">
        <v>8371</v>
      </c>
      <c r="O3" t="b">
        <v>0</v>
      </c>
      <c r="P3">
        <v>79</v>
      </c>
      <c r="Q3" t="b">
        <v>1</v>
      </c>
      <c r="R3" t="s">
        <v>8264</v>
      </c>
      <c r="S3" s="5">
        <v>1.4260827250608272</v>
      </c>
      <c r="T3" s="6">
        <v>185.48101265822785</v>
      </c>
      <c r="U3" t="s">
        <v>8309</v>
      </c>
      <c r="V3" t="s">
        <v>8310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v>42415.494016203702</v>
      </c>
      <c r="K4" s="11" t="s">
        <v>8372</v>
      </c>
      <c r="L4">
        <v>1454691083</v>
      </c>
      <c r="M4" s="10">
        <v>42405.494016203702</v>
      </c>
      <c r="N4" s="9" t="s">
        <v>8372</v>
      </c>
      <c r="O4" t="b">
        <v>0</v>
      </c>
      <c r="P4">
        <v>35</v>
      </c>
      <c r="Q4" t="b">
        <v>1</v>
      </c>
      <c r="R4" t="s">
        <v>8264</v>
      </c>
      <c r="S4" s="5">
        <v>1.05</v>
      </c>
      <c r="T4" s="6">
        <v>15</v>
      </c>
      <c r="U4" t="s">
        <v>8309</v>
      </c>
      <c r="V4" t="s">
        <v>8310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v>41858.306793981479</v>
      </c>
      <c r="K5" s="11" t="s">
        <v>8373</v>
      </c>
      <c r="L5">
        <v>1404822107</v>
      </c>
      <c r="M5" s="10">
        <v>41828.306793981479</v>
      </c>
      <c r="N5" s="9" t="s">
        <v>8373</v>
      </c>
      <c r="O5" t="b">
        <v>0</v>
      </c>
      <c r="P5">
        <v>150</v>
      </c>
      <c r="Q5" t="b">
        <v>1</v>
      </c>
      <c r="R5" t="s">
        <v>8264</v>
      </c>
      <c r="S5" s="5">
        <v>1.0389999999999999</v>
      </c>
      <c r="T5" s="6">
        <v>69.266666666666666</v>
      </c>
      <c r="U5" t="s">
        <v>8309</v>
      </c>
      <c r="V5" t="s">
        <v>8310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v>42357.625914351847</v>
      </c>
      <c r="K6" s="11" t="s">
        <v>8370</v>
      </c>
      <c r="L6">
        <v>1447963279</v>
      </c>
      <c r="M6" s="10">
        <v>42327.625914351847</v>
      </c>
      <c r="N6" s="9" t="s">
        <v>8370</v>
      </c>
      <c r="O6" t="b">
        <v>0</v>
      </c>
      <c r="P6">
        <v>284</v>
      </c>
      <c r="Q6" t="b">
        <v>1</v>
      </c>
      <c r="R6" t="s">
        <v>8264</v>
      </c>
      <c r="S6" s="5">
        <v>1.2299154545454545</v>
      </c>
      <c r="T6" s="6">
        <v>190.55028169014085</v>
      </c>
      <c r="U6" t="s">
        <v>8309</v>
      </c>
      <c r="V6" t="s">
        <v>8310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v>42580.024305555555</v>
      </c>
      <c r="K7" s="11" t="s">
        <v>8372</v>
      </c>
      <c r="L7">
        <v>1468362207</v>
      </c>
      <c r="M7" s="10">
        <v>42563.724618055552</v>
      </c>
      <c r="N7" s="9" t="s">
        <v>8372</v>
      </c>
      <c r="O7" t="b">
        <v>0</v>
      </c>
      <c r="P7">
        <v>47</v>
      </c>
      <c r="Q7" t="b">
        <v>1</v>
      </c>
      <c r="R7" t="s">
        <v>8264</v>
      </c>
      <c r="S7" s="5">
        <v>1.0977744436109027</v>
      </c>
      <c r="T7" s="6">
        <v>93.40425531914893</v>
      </c>
      <c r="U7" t="s">
        <v>8309</v>
      </c>
      <c r="V7" t="s">
        <v>8310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v>41803.864004629628</v>
      </c>
      <c r="K8" s="11" t="s">
        <v>8373</v>
      </c>
      <c r="L8">
        <v>1401846250</v>
      </c>
      <c r="M8" s="10">
        <v>41793.864004629628</v>
      </c>
      <c r="N8" s="9" t="s">
        <v>8373</v>
      </c>
      <c r="O8" t="b">
        <v>0</v>
      </c>
      <c r="P8">
        <v>58</v>
      </c>
      <c r="Q8" t="b">
        <v>1</v>
      </c>
      <c r="R8" t="s">
        <v>8264</v>
      </c>
      <c r="S8" s="5">
        <v>1.064875</v>
      </c>
      <c r="T8" s="6">
        <v>146.87931034482759</v>
      </c>
      <c r="U8" t="s">
        <v>8309</v>
      </c>
      <c r="V8" t="s">
        <v>8310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v>42555.838738425919</v>
      </c>
      <c r="K9" s="11" t="s">
        <v>8372</v>
      </c>
      <c r="L9">
        <v>1464224867</v>
      </c>
      <c r="M9" s="10">
        <v>42515.838738425919</v>
      </c>
      <c r="N9" s="9" t="s">
        <v>8372</v>
      </c>
      <c r="O9" t="b">
        <v>0</v>
      </c>
      <c r="P9">
        <v>57</v>
      </c>
      <c r="Q9" t="b">
        <v>1</v>
      </c>
      <c r="R9" t="s">
        <v>8264</v>
      </c>
      <c r="S9" s="5">
        <v>1.0122222222222221</v>
      </c>
      <c r="T9" s="6">
        <v>159.82456140350877</v>
      </c>
      <c r="U9" t="s">
        <v>8309</v>
      </c>
      <c r="V9" t="s">
        <v>8310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v>42475.666666666664</v>
      </c>
      <c r="K10" s="11" t="s">
        <v>8372</v>
      </c>
      <c r="L10">
        <v>1460155212</v>
      </c>
      <c r="M10" s="10">
        <v>42468.736249999994</v>
      </c>
      <c r="N10" s="9" t="s">
        <v>8372</v>
      </c>
      <c r="O10" t="b">
        <v>0</v>
      </c>
      <c r="P10">
        <v>12</v>
      </c>
      <c r="Q10" t="b">
        <v>1</v>
      </c>
      <c r="R10" t="s">
        <v>8264</v>
      </c>
      <c r="S10" s="5">
        <v>1.0004342857142856</v>
      </c>
      <c r="T10" s="6">
        <v>291.79333333333335</v>
      </c>
      <c r="U10" t="s">
        <v>8309</v>
      </c>
      <c r="V10" t="s">
        <v>8310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v>42476.895185185182</v>
      </c>
      <c r="K11" s="11" t="s">
        <v>8372</v>
      </c>
      <c r="L11">
        <v>1458268144</v>
      </c>
      <c r="M11" s="10">
        <v>42446.895185185182</v>
      </c>
      <c r="N11" s="9" t="s">
        <v>8372</v>
      </c>
      <c r="O11" t="b">
        <v>0</v>
      </c>
      <c r="P11">
        <v>20</v>
      </c>
      <c r="Q11" t="b">
        <v>1</v>
      </c>
      <c r="R11" t="s">
        <v>8264</v>
      </c>
      <c r="S11" s="5">
        <v>1.2599800000000001</v>
      </c>
      <c r="T11" s="6">
        <v>31.499500000000001</v>
      </c>
      <c r="U11" t="s">
        <v>8309</v>
      </c>
      <c r="V11" t="s">
        <v>8310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v>41814.859710648147</v>
      </c>
      <c r="K12" s="11" t="s">
        <v>8373</v>
      </c>
      <c r="L12">
        <v>1400636279</v>
      </c>
      <c r="M12" s="10">
        <v>41779.859710648147</v>
      </c>
      <c r="N12" s="9" t="s">
        <v>8373</v>
      </c>
      <c r="O12" t="b">
        <v>0</v>
      </c>
      <c r="P12">
        <v>19</v>
      </c>
      <c r="Q12" t="b">
        <v>1</v>
      </c>
      <c r="R12" t="s">
        <v>8264</v>
      </c>
      <c r="S12" s="5">
        <v>1.0049999999999999</v>
      </c>
      <c r="T12" s="6">
        <v>158.68421052631578</v>
      </c>
      <c r="U12" t="s">
        <v>8309</v>
      </c>
      <c r="V12" t="s">
        <v>8310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v>42603.916666666664</v>
      </c>
      <c r="K13" s="11" t="s">
        <v>8372</v>
      </c>
      <c r="L13">
        <v>1469126462</v>
      </c>
      <c r="M13" s="10">
        <v>42572.570162037031</v>
      </c>
      <c r="N13" s="9" t="s">
        <v>8372</v>
      </c>
      <c r="O13" t="b">
        <v>0</v>
      </c>
      <c r="P13">
        <v>75</v>
      </c>
      <c r="Q13" t="b">
        <v>1</v>
      </c>
      <c r="R13" t="s">
        <v>8264</v>
      </c>
      <c r="S13" s="5">
        <v>1.2050000000000001</v>
      </c>
      <c r="T13" s="6">
        <v>80.333333333333329</v>
      </c>
      <c r="U13" t="s">
        <v>8309</v>
      </c>
      <c r="V13" t="s">
        <v>8310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v>41835.916666666664</v>
      </c>
      <c r="K14" s="11" t="s">
        <v>8373</v>
      </c>
      <c r="L14">
        <v>1401642425</v>
      </c>
      <c r="M14" s="10">
        <v>41791.504918981482</v>
      </c>
      <c r="N14" s="9" t="s">
        <v>8373</v>
      </c>
      <c r="O14" t="b">
        <v>0</v>
      </c>
      <c r="P14">
        <v>827</v>
      </c>
      <c r="Q14" t="b">
        <v>1</v>
      </c>
      <c r="R14" t="s">
        <v>8264</v>
      </c>
      <c r="S14" s="5">
        <v>1.6529333333333334</v>
      </c>
      <c r="T14" s="6">
        <v>59.961305925030231</v>
      </c>
      <c r="U14" t="s">
        <v>8309</v>
      </c>
      <c r="V14" t="s">
        <v>8310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v>42544.643749999996</v>
      </c>
      <c r="K15" s="11" t="s">
        <v>8372</v>
      </c>
      <c r="L15">
        <v>1463588109</v>
      </c>
      <c r="M15" s="10">
        <v>42508.468854166662</v>
      </c>
      <c r="N15" s="9" t="s">
        <v>8372</v>
      </c>
      <c r="O15" t="b">
        <v>0</v>
      </c>
      <c r="P15">
        <v>51</v>
      </c>
      <c r="Q15" t="b">
        <v>1</v>
      </c>
      <c r="R15" t="s">
        <v>8264</v>
      </c>
      <c r="S15" s="5">
        <v>1.5997142857142856</v>
      </c>
      <c r="T15" s="6">
        <v>109.78431372549019</v>
      </c>
      <c r="U15" t="s">
        <v>8309</v>
      </c>
      <c r="V15" t="s">
        <v>8310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v>41833.374305555553</v>
      </c>
      <c r="K16" s="11" t="s">
        <v>8373</v>
      </c>
      <c r="L16">
        <v>1403051888</v>
      </c>
      <c r="M16" s="10">
        <v>41807.818148148144</v>
      </c>
      <c r="N16" s="9" t="s">
        <v>8373</v>
      </c>
      <c r="O16" t="b">
        <v>0</v>
      </c>
      <c r="P16">
        <v>41</v>
      </c>
      <c r="Q16" t="b">
        <v>1</v>
      </c>
      <c r="R16" t="s">
        <v>8264</v>
      </c>
      <c r="S16" s="5">
        <v>1.0093333333333334</v>
      </c>
      <c r="T16" s="6">
        <v>147.70731707317074</v>
      </c>
      <c r="U16" t="s">
        <v>8309</v>
      </c>
      <c r="V16" t="s">
        <v>8310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v>42274.634722222218</v>
      </c>
      <c r="K17" s="11" t="s">
        <v>8370</v>
      </c>
      <c r="L17">
        <v>1441790658</v>
      </c>
      <c r="M17" s="10">
        <v>42256.183541666665</v>
      </c>
      <c r="N17" s="9" t="s">
        <v>8370</v>
      </c>
      <c r="O17" t="b">
        <v>0</v>
      </c>
      <c r="P17">
        <v>98</v>
      </c>
      <c r="Q17" t="b">
        <v>1</v>
      </c>
      <c r="R17" t="s">
        <v>8264</v>
      </c>
      <c r="S17" s="5">
        <v>1.0660000000000001</v>
      </c>
      <c r="T17" s="6">
        <v>21.755102040816325</v>
      </c>
      <c r="U17" t="s">
        <v>8309</v>
      </c>
      <c r="V17" t="s">
        <v>8310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v>41806.020833333328</v>
      </c>
      <c r="K18" s="11" t="s">
        <v>8373</v>
      </c>
      <c r="L18">
        <v>1398971211</v>
      </c>
      <c r="M18" s="10">
        <v>41760.588090277779</v>
      </c>
      <c r="N18" s="9" t="s">
        <v>8373</v>
      </c>
      <c r="O18" t="b">
        <v>0</v>
      </c>
      <c r="P18">
        <v>70</v>
      </c>
      <c r="Q18" t="b">
        <v>1</v>
      </c>
      <c r="R18" t="s">
        <v>8264</v>
      </c>
      <c r="S18" s="5">
        <v>1.0024166666666667</v>
      </c>
      <c r="T18" s="6">
        <v>171.84285714285716</v>
      </c>
      <c r="U18" t="s">
        <v>8309</v>
      </c>
      <c r="V18" t="s">
        <v>8310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v>41947.565069444441</v>
      </c>
      <c r="K19" s="11" t="s">
        <v>8373</v>
      </c>
      <c r="L19">
        <v>1412530422</v>
      </c>
      <c r="M19" s="10">
        <v>41917.523402777777</v>
      </c>
      <c r="N19" s="9" t="s">
        <v>8373</v>
      </c>
      <c r="O19" t="b">
        <v>0</v>
      </c>
      <c r="P19">
        <v>36</v>
      </c>
      <c r="Q19" t="b">
        <v>1</v>
      </c>
      <c r="R19" t="s">
        <v>8264</v>
      </c>
      <c r="S19" s="5">
        <v>1.0066666666666666</v>
      </c>
      <c r="T19" s="6">
        <v>41.944444444444443</v>
      </c>
      <c r="U19" t="s">
        <v>8309</v>
      </c>
      <c r="V19" t="s">
        <v>8310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v>41899.333981481475</v>
      </c>
      <c r="K20" s="11" t="s">
        <v>8373</v>
      </c>
      <c r="L20">
        <v>1408366856</v>
      </c>
      <c r="M20" s="10">
        <v>41869.333981481475</v>
      </c>
      <c r="N20" s="9" t="s">
        <v>8373</v>
      </c>
      <c r="O20" t="b">
        <v>0</v>
      </c>
      <c r="P20">
        <v>342</v>
      </c>
      <c r="Q20" t="b">
        <v>1</v>
      </c>
      <c r="R20" t="s">
        <v>8264</v>
      </c>
      <c r="S20" s="5">
        <v>1.0632110000000001</v>
      </c>
      <c r="T20" s="6">
        <v>93.264122807017543</v>
      </c>
      <c r="U20" t="s">
        <v>8309</v>
      </c>
      <c r="V20" t="s">
        <v>8310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v>42205.608032407406</v>
      </c>
      <c r="K21" s="11" t="s">
        <v>8370</v>
      </c>
      <c r="L21">
        <v>1434828934</v>
      </c>
      <c r="M21" s="10">
        <v>42175.608032407406</v>
      </c>
      <c r="N21" s="9" t="s">
        <v>8370</v>
      </c>
      <c r="O21" t="b">
        <v>0</v>
      </c>
      <c r="P21">
        <v>22</v>
      </c>
      <c r="Q21" t="b">
        <v>1</v>
      </c>
      <c r="R21" t="s">
        <v>8264</v>
      </c>
      <c r="S21" s="5">
        <v>1.4529411764705882</v>
      </c>
      <c r="T21" s="6">
        <v>56.136363636363633</v>
      </c>
      <c r="U21" t="s">
        <v>8309</v>
      </c>
      <c r="V21" t="s">
        <v>8310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v>42260.549907407403</v>
      </c>
      <c r="K22" s="11" t="s">
        <v>8370</v>
      </c>
      <c r="L22">
        <v>1436983912</v>
      </c>
      <c r="M22" s="10">
        <v>42200.549907407403</v>
      </c>
      <c r="N22" s="9" t="s">
        <v>8370</v>
      </c>
      <c r="O22" t="b">
        <v>0</v>
      </c>
      <c r="P22">
        <v>25</v>
      </c>
      <c r="Q22" t="b">
        <v>1</v>
      </c>
      <c r="R22" t="s">
        <v>8264</v>
      </c>
      <c r="S22" s="5">
        <v>1.002</v>
      </c>
      <c r="T22" s="6">
        <v>80.16</v>
      </c>
      <c r="U22" t="s">
        <v>8309</v>
      </c>
      <c r="V22" t="s">
        <v>8310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v>41908.418854166666</v>
      </c>
      <c r="K23" s="11" t="s">
        <v>8373</v>
      </c>
      <c r="L23">
        <v>1409151789</v>
      </c>
      <c r="M23" s="10">
        <v>41878.418854166666</v>
      </c>
      <c r="N23" s="9" t="s">
        <v>8373</v>
      </c>
      <c r="O23" t="b">
        <v>0</v>
      </c>
      <c r="P23">
        <v>101</v>
      </c>
      <c r="Q23" t="b">
        <v>1</v>
      </c>
      <c r="R23" t="s">
        <v>8264</v>
      </c>
      <c r="S23" s="5">
        <v>1.0913513513513513</v>
      </c>
      <c r="T23" s="6">
        <v>199.9009900990099</v>
      </c>
      <c r="U23" t="s">
        <v>8309</v>
      </c>
      <c r="V23" t="s">
        <v>8310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v>42005.124305555553</v>
      </c>
      <c r="K24" s="11" t="s">
        <v>8370</v>
      </c>
      <c r="L24">
        <v>1418766740</v>
      </c>
      <c r="M24" s="10">
        <v>41989.703009259254</v>
      </c>
      <c r="N24" s="9" t="s">
        <v>8373</v>
      </c>
      <c r="O24" t="b">
        <v>0</v>
      </c>
      <c r="P24">
        <v>8</v>
      </c>
      <c r="Q24" t="b">
        <v>1</v>
      </c>
      <c r="R24" t="s">
        <v>8264</v>
      </c>
      <c r="S24" s="5">
        <v>1.1714285714285715</v>
      </c>
      <c r="T24" s="6">
        <v>51.25</v>
      </c>
      <c r="U24" t="s">
        <v>8309</v>
      </c>
      <c r="V24" t="s">
        <v>8310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v>42124.430555555555</v>
      </c>
      <c r="K25" s="11" t="s">
        <v>8370</v>
      </c>
      <c r="L25">
        <v>1428086501</v>
      </c>
      <c r="M25" s="10">
        <v>42097.570613425924</v>
      </c>
      <c r="N25" s="9" t="s">
        <v>8370</v>
      </c>
      <c r="O25" t="b">
        <v>0</v>
      </c>
      <c r="P25">
        <v>23</v>
      </c>
      <c r="Q25" t="b">
        <v>1</v>
      </c>
      <c r="R25" t="s">
        <v>8264</v>
      </c>
      <c r="S25" s="5">
        <v>1.1850000000000001</v>
      </c>
      <c r="T25" s="6">
        <v>103.04347826086956</v>
      </c>
      <c r="U25" t="s">
        <v>8309</v>
      </c>
      <c r="V25" t="s">
        <v>8310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v>42262.610416666663</v>
      </c>
      <c r="K26" s="11" t="s">
        <v>8370</v>
      </c>
      <c r="L26">
        <v>1439494863</v>
      </c>
      <c r="M26" s="10">
        <v>42229.611840277772</v>
      </c>
      <c r="N26" s="9" t="s">
        <v>8370</v>
      </c>
      <c r="O26" t="b">
        <v>0</v>
      </c>
      <c r="P26">
        <v>574</v>
      </c>
      <c r="Q26" t="b">
        <v>1</v>
      </c>
      <c r="R26" t="s">
        <v>8264</v>
      </c>
      <c r="S26" s="5">
        <v>1.0880768571428572</v>
      </c>
      <c r="T26" s="6">
        <v>66.346149825783982</v>
      </c>
      <c r="U26" t="s">
        <v>8309</v>
      </c>
      <c r="V26" t="s">
        <v>8310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v>42377.816678240742</v>
      </c>
      <c r="K27" s="11" t="s">
        <v>8372</v>
      </c>
      <c r="L27">
        <v>1447115761</v>
      </c>
      <c r="M27" s="10">
        <v>42317.816678240742</v>
      </c>
      <c r="N27" s="9" t="s">
        <v>8370</v>
      </c>
      <c r="O27" t="b">
        <v>0</v>
      </c>
      <c r="P27">
        <v>14</v>
      </c>
      <c r="Q27" t="b">
        <v>1</v>
      </c>
      <c r="R27" t="s">
        <v>8264</v>
      </c>
      <c r="S27" s="5">
        <v>1.3333333333333333</v>
      </c>
      <c r="T27" s="6">
        <v>57.142857142857146</v>
      </c>
      <c r="U27" t="s">
        <v>8309</v>
      </c>
      <c r="V27" t="s">
        <v>8310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v>41868.307222222218</v>
      </c>
      <c r="K28" s="11" t="s">
        <v>8373</v>
      </c>
      <c r="L28">
        <v>1404822144</v>
      </c>
      <c r="M28" s="10">
        <v>41828.307222222218</v>
      </c>
      <c r="N28" s="9" t="s">
        <v>8373</v>
      </c>
      <c r="O28" t="b">
        <v>0</v>
      </c>
      <c r="P28">
        <v>19</v>
      </c>
      <c r="Q28" t="b">
        <v>1</v>
      </c>
      <c r="R28" t="s">
        <v>8264</v>
      </c>
      <c r="S28" s="5">
        <v>1.552</v>
      </c>
      <c r="T28" s="6">
        <v>102.10526315789474</v>
      </c>
      <c r="U28" t="s">
        <v>8309</v>
      </c>
      <c r="V28" t="s">
        <v>8310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v>41958.998067129629</v>
      </c>
      <c r="K29" s="11" t="s">
        <v>8373</v>
      </c>
      <c r="L29">
        <v>1413518233</v>
      </c>
      <c r="M29" s="10">
        <v>41928.956400462957</v>
      </c>
      <c r="N29" s="9" t="s">
        <v>8373</v>
      </c>
      <c r="O29" t="b">
        <v>0</v>
      </c>
      <c r="P29">
        <v>150</v>
      </c>
      <c r="Q29" t="b">
        <v>1</v>
      </c>
      <c r="R29" t="s">
        <v>8264</v>
      </c>
      <c r="S29" s="5">
        <v>1.1172500000000001</v>
      </c>
      <c r="T29" s="6">
        <v>148.96666666666667</v>
      </c>
      <c r="U29" t="s">
        <v>8309</v>
      </c>
      <c r="V29" t="s">
        <v>8310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v>42354.755601851844</v>
      </c>
      <c r="K30" s="11" t="s">
        <v>8370</v>
      </c>
      <c r="L30">
        <v>1447715284</v>
      </c>
      <c r="M30" s="10">
        <v>42324.755601851844</v>
      </c>
      <c r="N30" s="9" t="s">
        <v>8370</v>
      </c>
      <c r="O30" t="b">
        <v>0</v>
      </c>
      <c r="P30">
        <v>71</v>
      </c>
      <c r="Q30" t="b">
        <v>1</v>
      </c>
      <c r="R30" t="s">
        <v>8264</v>
      </c>
      <c r="S30" s="5">
        <v>1.0035000000000001</v>
      </c>
      <c r="T30" s="6">
        <v>169.6056338028169</v>
      </c>
      <c r="U30" t="s">
        <v>8309</v>
      </c>
      <c r="V30" t="s">
        <v>8310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v>41842.464907407404</v>
      </c>
      <c r="K31" s="11" t="s">
        <v>8373</v>
      </c>
      <c r="L31">
        <v>1403453368</v>
      </c>
      <c r="M31" s="10">
        <v>41812.464907407404</v>
      </c>
      <c r="N31" s="9" t="s">
        <v>8373</v>
      </c>
      <c r="O31" t="b">
        <v>0</v>
      </c>
      <c r="P31">
        <v>117</v>
      </c>
      <c r="Q31" t="b">
        <v>1</v>
      </c>
      <c r="R31" t="s">
        <v>8264</v>
      </c>
      <c r="S31" s="5">
        <v>1.2333333333333334</v>
      </c>
      <c r="T31" s="6">
        <v>31.623931623931625</v>
      </c>
      <c r="U31" t="s">
        <v>8309</v>
      </c>
      <c r="V31" t="s">
        <v>8310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v>41872.084664351853</v>
      </c>
      <c r="K32" s="11" t="s">
        <v>8373</v>
      </c>
      <c r="L32">
        <v>1406012515</v>
      </c>
      <c r="M32" s="10">
        <v>41842.084664351853</v>
      </c>
      <c r="N32" s="9" t="s">
        <v>8373</v>
      </c>
      <c r="O32" t="b">
        <v>0</v>
      </c>
      <c r="P32">
        <v>53</v>
      </c>
      <c r="Q32" t="b">
        <v>1</v>
      </c>
      <c r="R32" t="s">
        <v>8264</v>
      </c>
      <c r="S32" s="5">
        <v>1.0129975</v>
      </c>
      <c r="T32" s="6">
        <v>76.45264150943396</v>
      </c>
      <c r="U32" t="s">
        <v>8309</v>
      </c>
      <c r="V32" t="s">
        <v>8310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v>42394.583726851844</v>
      </c>
      <c r="K33" s="11" t="s">
        <v>8372</v>
      </c>
      <c r="L33">
        <v>1452193234</v>
      </c>
      <c r="M33" s="10">
        <v>42376.583726851844</v>
      </c>
      <c r="N33" s="9" t="s">
        <v>8372</v>
      </c>
      <c r="O33" t="b">
        <v>0</v>
      </c>
      <c r="P33">
        <v>1</v>
      </c>
      <c r="Q33" t="b">
        <v>1</v>
      </c>
      <c r="R33" t="s">
        <v>8264</v>
      </c>
      <c r="S33" s="5">
        <v>1</v>
      </c>
      <c r="T33" s="6">
        <v>13</v>
      </c>
      <c r="U33" t="s">
        <v>8309</v>
      </c>
      <c r="V33" t="s">
        <v>8310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v>42502.957638888889</v>
      </c>
      <c r="K34" s="11" t="s">
        <v>8372</v>
      </c>
      <c r="L34">
        <v>1459523017</v>
      </c>
      <c r="M34" s="10">
        <v>42461.419178240736</v>
      </c>
      <c r="N34" s="9" t="s">
        <v>8372</v>
      </c>
      <c r="O34" t="b">
        <v>0</v>
      </c>
      <c r="P34">
        <v>89</v>
      </c>
      <c r="Q34" t="b">
        <v>1</v>
      </c>
      <c r="R34" t="s">
        <v>8264</v>
      </c>
      <c r="S34" s="5">
        <v>1.0024604569420035</v>
      </c>
      <c r="T34" s="6">
        <v>320.44943820224717</v>
      </c>
      <c r="U34" t="s">
        <v>8309</v>
      </c>
      <c r="V34" t="s">
        <v>8310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v>42316.494224537033</v>
      </c>
      <c r="K35" s="11" t="s">
        <v>8370</v>
      </c>
      <c r="L35">
        <v>1444405901</v>
      </c>
      <c r="M35" s="10">
        <v>42286.452557870369</v>
      </c>
      <c r="N35" s="9" t="s">
        <v>8370</v>
      </c>
      <c r="O35" t="b">
        <v>0</v>
      </c>
      <c r="P35">
        <v>64</v>
      </c>
      <c r="Q35" t="b">
        <v>1</v>
      </c>
      <c r="R35" t="s">
        <v>8264</v>
      </c>
      <c r="S35" s="5">
        <v>1.0209523809523811</v>
      </c>
      <c r="T35" s="6">
        <v>83.75</v>
      </c>
      <c r="U35" t="s">
        <v>8309</v>
      </c>
      <c r="V35" t="s">
        <v>8310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v>41856.113437499997</v>
      </c>
      <c r="K36" s="11" t="s">
        <v>8373</v>
      </c>
      <c r="L36">
        <v>1405928601</v>
      </c>
      <c r="M36" s="10">
        <v>41841.113437499997</v>
      </c>
      <c r="N36" s="9" t="s">
        <v>8373</v>
      </c>
      <c r="O36" t="b">
        <v>0</v>
      </c>
      <c r="P36">
        <v>68</v>
      </c>
      <c r="Q36" t="b">
        <v>1</v>
      </c>
      <c r="R36" t="s">
        <v>8264</v>
      </c>
      <c r="S36" s="5">
        <v>1.3046153846153845</v>
      </c>
      <c r="T36" s="6">
        <v>49.882352941176471</v>
      </c>
      <c r="U36" t="s">
        <v>8309</v>
      </c>
      <c r="V36" t="s">
        <v>8310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v>42121.791666666664</v>
      </c>
      <c r="K37" s="11" t="s">
        <v>8370</v>
      </c>
      <c r="L37">
        <v>1428130814</v>
      </c>
      <c r="M37" s="10">
        <v>42098.083495370367</v>
      </c>
      <c r="N37" s="9" t="s">
        <v>8370</v>
      </c>
      <c r="O37" t="b">
        <v>0</v>
      </c>
      <c r="P37">
        <v>28</v>
      </c>
      <c r="Q37" t="b">
        <v>1</v>
      </c>
      <c r="R37" t="s">
        <v>8264</v>
      </c>
      <c r="S37" s="5">
        <v>1.665</v>
      </c>
      <c r="T37" s="6">
        <v>59.464285714285715</v>
      </c>
      <c r="U37" t="s">
        <v>8309</v>
      </c>
      <c r="V37" t="s">
        <v>8310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v>42098.05700231481</v>
      </c>
      <c r="K38" s="11" t="s">
        <v>8370</v>
      </c>
      <c r="L38">
        <v>1425540125</v>
      </c>
      <c r="M38" s="10">
        <v>42068.098668981482</v>
      </c>
      <c r="N38" s="9" t="s">
        <v>8370</v>
      </c>
      <c r="O38" t="b">
        <v>0</v>
      </c>
      <c r="P38">
        <v>44</v>
      </c>
      <c r="Q38" t="b">
        <v>1</v>
      </c>
      <c r="R38" t="s">
        <v>8264</v>
      </c>
      <c r="S38" s="5">
        <v>1.4215</v>
      </c>
      <c r="T38" s="6">
        <v>193.84090909090909</v>
      </c>
      <c r="U38" t="s">
        <v>8309</v>
      </c>
      <c r="V38" t="s">
        <v>8310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v>42062.484710648147</v>
      </c>
      <c r="K39" s="11" t="s">
        <v>8370</v>
      </c>
      <c r="L39">
        <v>1422463079</v>
      </c>
      <c r="M39" s="10">
        <v>42032.484710648147</v>
      </c>
      <c r="N39" s="9" t="s">
        <v>8370</v>
      </c>
      <c r="O39" t="b">
        <v>0</v>
      </c>
      <c r="P39">
        <v>253</v>
      </c>
      <c r="Q39" t="b">
        <v>1</v>
      </c>
      <c r="R39" t="s">
        <v>8264</v>
      </c>
      <c r="S39" s="5">
        <v>1.8344090909090909</v>
      </c>
      <c r="T39" s="6">
        <v>159.51383399209487</v>
      </c>
      <c r="U39" t="s">
        <v>8309</v>
      </c>
      <c r="V39" t="s">
        <v>8310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v>41404.84888888889</v>
      </c>
      <c r="K40" s="11" t="s">
        <v>8374</v>
      </c>
      <c r="L40">
        <v>1365643344</v>
      </c>
      <c r="M40" s="10">
        <v>41374.84888888889</v>
      </c>
      <c r="N40" s="9" t="s">
        <v>8374</v>
      </c>
      <c r="O40" t="b">
        <v>0</v>
      </c>
      <c r="P40">
        <v>66</v>
      </c>
      <c r="Q40" t="b">
        <v>1</v>
      </c>
      <c r="R40" t="s">
        <v>8264</v>
      </c>
      <c r="S40" s="5">
        <v>1.1004</v>
      </c>
      <c r="T40" s="6">
        <v>41.68181818181818</v>
      </c>
      <c r="U40" t="s">
        <v>8309</v>
      </c>
      <c r="V40" t="s">
        <v>8310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v>41784.749305555553</v>
      </c>
      <c r="K41" s="11" t="s">
        <v>8373</v>
      </c>
      <c r="L41">
        <v>1398388068</v>
      </c>
      <c r="M41" s="10">
        <v>41753.838749999995</v>
      </c>
      <c r="N41" s="9" t="s">
        <v>8373</v>
      </c>
      <c r="O41" t="b">
        <v>0</v>
      </c>
      <c r="P41">
        <v>217</v>
      </c>
      <c r="Q41" t="b">
        <v>1</v>
      </c>
      <c r="R41" t="s">
        <v>8264</v>
      </c>
      <c r="S41" s="5">
        <v>1.3098000000000001</v>
      </c>
      <c r="T41" s="6">
        <v>150.89861751152074</v>
      </c>
      <c r="U41" t="s">
        <v>8309</v>
      </c>
      <c r="V41" t="s">
        <v>8310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v>41808.958333333328</v>
      </c>
      <c r="K42" s="11" t="s">
        <v>8373</v>
      </c>
      <c r="L42">
        <v>1401426488</v>
      </c>
      <c r="M42" s="10">
        <v>41789.005648148144</v>
      </c>
      <c r="N42" s="9" t="s">
        <v>8373</v>
      </c>
      <c r="O42" t="b">
        <v>0</v>
      </c>
      <c r="P42">
        <v>16</v>
      </c>
      <c r="Q42" t="b">
        <v>1</v>
      </c>
      <c r="R42" t="s">
        <v>8264</v>
      </c>
      <c r="S42" s="5">
        <v>1.0135000000000001</v>
      </c>
      <c r="T42" s="6">
        <v>126.6875</v>
      </c>
      <c r="U42" t="s">
        <v>8309</v>
      </c>
      <c r="V42" t="s">
        <v>8310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v>41917.360578703701</v>
      </c>
      <c r="K43" s="11" t="s">
        <v>8373</v>
      </c>
      <c r="L43">
        <v>1409924354</v>
      </c>
      <c r="M43" s="10">
        <v>41887.360578703701</v>
      </c>
      <c r="N43" s="9" t="s">
        <v>8373</v>
      </c>
      <c r="O43" t="b">
        <v>0</v>
      </c>
      <c r="P43">
        <v>19</v>
      </c>
      <c r="Q43" t="b">
        <v>1</v>
      </c>
      <c r="R43" t="s">
        <v>8264</v>
      </c>
      <c r="S43" s="5">
        <v>1</v>
      </c>
      <c r="T43" s="6">
        <v>105.26315789473684</v>
      </c>
      <c r="U43" t="s">
        <v>8309</v>
      </c>
      <c r="V43" t="s">
        <v>8310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v>42001.430856481478</v>
      </c>
      <c r="K44" s="11" t="s">
        <v>8373</v>
      </c>
      <c r="L44">
        <v>1417188026</v>
      </c>
      <c r="M44" s="10">
        <v>41971.430856481478</v>
      </c>
      <c r="N44" s="9" t="s">
        <v>8373</v>
      </c>
      <c r="O44" t="b">
        <v>0</v>
      </c>
      <c r="P44">
        <v>169</v>
      </c>
      <c r="Q44" t="b">
        <v>1</v>
      </c>
      <c r="R44" t="s">
        <v>8264</v>
      </c>
      <c r="S44" s="5">
        <v>1.4185714285714286</v>
      </c>
      <c r="T44" s="6">
        <v>117.51479289940828</v>
      </c>
      <c r="U44" t="s">
        <v>8309</v>
      </c>
      <c r="V44" t="s">
        <v>8310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v>41832.791666666664</v>
      </c>
      <c r="K45" s="11" t="s">
        <v>8373</v>
      </c>
      <c r="L45">
        <v>1402599486</v>
      </c>
      <c r="M45" s="10">
        <v>41802.582013888888</v>
      </c>
      <c r="N45" s="9" t="s">
        <v>8373</v>
      </c>
      <c r="O45" t="b">
        <v>0</v>
      </c>
      <c r="P45">
        <v>263</v>
      </c>
      <c r="Q45" t="b">
        <v>1</v>
      </c>
      <c r="R45" t="s">
        <v>8264</v>
      </c>
      <c r="S45" s="5">
        <v>3.0865999999999998</v>
      </c>
      <c r="T45" s="6">
        <v>117.36121673003802</v>
      </c>
      <c r="U45" t="s">
        <v>8309</v>
      </c>
      <c r="V45" t="s">
        <v>8310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v>41918.890474537031</v>
      </c>
      <c r="K46" s="11" t="s">
        <v>8373</v>
      </c>
      <c r="L46">
        <v>1408760537</v>
      </c>
      <c r="M46" s="10">
        <v>41873.890474537031</v>
      </c>
      <c r="N46" s="9" t="s">
        <v>8373</v>
      </c>
      <c r="O46" t="b">
        <v>0</v>
      </c>
      <c r="P46">
        <v>15</v>
      </c>
      <c r="Q46" t="b">
        <v>1</v>
      </c>
      <c r="R46" t="s">
        <v>8264</v>
      </c>
      <c r="S46" s="5">
        <v>1</v>
      </c>
      <c r="T46" s="6">
        <v>133.33333333333334</v>
      </c>
      <c r="U46" t="s">
        <v>8309</v>
      </c>
      <c r="V46" t="s">
        <v>8310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v>42487.415590277778</v>
      </c>
      <c r="K47" s="11" t="s">
        <v>8372</v>
      </c>
      <c r="L47">
        <v>1459177107</v>
      </c>
      <c r="M47" s="10">
        <v>42457.415590277778</v>
      </c>
      <c r="N47" s="9" t="s">
        <v>8372</v>
      </c>
      <c r="O47" t="b">
        <v>0</v>
      </c>
      <c r="P47">
        <v>61</v>
      </c>
      <c r="Q47" t="b">
        <v>1</v>
      </c>
      <c r="R47" t="s">
        <v>8264</v>
      </c>
      <c r="S47" s="5">
        <v>1.2</v>
      </c>
      <c r="T47" s="6">
        <v>98.360655737704917</v>
      </c>
      <c r="U47" t="s">
        <v>8309</v>
      </c>
      <c r="V47" t="s">
        <v>8310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v>42353.756643518514</v>
      </c>
      <c r="K48" s="11" t="s">
        <v>8370</v>
      </c>
      <c r="L48">
        <v>1447628974</v>
      </c>
      <c r="M48" s="10">
        <v>42323.756643518514</v>
      </c>
      <c r="N48" s="9" t="s">
        <v>8370</v>
      </c>
      <c r="O48" t="b">
        <v>0</v>
      </c>
      <c r="P48">
        <v>45</v>
      </c>
      <c r="Q48" t="b">
        <v>1</v>
      </c>
      <c r="R48" t="s">
        <v>8264</v>
      </c>
      <c r="S48" s="5">
        <v>1.0416666666666667</v>
      </c>
      <c r="T48" s="6">
        <v>194.44444444444446</v>
      </c>
      <c r="U48" t="s">
        <v>8309</v>
      </c>
      <c r="V48" t="s">
        <v>8310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v>41992.652858796289</v>
      </c>
      <c r="K49" s="11" t="s">
        <v>8373</v>
      </c>
      <c r="L49">
        <v>1413834007</v>
      </c>
      <c r="M49" s="10">
        <v>41932.611192129625</v>
      </c>
      <c r="N49" s="9" t="s">
        <v>8373</v>
      </c>
      <c r="O49" t="b">
        <v>0</v>
      </c>
      <c r="P49">
        <v>70</v>
      </c>
      <c r="Q49" t="b">
        <v>1</v>
      </c>
      <c r="R49" t="s">
        <v>8264</v>
      </c>
      <c r="S49" s="5">
        <v>1.0761100000000001</v>
      </c>
      <c r="T49" s="6">
        <v>76.865000000000009</v>
      </c>
      <c r="U49" t="s">
        <v>8309</v>
      </c>
      <c r="V49" t="s">
        <v>8310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v>42064.291666666664</v>
      </c>
      <c r="K50" s="11" t="s">
        <v>8370</v>
      </c>
      <c r="L50">
        <v>1422534260</v>
      </c>
      <c r="M50" s="10">
        <v>42033.308564814812</v>
      </c>
      <c r="N50" s="9" t="s">
        <v>8370</v>
      </c>
      <c r="O50" t="b">
        <v>0</v>
      </c>
      <c r="P50">
        <v>38</v>
      </c>
      <c r="Q50" t="b">
        <v>1</v>
      </c>
      <c r="R50" t="s">
        <v>8264</v>
      </c>
      <c r="S50" s="5">
        <v>1.0794999999999999</v>
      </c>
      <c r="T50" s="6">
        <v>56.815789473684212</v>
      </c>
      <c r="U50" t="s">
        <v>8309</v>
      </c>
      <c r="V50" t="s">
        <v>8310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v>42300.968113425923</v>
      </c>
      <c r="K51" s="11" t="s">
        <v>8370</v>
      </c>
      <c r="L51">
        <v>1443068045</v>
      </c>
      <c r="M51" s="10">
        <v>42270.968113425923</v>
      </c>
      <c r="N51" s="9" t="s">
        <v>8370</v>
      </c>
      <c r="O51" t="b">
        <v>0</v>
      </c>
      <c r="P51">
        <v>87</v>
      </c>
      <c r="Q51" t="b">
        <v>1</v>
      </c>
      <c r="R51" t="s">
        <v>8264</v>
      </c>
      <c r="S51" s="5">
        <v>1</v>
      </c>
      <c r="T51" s="6">
        <v>137.93103448275863</v>
      </c>
      <c r="U51" t="s">
        <v>8309</v>
      </c>
      <c r="V51" t="s">
        <v>8310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v>42034.499999999993</v>
      </c>
      <c r="K52" s="11" t="s">
        <v>8370</v>
      </c>
      <c r="L52">
        <v>1419271458</v>
      </c>
      <c r="M52" s="10">
        <v>41995.544652777775</v>
      </c>
      <c r="N52" s="9" t="s">
        <v>8373</v>
      </c>
      <c r="O52" t="b">
        <v>0</v>
      </c>
      <c r="P52">
        <v>22</v>
      </c>
      <c r="Q52" t="b">
        <v>1</v>
      </c>
      <c r="R52" t="s">
        <v>8264</v>
      </c>
      <c r="S52" s="5">
        <v>1</v>
      </c>
      <c r="T52" s="6">
        <v>27.272727272727273</v>
      </c>
      <c r="U52" t="s">
        <v>8309</v>
      </c>
      <c r="V52" t="s">
        <v>8310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v>42226.72033564814</v>
      </c>
      <c r="K53" s="11" t="s">
        <v>8370</v>
      </c>
      <c r="L53">
        <v>1436653037</v>
      </c>
      <c r="M53" s="10">
        <v>42196.72033564814</v>
      </c>
      <c r="N53" s="9" t="s">
        <v>8370</v>
      </c>
      <c r="O53" t="b">
        <v>0</v>
      </c>
      <c r="P53">
        <v>119</v>
      </c>
      <c r="Q53" t="b">
        <v>1</v>
      </c>
      <c r="R53" t="s">
        <v>8264</v>
      </c>
      <c r="S53" s="5">
        <v>1.2801818181818181</v>
      </c>
      <c r="T53" s="6">
        <v>118.33613445378151</v>
      </c>
      <c r="U53" t="s">
        <v>8309</v>
      </c>
      <c r="V53" t="s">
        <v>8310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v>41837.493587962963</v>
      </c>
      <c r="K54" s="11" t="s">
        <v>8373</v>
      </c>
      <c r="L54">
        <v>1403023846</v>
      </c>
      <c r="M54" s="10">
        <v>41807.493587962963</v>
      </c>
      <c r="N54" s="9" t="s">
        <v>8373</v>
      </c>
      <c r="O54" t="b">
        <v>0</v>
      </c>
      <c r="P54">
        <v>52</v>
      </c>
      <c r="Q54" t="b">
        <v>1</v>
      </c>
      <c r="R54" t="s">
        <v>8264</v>
      </c>
      <c r="S54" s="5">
        <v>1.1620999999999999</v>
      </c>
      <c r="T54" s="6">
        <v>223.48076923076923</v>
      </c>
      <c r="U54" t="s">
        <v>8309</v>
      </c>
      <c r="V54" t="s">
        <v>8310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v>41733.708333333328</v>
      </c>
      <c r="K55" s="11" t="s">
        <v>8373</v>
      </c>
      <c r="L55">
        <v>1395407445</v>
      </c>
      <c r="M55" s="10">
        <v>41719.340798611105</v>
      </c>
      <c r="N55" s="9" t="s">
        <v>8373</v>
      </c>
      <c r="O55" t="b">
        <v>0</v>
      </c>
      <c r="P55">
        <v>117</v>
      </c>
      <c r="Q55" t="b">
        <v>1</v>
      </c>
      <c r="R55" t="s">
        <v>8264</v>
      </c>
      <c r="S55" s="5">
        <v>1.0963333333333334</v>
      </c>
      <c r="T55" s="6">
        <v>28.111111111111111</v>
      </c>
      <c r="U55" t="s">
        <v>8309</v>
      </c>
      <c r="V55" t="s">
        <v>8310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v>42363.504872685182</v>
      </c>
      <c r="K56" s="11" t="s">
        <v>8370</v>
      </c>
      <c r="L56">
        <v>1448471221</v>
      </c>
      <c r="M56" s="10">
        <v>42333.504872685182</v>
      </c>
      <c r="N56" s="9" t="s">
        <v>8370</v>
      </c>
      <c r="O56" t="b">
        <v>0</v>
      </c>
      <c r="P56">
        <v>52</v>
      </c>
      <c r="Q56" t="b">
        <v>1</v>
      </c>
      <c r="R56" t="s">
        <v>8264</v>
      </c>
      <c r="S56" s="5">
        <v>1.01</v>
      </c>
      <c r="T56" s="6">
        <v>194.23076923076923</v>
      </c>
      <c r="U56" t="s">
        <v>8309</v>
      </c>
      <c r="V56" t="s">
        <v>8310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v>42517.760601851849</v>
      </c>
      <c r="K57" s="11" t="s">
        <v>8372</v>
      </c>
      <c r="L57">
        <v>1462576516</v>
      </c>
      <c r="M57" s="10">
        <v>42496.760601851849</v>
      </c>
      <c r="N57" s="9" t="s">
        <v>8372</v>
      </c>
      <c r="O57" t="b">
        <v>0</v>
      </c>
      <c r="P57">
        <v>86</v>
      </c>
      <c r="Q57" t="b">
        <v>1</v>
      </c>
      <c r="R57" t="s">
        <v>8264</v>
      </c>
      <c r="S57" s="5">
        <v>1.2895348837209302</v>
      </c>
      <c r="T57" s="6">
        <v>128.95348837209303</v>
      </c>
      <c r="U57" t="s">
        <v>8309</v>
      </c>
      <c r="V57" t="s">
        <v>8310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v>42163.458333333336</v>
      </c>
      <c r="K58" s="11" t="s">
        <v>8370</v>
      </c>
      <c r="L58">
        <v>1432559424</v>
      </c>
      <c r="M58" s="10">
        <v>42149.340555555558</v>
      </c>
      <c r="N58" s="9" t="s">
        <v>8370</v>
      </c>
      <c r="O58" t="b">
        <v>0</v>
      </c>
      <c r="P58">
        <v>174</v>
      </c>
      <c r="Q58" t="b">
        <v>1</v>
      </c>
      <c r="R58" t="s">
        <v>8264</v>
      </c>
      <c r="S58" s="5">
        <v>1.0726249999999999</v>
      </c>
      <c r="T58" s="6">
        <v>49.316091954022987</v>
      </c>
      <c r="U58" t="s">
        <v>8309</v>
      </c>
      <c r="V58" t="s">
        <v>8310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v>42119.624560185184</v>
      </c>
      <c r="K59" s="11" t="s">
        <v>8370</v>
      </c>
      <c r="L59">
        <v>1427399962</v>
      </c>
      <c r="M59" s="10">
        <v>42089.624560185184</v>
      </c>
      <c r="N59" s="9" t="s">
        <v>8370</v>
      </c>
      <c r="O59" t="b">
        <v>0</v>
      </c>
      <c r="P59">
        <v>69</v>
      </c>
      <c r="Q59" t="b">
        <v>1</v>
      </c>
      <c r="R59" t="s">
        <v>8264</v>
      </c>
      <c r="S59" s="5">
        <v>1.0189999999999999</v>
      </c>
      <c r="T59" s="6">
        <v>221.52173913043478</v>
      </c>
      <c r="U59" t="s">
        <v>8309</v>
      </c>
      <c r="V59" t="s">
        <v>8310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v>41962.578379629624</v>
      </c>
      <c r="K60" s="11" t="s">
        <v>8373</v>
      </c>
      <c r="L60">
        <v>1413827572</v>
      </c>
      <c r="M60" s="10">
        <v>41932.536712962959</v>
      </c>
      <c r="N60" s="9" t="s">
        <v>8373</v>
      </c>
      <c r="O60" t="b">
        <v>0</v>
      </c>
      <c r="P60">
        <v>75</v>
      </c>
      <c r="Q60" t="b">
        <v>1</v>
      </c>
      <c r="R60" t="s">
        <v>8264</v>
      </c>
      <c r="S60" s="5">
        <v>1.0290999999999999</v>
      </c>
      <c r="T60" s="6">
        <v>137.21333333333334</v>
      </c>
      <c r="U60" t="s">
        <v>8309</v>
      </c>
      <c r="V60" t="s">
        <v>8310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v>42261.666666666664</v>
      </c>
      <c r="K61" s="11" t="s">
        <v>8370</v>
      </c>
      <c r="L61">
        <v>1439530776</v>
      </c>
      <c r="M61" s="10">
        <v>42230.027499999997</v>
      </c>
      <c r="N61" s="9" t="s">
        <v>8370</v>
      </c>
      <c r="O61" t="b">
        <v>0</v>
      </c>
      <c r="P61">
        <v>33</v>
      </c>
      <c r="Q61" t="b">
        <v>1</v>
      </c>
      <c r="R61" t="s">
        <v>8264</v>
      </c>
      <c r="S61" s="5">
        <v>1.0012570000000001</v>
      </c>
      <c r="T61" s="6">
        <v>606.82242424242418</v>
      </c>
      <c r="U61" t="s">
        <v>8309</v>
      </c>
      <c r="V61" t="s">
        <v>8310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v>41720.791666666664</v>
      </c>
      <c r="K62" s="11" t="s">
        <v>8373</v>
      </c>
      <c r="L62">
        <v>1393882717</v>
      </c>
      <c r="M62" s="10">
        <v>41701.693483796298</v>
      </c>
      <c r="N62" s="9" t="s">
        <v>8373</v>
      </c>
      <c r="O62" t="b">
        <v>0</v>
      </c>
      <c r="P62">
        <v>108</v>
      </c>
      <c r="Q62" t="b">
        <v>1</v>
      </c>
      <c r="R62" t="s">
        <v>8265</v>
      </c>
      <c r="S62" s="5">
        <v>1.0329622222222221</v>
      </c>
      <c r="T62" s="6">
        <v>43.040092592592593</v>
      </c>
      <c r="U62" t="s">
        <v>8309</v>
      </c>
      <c r="V62" t="s">
        <v>8311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v>41431.605983796289</v>
      </c>
      <c r="K63" s="11" t="s">
        <v>8374</v>
      </c>
      <c r="L63">
        <v>1368646357</v>
      </c>
      <c r="M63" s="10">
        <v>41409.605983796289</v>
      </c>
      <c r="N63" s="9" t="s">
        <v>8374</v>
      </c>
      <c r="O63" t="b">
        <v>0</v>
      </c>
      <c r="P63">
        <v>23</v>
      </c>
      <c r="Q63" t="b">
        <v>1</v>
      </c>
      <c r="R63" t="s">
        <v>8265</v>
      </c>
      <c r="S63" s="5">
        <v>1.4830000000000001</v>
      </c>
      <c r="T63" s="6">
        <v>322.39130434782606</v>
      </c>
      <c r="U63" t="s">
        <v>8309</v>
      </c>
      <c r="V63" t="s">
        <v>8311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v>41336.591180555552</v>
      </c>
      <c r="K64" s="11" t="s">
        <v>8374</v>
      </c>
      <c r="L64">
        <v>1360177878</v>
      </c>
      <c r="M64" s="10">
        <v>41311.591180555552</v>
      </c>
      <c r="N64" s="9" t="s">
        <v>8374</v>
      </c>
      <c r="O64" t="b">
        <v>0</v>
      </c>
      <c r="P64">
        <v>48</v>
      </c>
      <c r="Q64" t="b">
        <v>1</v>
      </c>
      <c r="R64" t="s">
        <v>8265</v>
      </c>
      <c r="S64" s="5">
        <v>1.5473333333333332</v>
      </c>
      <c r="T64" s="6">
        <v>96.708333333333329</v>
      </c>
      <c r="U64" t="s">
        <v>8309</v>
      </c>
      <c r="V64" t="s">
        <v>8311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v>41635.999305555553</v>
      </c>
      <c r="K65" s="11" t="s">
        <v>8374</v>
      </c>
      <c r="L65">
        <v>1386194013</v>
      </c>
      <c r="M65" s="10">
        <v>41612.703854166662</v>
      </c>
      <c r="N65" s="9" t="s">
        <v>8374</v>
      </c>
      <c r="O65" t="b">
        <v>0</v>
      </c>
      <c r="P65">
        <v>64</v>
      </c>
      <c r="Q65" t="b">
        <v>1</v>
      </c>
      <c r="R65" t="s">
        <v>8265</v>
      </c>
      <c r="S65" s="5">
        <v>1.1351849999999999</v>
      </c>
      <c r="T65" s="6">
        <v>35.474531249999998</v>
      </c>
      <c r="U65" t="s">
        <v>8309</v>
      </c>
      <c r="V65" t="s">
        <v>8311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v>41462.809965277775</v>
      </c>
      <c r="K66" s="11" t="s">
        <v>8374</v>
      </c>
      <c r="L66">
        <v>1370651181</v>
      </c>
      <c r="M66" s="10">
        <v>41432.809965277775</v>
      </c>
      <c r="N66" s="9" t="s">
        <v>8374</v>
      </c>
      <c r="O66" t="b">
        <v>0</v>
      </c>
      <c r="P66">
        <v>24</v>
      </c>
      <c r="Q66" t="b">
        <v>1</v>
      </c>
      <c r="R66" t="s">
        <v>8265</v>
      </c>
      <c r="S66" s="5">
        <v>1.7333333333333334</v>
      </c>
      <c r="T66" s="6">
        <v>86.666666666666671</v>
      </c>
      <c r="U66" t="s">
        <v>8309</v>
      </c>
      <c r="V66" t="s">
        <v>8311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v>41862.040972222218</v>
      </c>
      <c r="K67" s="11" t="s">
        <v>8373</v>
      </c>
      <c r="L67">
        <v>1405453354</v>
      </c>
      <c r="M67" s="10">
        <v>41835.612893518519</v>
      </c>
      <c r="N67" s="9" t="s">
        <v>8373</v>
      </c>
      <c r="O67" t="b">
        <v>0</v>
      </c>
      <c r="P67">
        <v>57</v>
      </c>
      <c r="Q67" t="b">
        <v>1</v>
      </c>
      <c r="R67" t="s">
        <v>8265</v>
      </c>
      <c r="S67" s="5">
        <v>1.0752857142857142</v>
      </c>
      <c r="T67" s="6">
        <v>132.05263157894737</v>
      </c>
      <c r="U67" t="s">
        <v>8309</v>
      </c>
      <c r="V67" t="s">
        <v>8311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v>42569.641435185178</v>
      </c>
      <c r="K68" s="11" t="s">
        <v>8372</v>
      </c>
      <c r="L68">
        <v>1466281420</v>
      </c>
      <c r="M68" s="10">
        <v>42539.641435185178</v>
      </c>
      <c r="N68" s="9" t="s">
        <v>8372</v>
      </c>
      <c r="O68" t="b">
        <v>0</v>
      </c>
      <c r="P68">
        <v>26</v>
      </c>
      <c r="Q68" t="b">
        <v>1</v>
      </c>
      <c r="R68" t="s">
        <v>8265</v>
      </c>
      <c r="S68" s="5">
        <v>1.1859999999999999</v>
      </c>
      <c r="T68" s="6">
        <v>91.230769230769226</v>
      </c>
      <c r="U68" t="s">
        <v>8309</v>
      </c>
      <c r="V68" t="s">
        <v>8311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v>41105.375046296293</v>
      </c>
      <c r="K69" s="11" t="s">
        <v>8375</v>
      </c>
      <c r="L69">
        <v>1339768804</v>
      </c>
      <c r="M69" s="10">
        <v>41075.375046296293</v>
      </c>
      <c r="N69" s="9" t="s">
        <v>8375</v>
      </c>
      <c r="O69" t="b">
        <v>0</v>
      </c>
      <c r="P69">
        <v>20</v>
      </c>
      <c r="Q69" t="b">
        <v>1</v>
      </c>
      <c r="R69" t="s">
        <v>8265</v>
      </c>
      <c r="S69" s="5">
        <v>1.1625000000000001</v>
      </c>
      <c r="T69" s="6">
        <v>116.25</v>
      </c>
      <c r="U69" t="s">
        <v>8309</v>
      </c>
      <c r="V69" t="s">
        <v>8311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v>41693.36100694444</v>
      </c>
      <c r="K70" s="11" t="s">
        <v>8373</v>
      </c>
      <c r="L70">
        <v>1390570791</v>
      </c>
      <c r="M70" s="10">
        <v>41663.36100694444</v>
      </c>
      <c r="N70" s="9" t="s">
        <v>8373</v>
      </c>
      <c r="O70" t="b">
        <v>0</v>
      </c>
      <c r="P70">
        <v>36</v>
      </c>
      <c r="Q70" t="b">
        <v>1</v>
      </c>
      <c r="R70" t="s">
        <v>8265</v>
      </c>
      <c r="S70" s="5">
        <v>1.2716666666666667</v>
      </c>
      <c r="T70" s="6">
        <v>21.194444444444443</v>
      </c>
      <c r="U70" t="s">
        <v>8309</v>
      </c>
      <c r="V70" t="s">
        <v>8311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v>40818.082638888889</v>
      </c>
      <c r="K71" s="11" t="s">
        <v>8376</v>
      </c>
      <c r="L71">
        <v>1314765025</v>
      </c>
      <c r="M71" s="10">
        <v>40785.979456018518</v>
      </c>
      <c r="N71" s="9" t="s">
        <v>8376</v>
      </c>
      <c r="O71" t="b">
        <v>0</v>
      </c>
      <c r="P71">
        <v>178</v>
      </c>
      <c r="Q71" t="b">
        <v>1</v>
      </c>
      <c r="R71" t="s">
        <v>8265</v>
      </c>
      <c r="S71" s="5">
        <v>1.109423</v>
      </c>
      <c r="T71" s="6">
        <v>62.327134831460668</v>
      </c>
      <c r="U71" t="s">
        <v>8309</v>
      </c>
      <c r="V71" t="s">
        <v>8311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v>40790.688020833331</v>
      </c>
      <c r="K72" s="11" t="s">
        <v>8376</v>
      </c>
      <c r="L72">
        <v>1309987845</v>
      </c>
      <c r="M72" s="10">
        <v>40730.688020833331</v>
      </c>
      <c r="N72" s="9" t="s">
        <v>8376</v>
      </c>
      <c r="O72" t="b">
        <v>0</v>
      </c>
      <c r="P72">
        <v>17</v>
      </c>
      <c r="Q72" t="b">
        <v>1</v>
      </c>
      <c r="R72" t="s">
        <v>8265</v>
      </c>
      <c r="S72" s="5">
        <v>1.272</v>
      </c>
      <c r="T72" s="6">
        <v>37.411764705882355</v>
      </c>
      <c r="U72" t="s">
        <v>8309</v>
      </c>
      <c r="V72" t="s">
        <v>8311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v>41057.063159722216</v>
      </c>
      <c r="K73" s="11" t="s">
        <v>8375</v>
      </c>
      <c r="L73">
        <v>1333002657</v>
      </c>
      <c r="M73" s="10">
        <v>40997.063159722216</v>
      </c>
      <c r="N73" s="9" t="s">
        <v>8375</v>
      </c>
      <c r="O73" t="b">
        <v>0</v>
      </c>
      <c r="P73">
        <v>32</v>
      </c>
      <c r="Q73" t="b">
        <v>1</v>
      </c>
      <c r="R73" t="s">
        <v>8265</v>
      </c>
      <c r="S73" s="5">
        <v>1.2394444444444443</v>
      </c>
      <c r="T73" s="6">
        <v>69.71875</v>
      </c>
      <c r="U73" t="s">
        <v>8309</v>
      </c>
      <c r="V73" t="s">
        <v>8311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v>41227.791666666664</v>
      </c>
      <c r="K74" s="11" t="s">
        <v>8375</v>
      </c>
      <c r="L74">
        <v>1351210481</v>
      </c>
      <c r="M74" s="10">
        <v>41207.801863425928</v>
      </c>
      <c r="N74" s="9" t="s">
        <v>8375</v>
      </c>
      <c r="O74" t="b">
        <v>0</v>
      </c>
      <c r="P74">
        <v>41</v>
      </c>
      <c r="Q74" t="b">
        <v>1</v>
      </c>
      <c r="R74" t="s">
        <v>8265</v>
      </c>
      <c r="S74" s="5">
        <v>1.084090909090909</v>
      </c>
      <c r="T74" s="6">
        <v>58.170731707317074</v>
      </c>
      <c r="U74" t="s">
        <v>8309</v>
      </c>
      <c r="V74" t="s">
        <v>8311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v>40665.957638888889</v>
      </c>
      <c r="K75" s="11" t="s">
        <v>8376</v>
      </c>
      <c r="L75">
        <v>1297620584</v>
      </c>
      <c r="M75" s="10">
        <v>40587.548425925925</v>
      </c>
      <c r="N75" s="9" t="s">
        <v>8376</v>
      </c>
      <c r="O75" t="b">
        <v>0</v>
      </c>
      <c r="P75">
        <v>18</v>
      </c>
      <c r="Q75" t="b">
        <v>1</v>
      </c>
      <c r="R75" t="s">
        <v>8265</v>
      </c>
      <c r="S75" s="5">
        <v>1</v>
      </c>
      <c r="T75" s="6">
        <v>50</v>
      </c>
      <c r="U75" t="s">
        <v>8309</v>
      </c>
      <c r="V75" t="s">
        <v>8311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v>42390.278877314813</v>
      </c>
      <c r="K76" s="11" t="s">
        <v>8372</v>
      </c>
      <c r="L76">
        <v>1450784495</v>
      </c>
      <c r="M76" s="10">
        <v>42360.278877314813</v>
      </c>
      <c r="N76" s="9" t="s">
        <v>8370</v>
      </c>
      <c r="O76" t="b">
        <v>0</v>
      </c>
      <c r="P76">
        <v>29</v>
      </c>
      <c r="Q76" t="b">
        <v>1</v>
      </c>
      <c r="R76" t="s">
        <v>8265</v>
      </c>
      <c r="S76" s="5">
        <v>1.1293199999999999</v>
      </c>
      <c r="T76" s="6">
        <v>19.471034482758618</v>
      </c>
      <c r="U76" t="s">
        <v>8309</v>
      </c>
      <c r="V76" t="s">
        <v>8311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v>41387.000833333332</v>
      </c>
      <c r="K77" s="11" t="s">
        <v>8374</v>
      </c>
      <c r="L77">
        <v>1364101272</v>
      </c>
      <c r="M77" s="10">
        <v>41357.000833333332</v>
      </c>
      <c r="N77" s="9" t="s">
        <v>8374</v>
      </c>
      <c r="O77" t="b">
        <v>0</v>
      </c>
      <c r="P77">
        <v>47</v>
      </c>
      <c r="Q77" t="b">
        <v>1</v>
      </c>
      <c r="R77" t="s">
        <v>8265</v>
      </c>
      <c r="S77" s="5">
        <v>1.1542857142857144</v>
      </c>
      <c r="T77" s="6">
        <v>85.957446808510639</v>
      </c>
      <c r="U77" t="s">
        <v>8309</v>
      </c>
      <c r="V77" t="s">
        <v>8311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v>40904.524976851848</v>
      </c>
      <c r="K78" s="11" t="s">
        <v>8376</v>
      </c>
      <c r="L78">
        <v>1319819758</v>
      </c>
      <c r="M78" s="10">
        <v>40844.483310185184</v>
      </c>
      <c r="N78" s="9" t="s">
        <v>8376</v>
      </c>
      <c r="O78" t="b">
        <v>0</v>
      </c>
      <c r="P78">
        <v>15</v>
      </c>
      <c r="Q78" t="b">
        <v>1</v>
      </c>
      <c r="R78" t="s">
        <v>8265</v>
      </c>
      <c r="S78" s="5">
        <v>1.5333333333333334</v>
      </c>
      <c r="T78" s="6">
        <v>30.666666666666668</v>
      </c>
      <c r="U78" t="s">
        <v>8309</v>
      </c>
      <c r="V78" t="s">
        <v>8311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v>41049.915972222218</v>
      </c>
      <c r="K79" s="11" t="s">
        <v>8375</v>
      </c>
      <c r="L79">
        <v>1332991717</v>
      </c>
      <c r="M79" s="10">
        <v>40996.936539351846</v>
      </c>
      <c r="N79" s="9" t="s">
        <v>8375</v>
      </c>
      <c r="O79" t="b">
        <v>0</v>
      </c>
      <c r="P79">
        <v>26</v>
      </c>
      <c r="Q79" t="b">
        <v>1</v>
      </c>
      <c r="R79" t="s">
        <v>8265</v>
      </c>
      <c r="S79" s="5">
        <v>3.9249999999999998</v>
      </c>
      <c r="T79" s="6">
        <v>60.384615384615387</v>
      </c>
      <c r="U79" t="s">
        <v>8309</v>
      </c>
      <c r="V79" t="s">
        <v>8311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v>42614.522233796299</v>
      </c>
      <c r="K80" s="11" t="s">
        <v>8372</v>
      </c>
      <c r="L80">
        <v>1471887121</v>
      </c>
      <c r="M80" s="10">
        <v>42604.522233796299</v>
      </c>
      <c r="N80" s="9" t="s">
        <v>8372</v>
      </c>
      <c r="O80" t="b">
        <v>0</v>
      </c>
      <c r="P80">
        <v>35</v>
      </c>
      <c r="Q80" t="b">
        <v>1</v>
      </c>
      <c r="R80" t="s">
        <v>8265</v>
      </c>
      <c r="S80" s="5">
        <v>27.02</v>
      </c>
      <c r="T80" s="6">
        <v>38.6</v>
      </c>
      <c r="U80" t="s">
        <v>8309</v>
      </c>
      <c r="V80" t="s">
        <v>8311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v>41754.568206018514</v>
      </c>
      <c r="K81" s="11" t="s">
        <v>8373</v>
      </c>
      <c r="L81">
        <v>1395859093</v>
      </c>
      <c r="M81" s="10">
        <v>41724.568206018514</v>
      </c>
      <c r="N81" s="9" t="s">
        <v>8373</v>
      </c>
      <c r="O81" t="b">
        <v>0</v>
      </c>
      <c r="P81">
        <v>41</v>
      </c>
      <c r="Q81" t="b">
        <v>1</v>
      </c>
      <c r="R81" t="s">
        <v>8265</v>
      </c>
      <c r="S81" s="5">
        <v>1.27</v>
      </c>
      <c r="T81" s="6">
        <v>40.268292682926827</v>
      </c>
      <c r="U81" t="s">
        <v>8309</v>
      </c>
      <c r="V81" t="s">
        <v>8311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v>41617.875648148147</v>
      </c>
      <c r="K82" s="11" t="s">
        <v>8374</v>
      </c>
      <c r="L82">
        <v>1383616856</v>
      </c>
      <c r="M82" s="10">
        <v>41582.875648148147</v>
      </c>
      <c r="N82" s="9" t="s">
        <v>8374</v>
      </c>
      <c r="O82" t="b">
        <v>0</v>
      </c>
      <c r="P82">
        <v>47</v>
      </c>
      <c r="Q82" t="b">
        <v>1</v>
      </c>
      <c r="R82" t="s">
        <v>8265</v>
      </c>
      <c r="S82" s="5">
        <v>1.0725</v>
      </c>
      <c r="T82" s="6">
        <v>273.82978723404256</v>
      </c>
      <c r="U82" t="s">
        <v>8309</v>
      </c>
      <c r="V82" t="s">
        <v>8311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v>41103.918055555558</v>
      </c>
      <c r="K83" s="11" t="s">
        <v>8375</v>
      </c>
      <c r="L83">
        <v>1341892127</v>
      </c>
      <c r="M83" s="10">
        <v>41099.950543981475</v>
      </c>
      <c r="N83" s="9" t="s">
        <v>8375</v>
      </c>
      <c r="O83" t="b">
        <v>0</v>
      </c>
      <c r="P83">
        <v>28</v>
      </c>
      <c r="Q83" t="b">
        <v>1</v>
      </c>
      <c r="R83" t="s">
        <v>8265</v>
      </c>
      <c r="S83" s="5">
        <v>1.98</v>
      </c>
      <c r="T83" s="6">
        <v>53.035714285714285</v>
      </c>
      <c r="U83" t="s">
        <v>8309</v>
      </c>
      <c r="V83" t="s">
        <v>8311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v>40825.611817129626</v>
      </c>
      <c r="K84" s="11" t="s">
        <v>8376</v>
      </c>
      <c r="L84">
        <v>1315597261</v>
      </c>
      <c r="M84" s="10">
        <v>40795.611817129626</v>
      </c>
      <c r="N84" s="9" t="s">
        <v>8376</v>
      </c>
      <c r="O84" t="b">
        <v>0</v>
      </c>
      <c r="P84">
        <v>100</v>
      </c>
      <c r="Q84" t="b">
        <v>1</v>
      </c>
      <c r="R84" t="s">
        <v>8265</v>
      </c>
      <c r="S84" s="5">
        <v>1.0001249999999999</v>
      </c>
      <c r="T84" s="6">
        <v>40.005000000000003</v>
      </c>
      <c r="U84" t="s">
        <v>8309</v>
      </c>
      <c r="V84" t="s">
        <v>8311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v>42057.270833333336</v>
      </c>
      <c r="K85" s="11" t="s">
        <v>8370</v>
      </c>
      <c r="L85">
        <v>1423320389</v>
      </c>
      <c r="M85" s="10">
        <v>42042.407280092586</v>
      </c>
      <c r="N85" s="9" t="s">
        <v>8370</v>
      </c>
      <c r="O85" t="b">
        <v>0</v>
      </c>
      <c r="P85">
        <v>13</v>
      </c>
      <c r="Q85" t="b">
        <v>1</v>
      </c>
      <c r="R85" t="s">
        <v>8265</v>
      </c>
      <c r="S85" s="5">
        <v>1.0249999999999999</v>
      </c>
      <c r="T85" s="6">
        <v>15.76923076923077</v>
      </c>
      <c r="U85" t="s">
        <v>8309</v>
      </c>
      <c r="V85" t="s">
        <v>8311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v>40678.54960648148</v>
      </c>
      <c r="K86" s="11" t="s">
        <v>8376</v>
      </c>
      <c r="L86">
        <v>1302891086</v>
      </c>
      <c r="M86" s="10">
        <v>40648.54960648148</v>
      </c>
      <c r="N86" s="9" t="s">
        <v>8376</v>
      </c>
      <c r="O86" t="b">
        <v>0</v>
      </c>
      <c r="P86">
        <v>7</v>
      </c>
      <c r="Q86" t="b">
        <v>1</v>
      </c>
      <c r="R86" t="s">
        <v>8265</v>
      </c>
      <c r="S86" s="5">
        <v>1</v>
      </c>
      <c r="T86" s="6">
        <v>71.428571428571431</v>
      </c>
      <c r="U86" t="s">
        <v>8309</v>
      </c>
      <c r="V86" t="s">
        <v>8311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v>40808.917094907403</v>
      </c>
      <c r="K87" s="11" t="s">
        <v>8376</v>
      </c>
      <c r="L87">
        <v>1314154837</v>
      </c>
      <c r="M87" s="10">
        <v>40778.917094907403</v>
      </c>
      <c r="N87" s="9" t="s">
        <v>8376</v>
      </c>
      <c r="O87" t="b">
        <v>0</v>
      </c>
      <c r="P87">
        <v>21</v>
      </c>
      <c r="Q87" t="b">
        <v>1</v>
      </c>
      <c r="R87" t="s">
        <v>8265</v>
      </c>
      <c r="S87" s="5">
        <v>1.2549999999999999</v>
      </c>
      <c r="T87" s="6">
        <v>71.714285714285708</v>
      </c>
      <c r="U87" t="s">
        <v>8309</v>
      </c>
      <c r="V87" t="s">
        <v>8311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v>42365.389409722215</v>
      </c>
      <c r="K88" s="11" t="s">
        <v>8370</v>
      </c>
      <c r="L88">
        <v>1444828845</v>
      </c>
      <c r="M88" s="10">
        <v>42291.347743055558</v>
      </c>
      <c r="N88" s="9" t="s">
        <v>8370</v>
      </c>
      <c r="O88" t="b">
        <v>0</v>
      </c>
      <c r="P88">
        <v>17</v>
      </c>
      <c r="Q88" t="b">
        <v>1</v>
      </c>
      <c r="R88" t="s">
        <v>8265</v>
      </c>
      <c r="S88" s="5">
        <v>1.0646666666666667</v>
      </c>
      <c r="T88" s="6">
        <v>375.76470588235293</v>
      </c>
      <c r="U88" t="s">
        <v>8309</v>
      </c>
      <c r="V88" t="s">
        <v>8311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v>40331.861805555549</v>
      </c>
      <c r="K89" s="11" t="s">
        <v>8377</v>
      </c>
      <c r="L89">
        <v>1274705803</v>
      </c>
      <c r="M89" s="10">
        <v>40322.331053240741</v>
      </c>
      <c r="N89" s="9" t="s">
        <v>8377</v>
      </c>
      <c r="O89" t="b">
        <v>0</v>
      </c>
      <c r="P89">
        <v>25</v>
      </c>
      <c r="Q89" t="b">
        <v>1</v>
      </c>
      <c r="R89" t="s">
        <v>8265</v>
      </c>
      <c r="S89" s="5">
        <v>1.046</v>
      </c>
      <c r="T89" s="6">
        <v>104.6</v>
      </c>
      <c r="U89" t="s">
        <v>8309</v>
      </c>
      <c r="V89" t="s">
        <v>8311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v>41812.450590277775</v>
      </c>
      <c r="K90" s="11" t="s">
        <v>8373</v>
      </c>
      <c r="L90">
        <v>1401205731</v>
      </c>
      <c r="M90" s="10">
        <v>41786.450590277775</v>
      </c>
      <c r="N90" s="9" t="s">
        <v>8373</v>
      </c>
      <c r="O90" t="b">
        <v>0</v>
      </c>
      <c r="P90">
        <v>60</v>
      </c>
      <c r="Q90" t="b">
        <v>1</v>
      </c>
      <c r="R90" t="s">
        <v>8265</v>
      </c>
      <c r="S90" s="5">
        <v>1.0285714285714285</v>
      </c>
      <c r="T90" s="6">
        <v>60</v>
      </c>
      <c r="U90" t="s">
        <v>8309</v>
      </c>
      <c r="V90" t="s">
        <v>8311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v>41427.543888888882</v>
      </c>
      <c r="K91" s="11" t="s">
        <v>8374</v>
      </c>
      <c r="L91">
        <v>1368036192</v>
      </c>
      <c r="M91" s="10">
        <v>41402.543888888882</v>
      </c>
      <c r="N91" s="9" t="s">
        <v>8374</v>
      </c>
      <c r="O91" t="b">
        <v>0</v>
      </c>
      <c r="P91">
        <v>56</v>
      </c>
      <c r="Q91" t="b">
        <v>1</v>
      </c>
      <c r="R91" t="s">
        <v>8265</v>
      </c>
      <c r="S91" s="5">
        <v>1.1506666666666667</v>
      </c>
      <c r="T91" s="6">
        <v>123.28571428571429</v>
      </c>
      <c r="U91" t="s">
        <v>8309</v>
      </c>
      <c r="V91" t="s">
        <v>8311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v>40736.089108796295</v>
      </c>
      <c r="K92" s="11" t="s">
        <v>8376</v>
      </c>
      <c r="L92">
        <v>1307862499</v>
      </c>
      <c r="M92" s="10">
        <v>40706.089108796295</v>
      </c>
      <c r="N92" s="9" t="s">
        <v>8376</v>
      </c>
      <c r="O92" t="b">
        <v>0</v>
      </c>
      <c r="P92">
        <v>16</v>
      </c>
      <c r="Q92" t="b">
        <v>1</v>
      </c>
      <c r="R92" t="s">
        <v>8265</v>
      </c>
      <c r="S92" s="5">
        <v>1.004</v>
      </c>
      <c r="T92" s="6">
        <v>31.375</v>
      </c>
      <c r="U92" t="s">
        <v>8309</v>
      </c>
      <c r="V92" t="s">
        <v>8311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v>40680.194027777776</v>
      </c>
      <c r="K93" s="11" t="s">
        <v>8376</v>
      </c>
      <c r="L93">
        <v>1300354764</v>
      </c>
      <c r="M93" s="10">
        <v>40619.194027777776</v>
      </c>
      <c r="N93" s="9" t="s">
        <v>8376</v>
      </c>
      <c r="O93" t="b">
        <v>0</v>
      </c>
      <c r="P93">
        <v>46</v>
      </c>
      <c r="Q93" t="b">
        <v>1</v>
      </c>
      <c r="R93" t="s">
        <v>8265</v>
      </c>
      <c r="S93" s="5">
        <v>1.2</v>
      </c>
      <c r="T93" s="6">
        <v>78.260869565217391</v>
      </c>
      <c r="U93" t="s">
        <v>8309</v>
      </c>
      <c r="V93" t="s">
        <v>8311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v>42767.124999999993</v>
      </c>
      <c r="K94" s="11" t="s">
        <v>8371</v>
      </c>
      <c r="L94">
        <v>1481949983</v>
      </c>
      <c r="M94" s="10">
        <v>42720.990543981483</v>
      </c>
      <c r="N94" s="9" t="s">
        <v>8372</v>
      </c>
      <c r="O94" t="b">
        <v>0</v>
      </c>
      <c r="P94">
        <v>43</v>
      </c>
      <c r="Q94" t="b">
        <v>1</v>
      </c>
      <c r="R94" t="s">
        <v>8265</v>
      </c>
      <c r="S94" s="5">
        <v>1.052</v>
      </c>
      <c r="T94" s="6">
        <v>122.32558139534883</v>
      </c>
      <c r="U94" t="s">
        <v>8309</v>
      </c>
      <c r="V94" t="s">
        <v>8311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v>41093.666666666664</v>
      </c>
      <c r="K95" s="11" t="s">
        <v>8375</v>
      </c>
      <c r="L95">
        <v>1338928537</v>
      </c>
      <c r="M95" s="10">
        <v>41065.649733796294</v>
      </c>
      <c r="N95" s="9" t="s">
        <v>8375</v>
      </c>
      <c r="O95" t="b">
        <v>0</v>
      </c>
      <c r="P95">
        <v>15</v>
      </c>
      <c r="Q95" t="b">
        <v>1</v>
      </c>
      <c r="R95" t="s">
        <v>8265</v>
      </c>
      <c r="S95" s="5">
        <v>1.1060000000000001</v>
      </c>
      <c r="T95" s="6">
        <v>73.733333333333334</v>
      </c>
      <c r="U95" t="s">
        <v>8309</v>
      </c>
      <c r="V95" t="s">
        <v>8311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v>41736.509513888886</v>
      </c>
      <c r="K96" s="11" t="s">
        <v>8373</v>
      </c>
      <c r="L96">
        <v>1395162822</v>
      </c>
      <c r="M96" s="10">
        <v>41716.509513888886</v>
      </c>
      <c r="N96" s="9" t="s">
        <v>8373</v>
      </c>
      <c r="O96" t="b">
        <v>0</v>
      </c>
      <c r="P96">
        <v>12</v>
      </c>
      <c r="Q96" t="b">
        <v>1</v>
      </c>
      <c r="R96" t="s">
        <v>8265</v>
      </c>
      <c r="S96" s="5">
        <v>1.04</v>
      </c>
      <c r="T96" s="6">
        <v>21.666666666666668</v>
      </c>
      <c r="U96" t="s">
        <v>8309</v>
      </c>
      <c r="V96" t="s">
        <v>8311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v>40964.796770833331</v>
      </c>
      <c r="K97" s="11" t="s">
        <v>8375</v>
      </c>
      <c r="L97">
        <v>1327622841</v>
      </c>
      <c r="M97" s="10">
        <v>40934.796770833331</v>
      </c>
      <c r="N97" s="9" t="s">
        <v>8375</v>
      </c>
      <c r="O97" t="b">
        <v>0</v>
      </c>
      <c r="P97">
        <v>21</v>
      </c>
      <c r="Q97" t="b">
        <v>1</v>
      </c>
      <c r="R97" t="s">
        <v>8265</v>
      </c>
      <c r="S97" s="5">
        <v>1.3142857142857143</v>
      </c>
      <c r="T97" s="6">
        <v>21.904761904761905</v>
      </c>
      <c r="U97" t="s">
        <v>8309</v>
      </c>
      <c r="V97" t="s">
        <v>8311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v>40390.916666666664</v>
      </c>
      <c r="K98" s="11" t="s">
        <v>8377</v>
      </c>
      <c r="L98">
        <v>1274889241</v>
      </c>
      <c r="M98" s="10">
        <v>40324.45417824074</v>
      </c>
      <c r="N98" s="9" t="s">
        <v>8377</v>
      </c>
      <c r="O98" t="b">
        <v>0</v>
      </c>
      <c r="P98">
        <v>34</v>
      </c>
      <c r="Q98" t="b">
        <v>1</v>
      </c>
      <c r="R98" t="s">
        <v>8265</v>
      </c>
      <c r="S98" s="5">
        <v>1.1466666666666667</v>
      </c>
      <c r="T98" s="6">
        <v>50.588235294117645</v>
      </c>
      <c r="U98" t="s">
        <v>8309</v>
      </c>
      <c r="V98" t="s">
        <v>8311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v>40735.926874999997</v>
      </c>
      <c r="K99" s="11" t="s">
        <v>8376</v>
      </c>
      <c r="L99">
        <v>1307848482</v>
      </c>
      <c r="M99" s="10">
        <v>40705.926874999997</v>
      </c>
      <c r="N99" s="9" t="s">
        <v>8376</v>
      </c>
      <c r="O99" t="b">
        <v>0</v>
      </c>
      <c r="P99">
        <v>8</v>
      </c>
      <c r="Q99" t="b">
        <v>1</v>
      </c>
      <c r="R99" t="s">
        <v>8265</v>
      </c>
      <c r="S99" s="5">
        <v>1.0625</v>
      </c>
      <c r="T99" s="6">
        <v>53.125</v>
      </c>
      <c r="U99" t="s">
        <v>8309</v>
      </c>
      <c r="V99" t="s">
        <v>8311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v>41250.770833333328</v>
      </c>
      <c r="K100" s="11" t="s">
        <v>8375</v>
      </c>
      <c r="L100">
        <v>1351796674</v>
      </c>
      <c r="M100" s="10">
        <v>41214.586504629631</v>
      </c>
      <c r="N100" s="9" t="s">
        <v>8375</v>
      </c>
      <c r="O100" t="b">
        <v>0</v>
      </c>
      <c r="P100">
        <v>60</v>
      </c>
      <c r="Q100" t="b">
        <v>1</v>
      </c>
      <c r="R100" t="s">
        <v>8265</v>
      </c>
      <c r="S100" s="5">
        <v>1.0625</v>
      </c>
      <c r="T100" s="6">
        <v>56.666666666666664</v>
      </c>
      <c r="U100" t="s">
        <v>8309</v>
      </c>
      <c r="V100" t="s">
        <v>8311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v>41661.694432870368</v>
      </c>
      <c r="K101" s="11" t="s">
        <v>8373</v>
      </c>
      <c r="L101">
        <v>1387834799</v>
      </c>
      <c r="M101" s="10">
        <v>41631.694432870368</v>
      </c>
      <c r="N101" s="9" t="s">
        <v>8374</v>
      </c>
      <c r="O101" t="b">
        <v>0</v>
      </c>
      <c r="P101">
        <v>39</v>
      </c>
      <c r="Q101" t="b">
        <v>1</v>
      </c>
      <c r="R101" t="s">
        <v>8265</v>
      </c>
      <c r="S101" s="5">
        <v>1.0601933333333333</v>
      </c>
      <c r="T101" s="6">
        <v>40.776666666666664</v>
      </c>
      <c r="U101" t="s">
        <v>8309</v>
      </c>
      <c r="V101" t="s">
        <v>8311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v>41217.586643518516</v>
      </c>
      <c r="K102" s="11" t="s">
        <v>8375</v>
      </c>
      <c r="L102">
        <v>1350324286</v>
      </c>
      <c r="M102" s="10">
        <v>41197.544976851852</v>
      </c>
      <c r="N102" s="9" t="s">
        <v>8375</v>
      </c>
      <c r="O102" t="b">
        <v>0</v>
      </c>
      <c r="P102">
        <v>26</v>
      </c>
      <c r="Q102" t="b">
        <v>1</v>
      </c>
      <c r="R102" t="s">
        <v>8265</v>
      </c>
      <c r="S102" s="5">
        <v>1</v>
      </c>
      <c r="T102" s="6">
        <v>192.30769230769232</v>
      </c>
      <c r="U102" t="s">
        <v>8309</v>
      </c>
      <c r="V102" t="s">
        <v>8311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v>41298.568402777775</v>
      </c>
      <c r="K103" s="11" t="s">
        <v>8374</v>
      </c>
      <c r="L103">
        <v>1356979110</v>
      </c>
      <c r="M103" s="10">
        <v>41274.568402777775</v>
      </c>
      <c r="N103" s="9" t="s">
        <v>8375</v>
      </c>
      <c r="O103" t="b">
        <v>0</v>
      </c>
      <c r="P103">
        <v>35</v>
      </c>
      <c r="Q103" t="b">
        <v>1</v>
      </c>
      <c r="R103" t="s">
        <v>8265</v>
      </c>
      <c r="S103" s="5">
        <v>1</v>
      </c>
      <c r="T103" s="6">
        <v>100</v>
      </c>
      <c r="U103" t="s">
        <v>8309</v>
      </c>
      <c r="V103" t="s">
        <v>8311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v>40534.922835648147</v>
      </c>
      <c r="K104" s="11" t="s">
        <v>8377</v>
      </c>
      <c r="L104">
        <v>1290481733</v>
      </c>
      <c r="M104" s="10">
        <v>40504.922835648147</v>
      </c>
      <c r="N104" s="9" t="s">
        <v>8377</v>
      </c>
      <c r="O104" t="b">
        <v>0</v>
      </c>
      <c r="P104">
        <v>65</v>
      </c>
      <c r="Q104" t="b">
        <v>1</v>
      </c>
      <c r="R104" t="s">
        <v>8265</v>
      </c>
      <c r="S104" s="5">
        <v>1.2775000000000001</v>
      </c>
      <c r="T104" s="6">
        <v>117.92307692307692</v>
      </c>
      <c r="U104" t="s">
        <v>8309</v>
      </c>
      <c r="V104" t="s">
        <v>8311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v>41705.597569444442</v>
      </c>
      <c r="K105" s="11" t="s">
        <v>8373</v>
      </c>
      <c r="L105">
        <v>1392232830</v>
      </c>
      <c r="M105" s="10">
        <v>41682.597569444442</v>
      </c>
      <c r="N105" s="9" t="s">
        <v>8373</v>
      </c>
      <c r="O105" t="b">
        <v>0</v>
      </c>
      <c r="P105">
        <v>49</v>
      </c>
      <c r="Q105" t="b">
        <v>1</v>
      </c>
      <c r="R105" t="s">
        <v>8265</v>
      </c>
      <c r="S105" s="5">
        <v>1.0515384615384615</v>
      </c>
      <c r="T105" s="6">
        <v>27.897959183673468</v>
      </c>
      <c r="U105" t="s">
        <v>8309</v>
      </c>
      <c r="V105" t="s">
        <v>8311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v>40635.833333333328</v>
      </c>
      <c r="K106" s="11" t="s">
        <v>8376</v>
      </c>
      <c r="L106">
        <v>1299775266</v>
      </c>
      <c r="M106" s="10">
        <v>40612.486874999995</v>
      </c>
      <c r="N106" s="9" t="s">
        <v>8376</v>
      </c>
      <c r="O106" t="b">
        <v>0</v>
      </c>
      <c r="P106">
        <v>10</v>
      </c>
      <c r="Q106" t="b">
        <v>1</v>
      </c>
      <c r="R106" t="s">
        <v>8265</v>
      </c>
      <c r="S106" s="5">
        <v>1.2</v>
      </c>
      <c r="T106" s="6">
        <v>60</v>
      </c>
      <c r="U106" t="s">
        <v>8309</v>
      </c>
      <c r="V106" t="s">
        <v>8311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v>42503.791666666664</v>
      </c>
      <c r="K107" s="11" t="s">
        <v>8372</v>
      </c>
      <c r="L107">
        <v>1461605020</v>
      </c>
      <c r="M107" s="10">
        <v>42485.516435185178</v>
      </c>
      <c r="N107" s="9" t="s">
        <v>8372</v>
      </c>
      <c r="O107" t="b">
        <v>0</v>
      </c>
      <c r="P107">
        <v>60</v>
      </c>
      <c r="Q107" t="b">
        <v>1</v>
      </c>
      <c r="R107" t="s">
        <v>8265</v>
      </c>
      <c r="S107" s="5">
        <v>1.074090909090909</v>
      </c>
      <c r="T107" s="6">
        <v>39.383333333333333</v>
      </c>
      <c r="U107" t="s">
        <v>8309</v>
      </c>
      <c r="V107" t="s">
        <v>8311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v>41001.568298611106</v>
      </c>
      <c r="K108" s="11" t="s">
        <v>8375</v>
      </c>
      <c r="L108">
        <v>1332182301</v>
      </c>
      <c r="M108" s="10">
        <v>40987.568298611106</v>
      </c>
      <c r="N108" s="9" t="s">
        <v>8375</v>
      </c>
      <c r="O108" t="b">
        <v>0</v>
      </c>
      <c r="P108">
        <v>27</v>
      </c>
      <c r="Q108" t="b">
        <v>1</v>
      </c>
      <c r="R108" t="s">
        <v>8265</v>
      </c>
      <c r="S108" s="5">
        <v>1.0049999999999999</v>
      </c>
      <c r="T108" s="6">
        <v>186.11111111111111</v>
      </c>
      <c r="U108" t="s">
        <v>8309</v>
      </c>
      <c r="V108" t="s">
        <v>8311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v>40657.774155092593</v>
      </c>
      <c r="K109" s="11" t="s">
        <v>8376</v>
      </c>
      <c r="L109">
        <v>1301787287</v>
      </c>
      <c r="M109" s="10">
        <v>40635.774155092593</v>
      </c>
      <c r="N109" s="9" t="s">
        <v>8376</v>
      </c>
      <c r="O109" t="b">
        <v>0</v>
      </c>
      <c r="P109">
        <v>69</v>
      </c>
      <c r="Q109" t="b">
        <v>1</v>
      </c>
      <c r="R109" t="s">
        <v>8265</v>
      </c>
      <c r="S109" s="5">
        <v>1.0246666666666666</v>
      </c>
      <c r="T109" s="6">
        <v>111.37681159420291</v>
      </c>
      <c r="U109" t="s">
        <v>8309</v>
      </c>
      <c r="V109" t="s">
        <v>8311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v>41425.404745370368</v>
      </c>
      <c r="K110" s="11" t="s">
        <v>8374</v>
      </c>
      <c r="L110">
        <v>1364827370</v>
      </c>
      <c r="M110" s="10">
        <v>41365.404745370368</v>
      </c>
      <c r="N110" s="9" t="s">
        <v>8374</v>
      </c>
      <c r="O110" t="b">
        <v>0</v>
      </c>
      <c r="P110">
        <v>47</v>
      </c>
      <c r="Q110" t="b">
        <v>1</v>
      </c>
      <c r="R110" t="s">
        <v>8265</v>
      </c>
      <c r="S110" s="5">
        <v>2.4666666666666668</v>
      </c>
      <c r="T110" s="6">
        <v>78.723404255319153</v>
      </c>
      <c r="U110" t="s">
        <v>8309</v>
      </c>
      <c r="V110" t="s">
        <v>8311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v>40599.817476851851</v>
      </c>
      <c r="K111" s="11" t="s">
        <v>8376</v>
      </c>
      <c r="L111">
        <v>1296088630</v>
      </c>
      <c r="M111" s="10">
        <v>40569.817476851851</v>
      </c>
      <c r="N111" s="9" t="s">
        <v>8376</v>
      </c>
      <c r="O111" t="b">
        <v>0</v>
      </c>
      <c r="P111">
        <v>47</v>
      </c>
      <c r="Q111" t="b">
        <v>1</v>
      </c>
      <c r="R111" t="s">
        <v>8265</v>
      </c>
      <c r="S111" s="5">
        <v>2.1949999999999998</v>
      </c>
      <c r="T111" s="6">
        <v>46.702127659574465</v>
      </c>
      <c r="U111" t="s">
        <v>8309</v>
      </c>
      <c r="V111" t="s">
        <v>8311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v>41592.040972222218</v>
      </c>
      <c r="K112" s="11" t="s">
        <v>8374</v>
      </c>
      <c r="L112">
        <v>1381445253</v>
      </c>
      <c r="M112" s="10">
        <v>41557.741354166668</v>
      </c>
      <c r="N112" s="9" t="s">
        <v>8374</v>
      </c>
      <c r="O112" t="b">
        <v>0</v>
      </c>
      <c r="P112">
        <v>26</v>
      </c>
      <c r="Q112" t="b">
        <v>1</v>
      </c>
      <c r="R112" t="s">
        <v>8265</v>
      </c>
      <c r="S112" s="5">
        <v>1.3076923076923077</v>
      </c>
      <c r="T112" s="6">
        <v>65.384615384615387</v>
      </c>
      <c r="U112" t="s">
        <v>8309</v>
      </c>
      <c r="V112" t="s">
        <v>8311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v>42155.124849537031</v>
      </c>
      <c r="K113" s="11" t="s">
        <v>8370</v>
      </c>
      <c r="L113">
        <v>1430467187</v>
      </c>
      <c r="M113" s="10">
        <v>42125.124849537031</v>
      </c>
      <c r="N113" s="9" t="s">
        <v>8370</v>
      </c>
      <c r="O113" t="b">
        <v>0</v>
      </c>
      <c r="P113">
        <v>53</v>
      </c>
      <c r="Q113" t="b">
        <v>1</v>
      </c>
      <c r="R113" t="s">
        <v>8265</v>
      </c>
      <c r="S113" s="5">
        <v>1.5457142857142858</v>
      </c>
      <c r="T113" s="6">
        <v>102.0754716981132</v>
      </c>
      <c r="U113" t="s">
        <v>8309</v>
      </c>
      <c r="V113" t="s">
        <v>8311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v>41741.875</v>
      </c>
      <c r="K114" s="11" t="s">
        <v>8373</v>
      </c>
      <c r="L114">
        <v>1395277318</v>
      </c>
      <c r="M114" s="10">
        <v>41717.834699074076</v>
      </c>
      <c r="N114" s="9" t="s">
        <v>8373</v>
      </c>
      <c r="O114" t="b">
        <v>0</v>
      </c>
      <c r="P114">
        <v>81</v>
      </c>
      <c r="Q114" t="b">
        <v>1</v>
      </c>
      <c r="R114" t="s">
        <v>8265</v>
      </c>
      <c r="S114" s="5">
        <v>1.04</v>
      </c>
      <c r="T114" s="6">
        <v>64.197530864197532</v>
      </c>
      <c r="U114" t="s">
        <v>8309</v>
      </c>
      <c r="V114" t="s">
        <v>8311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v>40761.416666666664</v>
      </c>
      <c r="K115" s="11" t="s">
        <v>8376</v>
      </c>
      <c r="L115">
        <v>1311963128</v>
      </c>
      <c r="M115" s="10">
        <v>40753.550092592588</v>
      </c>
      <c r="N115" s="9" t="s">
        <v>8376</v>
      </c>
      <c r="O115" t="b">
        <v>0</v>
      </c>
      <c r="P115">
        <v>78</v>
      </c>
      <c r="Q115" t="b">
        <v>1</v>
      </c>
      <c r="R115" t="s">
        <v>8265</v>
      </c>
      <c r="S115" s="5">
        <v>1.41</v>
      </c>
      <c r="T115" s="6">
        <v>90.384615384615387</v>
      </c>
      <c r="U115" t="s">
        <v>8309</v>
      </c>
      <c r="V115" t="s">
        <v>8311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v>40921.065833333334</v>
      </c>
      <c r="K116" s="11" t="s">
        <v>8375</v>
      </c>
      <c r="L116">
        <v>1321252488</v>
      </c>
      <c r="M116" s="10">
        <v>40861.065833333334</v>
      </c>
      <c r="N116" s="9" t="s">
        <v>8376</v>
      </c>
      <c r="O116" t="b">
        <v>0</v>
      </c>
      <c r="P116">
        <v>35</v>
      </c>
      <c r="Q116" t="b">
        <v>1</v>
      </c>
      <c r="R116" t="s">
        <v>8265</v>
      </c>
      <c r="S116" s="5">
        <v>1.0333333333333334</v>
      </c>
      <c r="T116" s="6">
        <v>88.571428571428569</v>
      </c>
      <c r="U116" t="s">
        <v>8309</v>
      </c>
      <c r="V116" t="s">
        <v>8311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v>40943.530601851853</v>
      </c>
      <c r="K117" s="11" t="s">
        <v>8375</v>
      </c>
      <c r="L117">
        <v>1326217444</v>
      </c>
      <c r="M117" s="10">
        <v>40918.530601851853</v>
      </c>
      <c r="N117" s="9" t="s">
        <v>8375</v>
      </c>
      <c r="O117" t="b">
        <v>0</v>
      </c>
      <c r="P117">
        <v>22</v>
      </c>
      <c r="Q117" t="b">
        <v>1</v>
      </c>
      <c r="R117" t="s">
        <v>8265</v>
      </c>
      <c r="S117" s="5">
        <v>1.4044444444444444</v>
      </c>
      <c r="T117" s="6">
        <v>28.727272727272727</v>
      </c>
      <c r="U117" t="s">
        <v>8309</v>
      </c>
      <c r="V117" t="s">
        <v>8311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v>40641.247164351851</v>
      </c>
      <c r="K118" s="11" t="s">
        <v>8376</v>
      </c>
      <c r="L118">
        <v>1298289355</v>
      </c>
      <c r="M118" s="10">
        <v>40595.288831018515</v>
      </c>
      <c r="N118" s="9" t="s">
        <v>8376</v>
      </c>
      <c r="O118" t="b">
        <v>0</v>
      </c>
      <c r="P118">
        <v>57</v>
      </c>
      <c r="Q118" t="b">
        <v>1</v>
      </c>
      <c r="R118" t="s">
        <v>8265</v>
      </c>
      <c r="S118" s="5">
        <v>1.1365714285714286</v>
      </c>
      <c r="T118" s="6">
        <v>69.78947368421052</v>
      </c>
      <c r="U118" t="s">
        <v>8309</v>
      </c>
      <c r="V118" t="s">
        <v>8311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v>40338.583333333328</v>
      </c>
      <c r="K119" s="11" t="s">
        <v>8377</v>
      </c>
      <c r="L119">
        <v>1268337744</v>
      </c>
      <c r="M119" s="10">
        <v>40248.626666666663</v>
      </c>
      <c r="N119" s="9" t="s">
        <v>8377</v>
      </c>
      <c r="O119" t="b">
        <v>0</v>
      </c>
      <c r="P119">
        <v>27</v>
      </c>
      <c r="Q119" t="b">
        <v>1</v>
      </c>
      <c r="R119" t="s">
        <v>8265</v>
      </c>
      <c r="S119" s="5">
        <v>1.0049377777777779</v>
      </c>
      <c r="T119" s="6">
        <v>167.48962962962963</v>
      </c>
      <c r="U119" t="s">
        <v>8309</v>
      </c>
      <c r="V119" t="s">
        <v>8311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v>40752.845324074071</v>
      </c>
      <c r="K120" s="11" t="s">
        <v>8376</v>
      </c>
      <c r="L120">
        <v>1309310236</v>
      </c>
      <c r="M120" s="10">
        <v>40722.845324074071</v>
      </c>
      <c r="N120" s="9" t="s">
        <v>8376</v>
      </c>
      <c r="O120" t="b">
        <v>0</v>
      </c>
      <c r="P120">
        <v>39</v>
      </c>
      <c r="Q120" t="b">
        <v>1</v>
      </c>
      <c r="R120" t="s">
        <v>8265</v>
      </c>
      <c r="S120" s="5">
        <v>1.1303159999999999</v>
      </c>
      <c r="T120" s="6">
        <v>144.91230769230768</v>
      </c>
      <c r="U120" t="s">
        <v>8309</v>
      </c>
      <c r="V120" t="s">
        <v>8311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v>40768.75</v>
      </c>
      <c r="K121" s="11" t="s">
        <v>8376</v>
      </c>
      <c r="L121">
        <v>1310693986</v>
      </c>
      <c r="M121" s="10">
        <v>40738.860949074071</v>
      </c>
      <c r="N121" s="9" t="s">
        <v>8376</v>
      </c>
      <c r="O121" t="b">
        <v>0</v>
      </c>
      <c r="P121">
        <v>37</v>
      </c>
      <c r="Q121" t="b">
        <v>1</v>
      </c>
      <c r="R121" t="s">
        <v>8265</v>
      </c>
      <c r="S121" s="5">
        <v>1.0455692307692308</v>
      </c>
      <c r="T121" s="6">
        <v>91.840540540540545</v>
      </c>
      <c r="U121" t="s">
        <v>8309</v>
      </c>
      <c r="V121" t="s">
        <v>8311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v>42645.841516203705</v>
      </c>
      <c r="K122" s="11" t="s">
        <v>8372</v>
      </c>
      <c r="L122">
        <v>1472865107</v>
      </c>
      <c r="M122" s="10">
        <v>42615.841516203705</v>
      </c>
      <c r="N122" s="9" t="s">
        <v>8372</v>
      </c>
      <c r="O122" t="b">
        <v>0</v>
      </c>
      <c r="P122">
        <v>1</v>
      </c>
      <c r="Q122" t="b">
        <v>0</v>
      </c>
      <c r="R122" t="s">
        <v>8266</v>
      </c>
      <c r="S122" s="5">
        <v>1.4285714285714287E-4</v>
      </c>
      <c r="T122" s="6">
        <v>10</v>
      </c>
      <c r="U122" t="s">
        <v>8309</v>
      </c>
      <c r="V122" t="s">
        <v>8312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v>42112.219444444439</v>
      </c>
      <c r="K123" s="11" t="s">
        <v>8370</v>
      </c>
      <c r="L123">
        <v>1427993710</v>
      </c>
      <c r="M123" s="10">
        <v>42096.496643518512</v>
      </c>
      <c r="N123" s="9" t="s">
        <v>8370</v>
      </c>
      <c r="O123" t="b">
        <v>0</v>
      </c>
      <c r="P123">
        <v>1</v>
      </c>
      <c r="Q123" t="b">
        <v>0</v>
      </c>
      <c r="R123" t="s">
        <v>8266</v>
      </c>
      <c r="S123" s="5">
        <v>3.3333333333333332E-4</v>
      </c>
      <c r="T123" s="6">
        <v>1</v>
      </c>
      <c r="U123" t="s">
        <v>8309</v>
      </c>
      <c r="V123" t="s">
        <v>8312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v>42653.223460648143</v>
      </c>
      <c r="K124" s="11" t="s">
        <v>8372</v>
      </c>
      <c r="L124">
        <v>1470910907</v>
      </c>
      <c r="M124" s="10">
        <v>42593.223460648143</v>
      </c>
      <c r="N124" s="9" t="s">
        <v>8372</v>
      </c>
      <c r="O124" t="b">
        <v>0</v>
      </c>
      <c r="P124">
        <v>0</v>
      </c>
      <c r="Q124" t="b">
        <v>0</v>
      </c>
      <c r="R124" t="s">
        <v>8266</v>
      </c>
      <c r="S124" s="5">
        <v>0</v>
      </c>
      <c r="T124" s="6" t="e">
        <v>#DIV/0!</v>
      </c>
      <c r="U124" t="s">
        <v>8309</v>
      </c>
      <c r="V124" t="s">
        <v>8312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v>41940.708333333328</v>
      </c>
      <c r="K125" s="11" t="s">
        <v>8373</v>
      </c>
      <c r="L125">
        <v>1411411564</v>
      </c>
      <c r="M125" s="10">
        <v>41904.573657407404</v>
      </c>
      <c r="N125" s="9" t="s">
        <v>8373</v>
      </c>
      <c r="O125" t="b">
        <v>0</v>
      </c>
      <c r="P125">
        <v>6</v>
      </c>
      <c r="Q125" t="b">
        <v>0</v>
      </c>
      <c r="R125" t="s">
        <v>8266</v>
      </c>
      <c r="S125" s="5">
        <v>2.7454545454545453E-3</v>
      </c>
      <c r="T125" s="6">
        <v>25.166666666666668</v>
      </c>
      <c r="U125" t="s">
        <v>8309</v>
      </c>
      <c r="V125" t="s">
        <v>8312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v>42139.720393518517</v>
      </c>
      <c r="K126" s="11" t="s">
        <v>8370</v>
      </c>
      <c r="L126">
        <v>1429568242</v>
      </c>
      <c r="M126" s="10">
        <v>42114.720393518517</v>
      </c>
      <c r="N126" s="9" t="s">
        <v>8370</v>
      </c>
      <c r="O126" t="b">
        <v>0</v>
      </c>
      <c r="P126">
        <v>0</v>
      </c>
      <c r="Q126" t="b">
        <v>0</v>
      </c>
      <c r="R126" t="s">
        <v>8266</v>
      </c>
      <c r="S126" s="5">
        <v>0</v>
      </c>
      <c r="T126" s="6" t="e">
        <v>#DIV/0!</v>
      </c>
      <c r="U126" t="s">
        <v>8309</v>
      </c>
      <c r="V126" t="s">
        <v>8312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v>42769.78564814815</v>
      </c>
      <c r="K127" s="11" t="s">
        <v>8371</v>
      </c>
      <c r="L127">
        <v>1480981880</v>
      </c>
      <c r="M127" s="10">
        <v>42709.78564814815</v>
      </c>
      <c r="N127" s="9" t="s">
        <v>8372</v>
      </c>
      <c r="O127" t="b">
        <v>0</v>
      </c>
      <c r="P127">
        <v>6</v>
      </c>
      <c r="Q127" t="b">
        <v>0</v>
      </c>
      <c r="R127" t="s">
        <v>8266</v>
      </c>
      <c r="S127" s="5">
        <v>0.14000000000000001</v>
      </c>
      <c r="T127" s="6">
        <v>11.666666666666666</v>
      </c>
      <c r="U127" t="s">
        <v>8309</v>
      </c>
      <c r="V127" t="s">
        <v>8312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v>42165.874999999993</v>
      </c>
      <c r="K128" s="11" t="s">
        <v>8370</v>
      </c>
      <c r="L128">
        <v>1431353337</v>
      </c>
      <c r="M128" s="10">
        <v>42135.381215277775</v>
      </c>
      <c r="N128" s="9" t="s">
        <v>8370</v>
      </c>
      <c r="O128" t="b">
        <v>0</v>
      </c>
      <c r="P128">
        <v>13</v>
      </c>
      <c r="Q128" t="b">
        <v>0</v>
      </c>
      <c r="R128" t="s">
        <v>8266</v>
      </c>
      <c r="S128" s="5">
        <v>5.5480000000000002E-2</v>
      </c>
      <c r="T128" s="6">
        <v>106.69230769230769</v>
      </c>
      <c r="U128" t="s">
        <v>8309</v>
      </c>
      <c r="V128" t="s">
        <v>8312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v>42097.37431712963</v>
      </c>
      <c r="K129" s="11" t="s">
        <v>8370</v>
      </c>
      <c r="L129">
        <v>1425481141</v>
      </c>
      <c r="M129" s="10">
        <v>42067.415983796294</v>
      </c>
      <c r="N129" s="9" t="s">
        <v>8370</v>
      </c>
      <c r="O129" t="b">
        <v>0</v>
      </c>
      <c r="P129">
        <v>4</v>
      </c>
      <c r="Q129" t="b">
        <v>0</v>
      </c>
      <c r="R129" t="s">
        <v>8266</v>
      </c>
      <c r="S129" s="5">
        <v>2.375E-2</v>
      </c>
      <c r="T129" s="6">
        <v>47.5</v>
      </c>
      <c r="U129" t="s">
        <v>8309</v>
      </c>
      <c r="V129" t="s">
        <v>8312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v>42663.019594907404</v>
      </c>
      <c r="K130" s="11" t="s">
        <v>8372</v>
      </c>
      <c r="L130">
        <v>1473917293</v>
      </c>
      <c r="M130" s="10">
        <v>42628.019594907404</v>
      </c>
      <c r="N130" s="9" t="s">
        <v>8372</v>
      </c>
      <c r="O130" t="b">
        <v>0</v>
      </c>
      <c r="P130">
        <v>6</v>
      </c>
      <c r="Q130" t="b">
        <v>0</v>
      </c>
      <c r="R130" t="s">
        <v>8266</v>
      </c>
      <c r="S130" s="5">
        <v>1.8669999999999999E-2</v>
      </c>
      <c r="T130" s="6">
        <v>311.16666666666669</v>
      </c>
      <c r="U130" t="s">
        <v>8309</v>
      </c>
      <c r="V130" t="s">
        <v>8312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v>41942.728969907403</v>
      </c>
      <c r="K131" s="11" t="s">
        <v>8373</v>
      </c>
      <c r="L131">
        <v>1409524183</v>
      </c>
      <c r="M131" s="10">
        <v>41882.728969907403</v>
      </c>
      <c r="N131" s="9" t="s">
        <v>8373</v>
      </c>
      <c r="O131" t="b">
        <v>0</v>
      </c>
      <c r="P131">
        <v>0</v>
      </c>
      <c r="Q131" t="b">
        <v>0</v>
      </c>
      <c r="R131" t="s">
        <v>8266</v>
      </c>
      <c r="S131" s="5">
        <v>0</v>
      </c>
      <c r="T131" s="6" t="e">
        <v>#DIV/0!</v>
      </c>
      <c r="U131" t="s">
        <v>8309</v>
      </c>
      <c r="V131" t="s">
        <v>8312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v>41806.636111111111</v>
      </c>
      <c r="K132" s="11" t="s">
        <v>8373</v>
      </c>
      <c r="L132">
        <v>1400536692</v>
      </c>
      <c r="M132" s="10">
        <v>41778.707083333335</v>
      </c>
      <c r="N132" s="9" t="s">
        <v>8373</v>
      </c>
      <c r="O132" t="b">
        <v>0</v>
      </c>
      <c r="P132">
        <v>0</v>
      </c>
      <c r="Q132" t="b">
        <v>0</v>
      </c>
      <c r="R132" t="s">
        <v>8266</v>
      </c>
      <c r="S132" s="5">
        <v>0</v>
      </c>
      <c r="T132" s="6" t="e">
        <v>#DIV/0!</v>
      </c>
      <c r="U132" t="s">
        <v>8309</v>
      </c>
      <c r="V132" t="s">
        <v>8312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v>42556.791666666664</v>
      </c>
      <c r="K133" s="11" t="s">
        <v>8372</v>
      </c>
      <c r="L133">
        <v>1466453161</v>
      </c>
      <c r="M133" s="10">
        <v>42541.629178240742</v>
      </c>
      <c r="N133" s="9" t="s">
        <v>8372</v>
      </c>
      <c r="O133" t="b">
        <v>0</v>
      </c>
      <c r="P133">
        <v>0</v>
      </c>
      <c r="Q133" t="b">
        <v>0</v>
      </c>
      <c r="R133" t="s">
        <v>8266</v>
      </c>
      <c r="S133" s="5">
        <v>0</v>
      </c>
      <c r="T133" s="6" t="e">
        <v>#DIV/0!</v>
      </c>
      <c r="U133" t="s">
        <v>8309</v>
      </c>
      <c r="V133" t="s">
        <v>8312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v>41950.645914351851</v>
      </c>
      <c r="K134" s="11" t="s">
        <v>8373</v>
      </c>
      <c r="L134">
        <v>1411500607</v>
      </c>
      <c r="M134" s="10">
        <v>41905.60424768518</v>
      </c>
      <c r="N134" s="9" t="s">
        <v>8373</v>
      </c>
      <c r="O134" t="b">
        <v>0</v>
      </c>
      <c r="P134">
        <v>81</v>
      </c>
      <c r="Q134" t="b">
        <v>0</v>
      </c>
      <c r="R134" t="s">
        <v>8266</v>
      </c>
      <c r="S134" s="5">
        <v>9.5687499999999995E-2</v>
      </c>
      <c r="T134" s="6">
        <v>94.506172839506178</v>
      </c>
      <c r="U134" t="s">
        <v>8309</v>
      </c>
      <c r="V134" t="s">
        <v>8312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v>42521.521527777775</v>
      </c>
      <c r="K135" s="11" t="s">
        <v>8372</v>
      </c>
      <c r="L135">
        <v>1462130584</v>
      </c>
      <c r="M135" s="10">
        <v>42491.599351851844</v>
      </c>
      <c r="N135" s="9" t="s">
        <v>8372</v>
      </c>
      <c r="O135" t="b">
        <v>0</v>
      </c>
      <c r="P135">
        <v>0</v>
      </c>
      <c r="Q135" t="b">
        <v>0</v>
      </c>
      <c r="R135" t="s">
        <v>8266</v>
      </c>
      <c r="S135" s="5">
        <v>0</v>
      </c>
      <c r="T135" s="6" t="e">
        <v>#DIV/0!</v>
      </c>
      <c r="U135" t="s">
        <v>8309</v>
      </c>
      <c r="V135" t="s">
        <v>8312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v>42251.499999999993</v>
      </c>
      <c r="K136" s="11" t="s">
        <v>8370</v>
      </c>
      <c r="L136">
        <v>1438811418</v>
      </c>
      <c r="M136" s="10">
        <v>42221.701597222222</v>
      </c>
      <c r="N136" s="9" t="s">
        <v>8370</v>
      </c>
      <c r="O136" t="b">
        <v>0</v>
      </c>
      <c r="P136">
        <v>0</v>
      </c>
      <c r="Q136" t="b">
        <v>0</v>
      </c>
      <c r="R136" t="s">
        <v>8266</v>
      </c>
      <c r="S136" s="5">
        <v>0</v>
      </c>
      <c r="T136" s="6" t="e">
        <v>#DIV/0!</v>
      </c>
      <c r="U136" t="s">
        <v>8309</v>
      </c>
      <c r="V136" t="s">
        <v>8312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v>41821.583333333328</v>
      </c>
      <c r="K137" s="11" t="s">
        <v>8373</v>
      </c>
      <c r="L137">
        <v>1401354597</v>
      </c>
      <c r="M137" s="10">
        <v>41788.173576388886</v>
      </c>
      <c r="N137" s="9" t="s">
        <v>8373</v>
      </c>
      <c r="O137" t="b">
        <v>0</v>
      </c>
      <c r="P137">
        <v>5</v>
      </c>
      <c r="Q137" t="b">
        <v>0</v>
      </c>
      <c r="R137" t="s">
        <v>8266</v>
      </c>
      <c r="S137" s="5">
        <v>0.13433333333333333</v>
      </c>
      <c r="T137" s="6">
        <v>80.599999999999994</v>
      </c>
      <c r="U137" t="s">
        <v>8309</v>
      </c>
      <c r="V137" t="s">
        <v>8312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v>42140.219444444439</v>
      </c>
      <c r="K138" s="11" t="s">
        <v>8370</v>
      </c>
      <c r="L138">
        <v>1427968234</v>
      </c>
      <c r="M138" s="10">
        <v>42096.201782407406</v>
      </c>
      <c r="N138" s="9" t="s">
        <v>8370</v>
      </c>
      <c r="O138" t="b">
        <v>0</v>
      </c>
      <c r="P138">
        <v>0</v>
      </c>
      <c r="Q138" t="b">
        <v>0</v>
      </c>
      <c r="R138" t="s">
        <v>8266</v>
      </c>
      <c r="S138" s="5">
        <v>0</v>
      </c>
      <c r="T138" s="6" t="e">
        <v>#DIV/0!</v>
      </c>
      <c r="U138" t="s">
        <v>8309</v>
      </c>
      <c r="V138" t="s">
        <v>8312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v>42289.365659722222</v>
      </c>
      <c r="K139" s="11" t="s">
        <v>8370</v>
      </c>
      <c r="L139">
        <v>1440337593</v>
      </c>
      <c r="M139" s="10">
        <v>42239.365659722222</v>
      </c>
      <c r="N139" s="9" t="s">
        <v>8370</v>
      </c>
      <c r="O139" t="b">
        <v>0</v>
      </c>
      <c r="P139">
        <v>0</v>
      </c>
      <c r="Q139" t="b">
        <v>0</v>
      </c>
      <c r="R139" t="s">
        <v>8266</v>
      </c>
      <c r="S139" s="5">
        <v>0</v>
      </c>
      <c r="T139" s="6" t="e">
        <v>#DIV/0!</v>
      </c>
      <c r="U139" t="s">
        <v>8309</v>
      </c>
      <c r="V139" t="s">
        <v>8312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v>42216.999305555553</v>
      </c>
      <c r="K140" s="11" t="s">
        <v>8370</v>
      </c>
      <c r="L140">
        <v>1435731041</v>
      </c>
      <c r="M140" s="10">
        <v>42186.049085648141</v>
      </c>
      <c r="N140" s="9" t="s">
        <v>8370</v>
      </c>
      <c r="O140" t="b">
        <v>0</v>
      </c>
      <c r="P140">
        <v>58</v>
      </c>
      <c r="Q140" t="b">
        <v>0</v>
      </c>
      <c r="R140" t="s">
        <v>8266</v>
      </c>
      <c r="S140" s="5">
        <v>3.1413333333333335E-2</v>
      </c>
      <c r="T140" s="6">
        <v>81.241379310344826</v>
      </c>
      <c r="U140" t="s">
        <v>8309</v>
      </c>
      <c r="V140" t="s">
        <v>8312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v>42197.712638888886</v>
      </c>
      <c r="K141" s="11" t="s">
        <v>8370</v>
      </c>
      <c r="L141">
        <v>1435874772</v>
      </c>
      <c r="M141" s="10">
        <v>42187.712638888886</v>
      </c>
      <c r="N141" s="9" t="s">
        <v>8370</v>
      </c>
      <c r="O141" t="b">
        <v>0</v>
      </c>
      <c r="P141">
        <v>1</v>
      </c>
      <c r="Q141" t="b">
        <v>0</v>
      </c>
      <c r="R141" t="s">
        <v>8266</v>
      </c>
      <c r="S141" s="5">
        <v>1</v>
      </c>
      <c r="T141" s="6">
        <v>500</v>
      </c>
      <c r="U141" t="s">
        <v>8309</v>
      </c>
      <c r="V141" t="s">
        <v>8312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v>42082.948287037034</v>
      </c>
      <c r="K142" s="11" t="s">
        <v>8370</v>
      </c>
      <c r="L142">
        <v>1424234732</v>
      </c>
      <c r="M142" s="10">
        <v>42052.989953703705</v>
      </c>
      <c r="N142" s="9" t="s">
        <v>8370</v>
      </c>
      <c r="O142" t="b">
        <v>0</v>
      </c>
      <c r="P142">
        <v>0</v>
      </c>
      <c r="Q142" t="b">
        <v>0</v>
      </c>
      <c r="R142" t="s">
        <v>8266</v>
      </c>
      <c r="S142" s="5">
        <v>0</v>
      </c>
      <c r="T142" s="6" t="e">
        <v>#DIV/0!</v>
      </c>
      <c r="U142" t="s">
        <v>8309</v>
      </c>
      <c r="V142" t="s">
        <v>8312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v>42154.944710648146</v>
      </c>
      <c r="K143" s="11" t="s">
        <v>8370</v>
      </c>
      <c r="L143">
        <v>1429155623</v>
      </c>
      <c r="M143" s="10">
        <v>42109.944710648146</v>
      </c>
      <c r="N143" s="9" t="s">
        <v>8370</v>
      </c>
      <c r="O143" t="b">
        <v>0</v>
      </c>
      <c r="P143">
        <v>28</v>
      </c>
      <c r="Q143" t="b">
        <v>0</v>
      </c>
      <c r="R143" t="s">
        <v>8266</v>
      </c>
      <c r="S143" s="5">
        <v>0.10775</v>
      </c>
      <c r="T143" s="6">
        <v>46.178571428571431</v>
      </c>
      <c r="U143" t="s">
        <v>8309</v>
      </c>
      <c r="V143" t="s">
        <v>8312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v>41959.726597222216</v>
      </c>
      <c r="K144" s="11" t="s">
        <v>8373</v>
      </c>
      <c r="L144">
        <v>1414358778</v>
      </c>
      <c r="M144" s="10">
        <v>41938.684930555552</v>
      </c>
      <c r="N144" s="9" t="s">
        <v>8373</v>
      </c>
      <c r="O144" t="b">
        <v>0</v>
      </c>
      <c r="P144">
        <v>1</v>
      </c>
      <c r="Q144" t="b">
        <v>0</v>
      </c>
      <c r="R144" t="s">
        <v>8266</v>
      </c>
      <c r="S144" s="5">
        <v>3.3333333333333335E-3</v>
      </c>
      <c r="T144" s="6">
        <v>10</v>
      </c>
      <c r="U144" t="s">
        <v>8309</v>
      </c>
      <c r="V144" t="s">
        <v>8312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v>42616.038194444445</v>
      </c>
      <c r="K145" s="11" t="s">
        <v>8372</v>
      </c>
      <c r="L145">
        <v>1467941542</v>
      </c>
      <c r="M145" s="10">
        <v>42558.855810185181</v>
      </c>
      <c r="N145" s="9" t="s">
        <v>8372</v>
      </c>
      <c r="O145" t="b">
        <v>0</v>
      </c>
      <c r="P145">
        <v>0</v>
      </c>
      <c r="Q145" t="b">
        <v>0</v>
      </c>
      <c r="R145" t="s">
        <v>8266</v>
      </c>
      <c r="S145" s="5">
        <v>0</v>
      </c>
      <c r="T145" s="6" t="e">
        <v>#DIV/0!</v>
      </c>
      <c r="U145" t="s">
        <v>8309</v>
      </c>
      <c r="V145" t="s">
        <v>8312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v>42107.512407407405</v>
      </c>
      <c r="K146" s="11" t="s">
        <v>8370</v>
      </c>
      <c r="L146">
        <v>1423765072</v>
      </c>
      <c r="M146" s="10">
        <v>42047.554074074076</v>
      </c>
      <c r="N146" s="9" t="s">
        <v>8370</v>
      </c>
      <c r="O146" t="b">
        <v>0</v>
      </c>
      <c r="P146">
        <v>37</v>
      </c>
      <c r="Q146" t="b">
        <v>0</v>
      </c>
      <c r="R146" t="s">
        <v>8266</v>
      </c>
      <c r="S146" s="5">
        <v>0.27600000000000002</v>
      </c>
      <c r="T146" s="6">
        <v>55.945945945945944</v>
      </c>
      <c r="U146" t="s">
        <v>8309</v>
      </c>
      <c r="V146" t="s">
        <v>8312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v>42227.333935185183</v>
      </c>
      <c r="K147" s="11" t="s">
        <v>8370</v>
      </c>
      <c r="L147">
        <v>1436965252</v>
      </c>
      <c r="M147" s="10">
        <v>42200.333935185183</v>
      </c>
      <c r="N147" s="9" t="s">
        <v>8370</v>
      </c>
      <c r="O147" t="b">
        <v>0</v>
      </c>
      <c r="P147">
        <v>9</v>
      </c>
      <c r="Q147" t="b">
        <v>0</v>
      </c>
      <c r="R147" t="s">
        <v>8266</v>
      </c>
      <c r="S147" s="5">
        <v>7.5111111111111115E-2</v>
      </c>
      <c r="T147" s="6">
        <v>37.555555555555557</v>
      </c>
      <c r="U147" t="s">
        <v>8309</v>
      </c>
      <c r="V147" t="s">
        <v>8312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v>42752.807847222219</v>
      </c>
      <c r="K148" s="11" t="s">
        <v>8371</v>
      </c>
      <c r="L148">
        <v>1479514998</v>
      </c>
      <c r="M148" s="10">
        <v>42692.807847222219</v>
      </c>
      <c r="N148" s="9" t="s">
        <v>8372</v>
      </c>
      <c r="O148" t="b">
        <v>0</v>
      </c>
      <c r="P148">
        <v>3</v>
      </c>
      <c r="Q148" t="b">
        <v>0</v>
      </c>
      <c r="R148" t="s">
        <v>8266</v>
      </c>
      <c r="S148" s="5">
        <v>5.7499999999999999E-3</v>
      </c>
      <c r="T148" s="6">
        <v>38.333333333333336</v>
      </c>
      <c r="U148" t="s">
        <v>8309</v>
      </c>
      <c r="V148" t="s">
        <v>8312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v>42012.554166666661</v>
      </c>
      <c r="K149" s="11" t="s">
        <v>8370</v>
      </c>
      <c r="L149">
        <v>1417026340</v>
      </c>
      <c r="M149" s="10">
        <v>41969.559490740743</v>
      </c>
      <c r="N149" s="9" t="s">
        <v>8373</v>
      </c>
      <c r="O149" t="b">
        <v>0</v>
      </c>
      <c r="P149">
        <v>0</v>
      </c>
      <c r="Q149" t="b">
        <v>0</v>
      </c>
      <c r="R149" t="s">
        <v>8266</v>
      </c>
      <c r="S149" s="5">
        <v>0</v>
      </c>
      <c r="T149" s="6" t="e">
        <v>#DIV/0!</v>
      </c>
      <c r="U149" t="s">
        <v>8309</v>
      </c>
      <c r="V149" t="s">
        <v>8312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v>42427.073333333326</v>
      </c>
      <c r="K150" s="11" t="s">
        <v>8372</v>
      </c>
      <c r="L150">
        <v>1453963536</v>
      </c>
      <c r="M150" s="10">
        <v>42397.073333333326</v>
      </c>
      <c r="N150" s="9" t="s">
        <v>8372</v>
      </c>
      <c r="O150" t="b">
        <v>0</v>
      </c>
      <c r="P150">
        <v>2</v>
      </c>
      <c r="Q150" t="b">
        <v>0</v>
      </c>
      <c r="R150" t="s">
        <v>8266</v>
      </c>
      <c r="S150" s="5">
        <v>8.0000000000000004E-4</v>
      </c>
      <c r="T150" s="6">
        <v>20</v>
      </c>
      <c r="U150" t="s">
        <v>8309</v>
      </c>
      <c r="V150" t="s">
        <v>8312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v>41998.124999999993</v>
      </c>
      <c r="K151" s="11" t="s">
        <v>8373</v>
      </c>
      <c r="L151">
        <v>1416888470</v>
      </c>
      <c r="M151" s="10">
        <v>41967.963773148142</v>
      </c>
      <c r="N151" s="9" t="s">
        <v>8373</v>
      </c>
      <c r="O151" t="b">
        <v>0</v>
      </c>
      <c r="P151">
        <v>6</v>
      </c>
      <c r="Q151" t="b">
        <v>0</v>
      </c>
      <c r="R151" t="s">
        <v>8266</v>
      </c>
      <c r="S151" s="5">
        <v>9.1999999999999998E-3</v>
      </c>
      <c r="T151" s="6">
        <v>15.333333333333334</v>
      </c>
      <c r="U151" t="s">
        <v>8309</v>
      </c>
      <c r="V151" t="s">
        <v>8312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v>42149.95349537037</v>
      </c>
      <c r="K152" s="11" t="s">
        <v>8370</v>
      </c>
      <c r="L152">
        <v>1427428382</v>
      </c>
      <c r="M152" s="10">
        <v>42089.95349537037</v>
      </c>
      <c r="N152" s="9" t="s">
        <v>8370</v>
      </c>
      <c r="O152" t="b">
        <v>0</v>
      </c>
      <c r="P152">
        <v>67</v>
      </c>
      <c r="Q152" t="b">
        <v>0</v>
      </c>
      <c r="R152" t="s">
        <v>8266</v>
      </c>
      <c r="S152" s="5">
        <v>0.23163076923076922</v>
      </c>
      <c r="T152" s="6">
        <v>449.43283582089555</v>
      </c>
      <c r="U152" t="s">
        <v>8309</v>
      </c>
      <c r="V152" t="s">
        <v>8312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v>42173.342488425922</v>
      </c>
      <c r="K153" s="11" t="s">
        <v>8370</v>
      </c>
      <c r="L153">
        <v>1429449191</v>
      </c>
      <c r="M153" s="10">
        <v>42113.342488425922</v>
      </c>
      <c r="N153" s="9" t="s">
        <v>8370</v>
      </c>
      <c r="O153" t="b">
        <v>0</v>
      </c>
      <c r="P153">
        <v>5</v>
      </c>
      <c r="Q153" t="b">
        <v>0</v>
      </c>
      <c r="R153" t="s">
        <v>8266</v>
      </c>
      <c r="S153" s="5">
        <v>5.5999999999999995E-4</v>
      </c>
      <c r="T153" s="6">
        <v>28</v>
      </c>
      <c r="U153" t="s">
        <v>8309</v>
      </c>
      <c r="V153" t="s">
        <v>8312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v>41904.869212962956</v>
      </c>
      <c r="K154" s="11" t="s">
        <v>8373</v>
      </c>
      <c r="L154">
        <v>1408845100</v>
      </c>
      <c r="M154" s="10">
        <v>41874.869212962956</v>
      </c>
      <c r="N154" s="9" t="s">
        <v>8373</v>
      </c>
      <c r="O154" t="b">
        <v>0</v>
      </c>
      <c r="P154">
        <v>2</v>
      </c>
      <c r="Q154" t="b">
        <v>0</v>
      </c>
      <c r="R154" t="s">
        <v>8266</v>
      </c>
      <c r="S154" s="5">
        <v>7.8947368421052633E-5</v>
      </c>
      <c r="T154" s="6">
        <v>15</v>
      </c>
      <c r="U154" t="s">
        <v>8309</v>
      </c>
      <c r="V154" t="s">
        <v>8312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v>41975.419490740744</v>
      </c>
      <c r="K155" s="11" t="s">
        <v>8373</v>
      </c>
      <c r="L155">
        <v>1413900244</v>
      </c>
      <c r="M155" s="10">
        <v>41933.377824074072</v>
      </c>
      <c r="N155" s="9" t="s">
        <v>8373</v>
      </c>
      <c r="O155" t="b">
        <v>0</v>
      </c>
      <c r="P155">
        <v>10</v>
      </c>
      <c r="Q155" t="b">
        <v>0</v>
      </c>
      <c r="R155" t="s">
        <v>8266</v>
      </c>
      <c r="S155" s="5">
        <v>7.1799999999999998E-3</v>
      </c>
      <c r="T155" s="6">
        <v>35.9</v>
      </c>
      <c r="U155" t="s">
        <v>8309</v>
      </c>
      <c r="V155" t="s">
        <v>8312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v>42158.339062499996</v>
      </c>
      <c r="K156" s="11" t="s">
        <v>8370</v>
      </c>
      <c r="L156">
        <v>1429621695</v>
      </c>
      <c r="M156" s="10">
        <v>42115.339062499996</v>
      </c>
      <c r="N156" s="9" t="s">
        <v>8370</v>
      </c>
      <c r="O156" t="b">
        <v>0</v>
      </c>
      <c r="P156">
        <v>3</v>
      </c>
      <c r="Q156" t="b">
        <v>0</v>
      </c>
      <c r="R156" t="s">
        <v>8266</v>
      </c>
      <c r="S156" s="5">
        <v>2.6666666666666668E-2</v>
      </c>
      <c r="T156" s="6">
        <v>13.333333333333334</v>
      </c>
      <c r="U156" t="s">
        <v>8309</v>
      </c>
      <c r="V156" t="s">
        <v>8312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v>42208.351099537038</v>
      </c>
      <c r="K157" s="11" t="s">
        <v>8370</v>
      </c>
      <c r="L157">
        <v>1434201935</v>
      </c>
      <c r="M157" s="10">
        <v>42168.351099537038</v>
      </c>
      <c r="N157" s="9" t="s">
        <v>8370</v>
      </c>
      <c r="O157" t="b">
        <v>0</v>
      </c>
      <c r="P157">
        <v>4</v>
      </c>
      <c r="Q157" t="b">
        <v>0</v>
      </c>
      <c r="R157" t="s">
        <v>8266</v>
      </c>
      <c r="S157" s="5">
        <v>6.0000000000000002E-5</v>
      </c>
      <c r="T157" s="6">
        <v>20.25</v>
      </c>
      <c r="U157" t="s">
        <v>8309</v>
      </c>
      <c r="V157" t="s">
        <v>8312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v>41853.916620370372</v>
      </c>
      <c r="K158" s="11" t="s">
        <v>8373</v>
      </c>
      <c r="L158">
        <v>1401850796</v>
      </c>
      <c r="M158" s="10">
        <v>41793.916620370372</v>
      </c>
      <c r="N158" s="9" t="s">
        <v>8373</v>
      </c>
      <c r="O158" t="b">
        <v>0</v>
      </c>
      <c r="P158">
        <v>15</v>
      </c>
      <c r="Q158" t="b">
        <v>0</v>
      </c>
      <c r="R158" t="s">
        <v>8266</v>
      </c>
      <c r="S158" s="5">
        <v>5.0999999999999997E-2</v>
      </c>
      <c r="T158" s="6">
        <v>119</v>
      </c>
      <c r="U158" t="s">
        <v>8309</v>
      </c>
      <c r="V158" t="s">
        <v>8312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v>42426.703379629624</v>
      </c>
      <c r="K159" s="11" t="s">
        <v>8372</v>
      </c>
      <c r="L159">
        <v>1453931572</v>
      </c>
      <c r="M159" s="10">
        <v>42396.703379629624</v>
      </c>
      <c r="N159" s="9" t="s">
        <v>8372</v>
      </c>
      <c r="O159" t="b">
        <v>0</v>
      </c>
      <c r="P159">
        <v>2</v>
      </c>
      <c r="Q159" t="b">
        <v>0</v>
      </c>
      <c r="R159" t="s">
        <v>8266</v>
      </c>
      <c r="S159" s="5">
        <v>2.671118530884808E-3</v>
      </c>
      <c r="T159" s="6">
        <v>4</v>
      </c>
      <c r="U159" t="s">
        <v>8309</v>
      </c>
      <c r="V159" t="s">
        <v>8312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v>41933.868379629625</v>
      </c>
      <c r="K160" s="11" t="s">
        <v>8373</v>
      </c>
      <c r="L160">
        <v>1411350628</v>
      </c>
      <c r="M160" s="10">
        <v>41903.868379629625</v>
      </c>
      <c r="N160" s="9" t="s">
        <v>8373</v>
      </c>
      <c r="O160" t="b">
        <v>0</v>
      </c>
      <c r="P160">
        <v>0</v>
      </c>
      <c r="Q160" t="b">
        <v>0</v>
      </c>
      <c r="R160" t="s">
        <v>8266</v>
      </c>
      <c r="S160" s="5">
        <v>0</v>
      </c>
      <c r="T160" s="6" t="e">
        <v>#DIV/0!</v>
      </c>
      <c r="U160" t="s">
        <v>8309</v>
      </c>
      <c r="V160" t="s">
        <v>8312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v>42554.226215277777</v>
      </c>
      <c r="K161" s="11" t="s">
        <v>8372</v>
      </c>
      <c r="L161">
        <v>1464085545</v>
      </c>
      <c r="M161" s="10">
        <v>42514.226215277777</v>
      </c>
      <c r="N161" s="9" t="s">
        <v>8372</v>
      </c>
      <c r="O161" t="b">
        <v>0</v>
      </c>
      <c r="P161">
        <v>1</v>
      </c>
      <c r="Q161" t="b">
        <v>0</v>
      </c>
      <c r="R161" t="s">
        <v>8266</v>
      </c>
      <c r="S161" s="5">
        <v>2.0000000000000002E-5</v>
      </c>
      <c r="T161" s="6">
        <v>10</v>
      </c>
      <c r="U161" t="s">
        <v>8309</v>
      </c>
      <c r="V161" t="s">
        <v>8312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v>42231.70475694444</v>
      </c>
      <c r="K162" s="11" t="s">
        <v>8370</v>
      </c>
      <c r="L162">
        <v>1434491691</v>
      </c>
      <c r="M162" s="10">
        <v>42171.70475694444</v>
      </c>
      <c r="N162" s="9" t="s">
        <v>8370</v>
      </c>
      <c r="O162" t="b">
        <v>0</v>
      </c>
      <c r="P162">
        <v>0</v>
      </c>
      <c r="Q162" t="b">
        <v>0</v>
      </c>
      <c r="R162" t="s">
        <v>8267</v>
      </c>
      <c r="S162" s="5">
        <v>0</v>
      </c>
      <c r="T162" s="6" t="e">
        <v>#DIV/0!</v>
      </c>
      <c r="U162" t="s">
        <v>8309</v>
      </c>
      <c r="V162" t="s">
        <v>8313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v>41822.479108796295</v>
      </c>
      <c r="K163" s="11" t="s">
        <v>8373</v>
      </c>
      <c r="L163">
        <v>1401726595</v>
      </c>
      <c r="M163" s="10">
        <v>41792.479108796295</v>
      </c>
      <c r="N163" s="9" t="s">
        <v>8373</v>
      </c>
      <c r="O163" t="b">
        <v>0</v>
      </c>
      <c r="P163">
        <v>1</v>
      </c>
      <c r="Q163" t="b">
        <v>0</v>
      </c>
      <c r="R163" t="s">
        <v>8267</v>
      </c>
      <c r="S163" s="5">
        <v>1E-4</v>
      </c>
      <c r="T163" s="6">
        <v>5</v>
      </c>
      <c r="U163" t="s">
        <v>8309</v>
      </c>
      <c r="V163" t="s">
        <v>8313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v>41867.779166666667</v>
      </c>
      <c r="K164" s="11" t="s">
        <v>8373</v>
      </c>
      <c r="L164">
        <v>1405393356</v>
      </c>
      <c r="M164" s="10">
        <v>41834.91847222222</v>
      </c>
      <c r="N164" s="9" t="s">
        <v>8373</v>
      </c>
      <c r="O164" t="b">
        <v>0</v>
      </c>
      <c r="P164">
        <v>10</v>
      </c>
      <c r="Q164" t="b">
        <v>0</v>
      </c>
      <c r="R164" t="s">
        <v>8267</v>
      </c>
      <c r="S164" s="5">
        <v>0.15535714285714286</v>
      </c>
      <c r="T164" s="6">
        <v>43.5</v>
      </c>
      <c r="U164" t="s">
        <v>8309</v>
      </c>
      <c r="V164" t="s">
        <v>8313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v>42277.791666666664</v>
      </c>
      <c r="K165" s="11" t="s">
        <v>8370</v>
      </c>
      <c r="L165">
        <v>1440716654</v>
      </c>
      <c r="M165" s="10">
        <v>42243.752939814811</v>
      </c>
      <c r="N165" s="9" t="s">
        <v>8370</v>
      </c>
      <c r="O165" t="b">
        <v>0</v>
      </c>
      <c r="P165">
        <v>0</v>
      </c>
      <c r="Q165" t="b">
        <v>0</v>
      </c>
      <c r="R165" t="s">
        <v>8267</v>
      </c>
      <c r="S165" s="5">
        <v>0</v>
      </c>
      <c r="T165" s="6" t="e">
        <v>#DIV/0!</v>
      </c>
      <c r="U165" t="s">
        <v>8309</v>
      </c>
      <c r="V165" t="s">
        <v>8313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v>41901.554409722223</v>
      </c>
      <c r="K166" s="11" t="s">
        <v>8373</v>
      </c>
      <c r="L166">
        <v>1405966701</v>
      </c>
      <c r="M166" s="10">
        <v>41841.554409722223</v>
      </c>
      <c r="N166" s="9" t="s">
        <v>8373</v>
      </c>
      <c r="O166" t="b">
        <v>0</v>
      </c>
      <c r="P166">
        <v>7</v>
      </c>
      <c r="Q166" t="b">
        <v>0</v>
      </c>
      <c r="R166" t="s">
        <v>8267</v>
      </c>
      <c r="S166" s="5">
        <v>5.3333333333333332E-3</v>
      </c>
      <c r="T166" s="6">
        <v>91.428571428571431</v>
      </c>
      <c r="U166" t="s">
        <v>8309</v>
      </c>
      <c r="V166" t="s">
        <v>8313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v>42381.450509259252</v>
      </c>
      <c r="K167" s="11" t="s">
        <v>8372</v>
      </c>
      <c r="L167">
        <v>1450021724</v>
      </c>
      <c r="M167" s="10">
        <v>42351.450509259252</v>
      </c>
      <c r="N167" s="9" t="s">
        <v>8370</v>
      </c>
      <c r="O167" t="b">
        <v>0</v>
      </c>
      <c r="P167">
        <v>0</v>
      </c>
      <c r="Q167" t="b">
        <v>0</v>
      </c>
      <c r="R167" t="s">
        <v>8267</v>
      </c>
      <c r="S167" s="5">
        <v>0</v>
      </c>
      <c r="T167" s="6" t="e">
        <v>#DIV/0!</v>
      </c>
      <c r="U167" t="s">
        <v>8309</v>
      </c>
      <c r="V167" t="s">
        <v>8313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v>42750.867615740739</v>
      </c>
      <c r="K168" s="11" t="s">
        <v>8371</v>
      </c>
      <c r="L168">
        <v>1481939362</v>
      </c>
      <c r="M168" s="10">
        <v>42720.867615740739</v>
      </c>
      <c r="N168" s="9" t="s">
        <v>8372</v>
      </c>
      <c r="O168" t="b">
        <v>0</v>
      </c>
      <c r="P168">
        <v>1</v>
      </c>
      <c r="Q168" t="b">
        <v>0</v>
      </c>
      <c r="R168" t="s">
        <v>8267</v>
      </c>
      <c r="S168" s="5">
        <v>0.6</v>
      </c>
      <c r="T168" s="6">
        <v>3000</v>
      </c>
      <c r="U168" t="s">
        <v>8309</v>
      </c>
      <c r="V168" t="s">
        <v>8313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v>42220.719155092585</v>
      </c>
      <c r="K169" s="11" t="s">
        <v>8370</v>
      </c>
      <c r="L169">
        <v>1433542535</v>
      </c>
      <c r="M169" s="10">
        <v>42160.719155092585</v>
      </c>
      <c r="N169" s="9" t="s">
        <v>8370</v>
      </c>
      <c r="O169" t="b">
        <v>0</v>
      </c>
      <c r="P169">
        <v>2</v>
      </c>
      <c r="Q169" t="b">
        <v>0</v>
      </c>
      <c r="R169" t="s">
        <v>8267</v>
      </c>
      <c r="S169" s="5">
        <v>1E-4</v>
      </c>
      <c r="T169" s="6">
        <v>5.5</v>
      </c>
      <c r="U169" t="s">
        <v>8309</v>
      </c>
      <c r="V169" t="s">
        <v>8313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v>42082.585300925923</v>
      </c>
      <c r="K170" s="11" t="s">
        <v>8370</v>
      </c>
      <c r="L170">
        <v>1424203370</v>
      </c>
      <c r="M170" s="10">
        <v>42052.626967592594</v>
      </c>
      <c r="N170" s="9" t="s">
        <v>8370</v>
      </c>
      <c r="O170" t="b">
        <v>0</v>
      </c>
      <c r="P170">
        <v>3</v>
      </c>
      <c r="Q170" t="b">
        <v>0</v>
      </c>
      <c r="R170" t="s">
        <v>8267</v>
      </c>
      <c r="S170" s="5">
        <v>4.0625000000000001E-2</v>
      </c>
      <c r="T170" s="6">
        <v>108.33333333333333</v>
      </c>
      <c r="U170" t="s">
        <v>8309</v>
      </c>
      <c r="V170" t="s">
        <v>8313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v>41930.296979166662</v>
      </c>
      <c r="K171" s="11" t="s">
        <v>8373</v>
      </c>
      <c r="L171">
        <v>1411042059</v>
      </c>
      <c r="M171" s="10">
        <v>41900.296979166662</v>
      </c>
      <c r="N171" s="9" t="s">
        <v>8373</v>
      </c>
      <c r="O171" t="b">
        <v>0</v>
      </c>
      <c r="P171">
        <v>10</v>
      </c>
      <c r="Q171" t="b">
        <v>0</v>
      </c>
      <c r="R171" t="s">
        <v>8267</v>
      </c>
      <c r="S171" s="5">
        <v>0.224</v>
      </c>
      <c r="T171" s="6">
        <v>56</v>
      </c>
      <c r="U171" t="s">
        <v>8309</v>
      </c>
      <c r="V171" t="s">
        <v>8313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v>42246.019444444442</v>
      </c>
      <c r="K172" s="11" t="s">
        <v>8370</v>
      </c>
      <c r="L172">
        <v>1438385283</v>
      </c>
      <c r="M172" s="10">
        <v>42216.769479166665</v>
      </c>
      <c r="N172" s="9" t="s">
        <v>8370</v>
      </c>
      <c r="O172" t="b">
        <v>0</v>
      </c>
      <c r="P172">
        <v>10</v>
      </c>
      <c r="Q172" t="b">
        <v>0</v>
      </c>
      <c r="R172" t="s">
        <v>8267</v>
      </c>
      <c r="S172" s="5">
        <v>3.2500000000000001E-2</v>
      </c>
      <c r="T172" s="6">
        <v>32.5</v>
      </c>
      <c r="U172" t="s">
        <v>8309</v>
      </c>
      <c r="V172" t="s">
        <v>8313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v>42593.972384259258</v>
      </c>
      <c r="K173" s="11" t="s">
        <v>8372</v>
      </c>
      <c r="L173">
        <v>1465791614</v>
      </c>
      <c r="M173" s="10">
        <v>42533.972384259258</v>
      </c>
      <c r="N173" s="9" t="s">
        <v>8372</v>
      </c>
      <c r="O173" t="b">
        <v>0</v>
      </c>
      <c r="P173">
        <v>1</v>
      </c>
      <c r="Q173" t="b">
        <v>0</v>
      </c>
      <c r="R173" t="s">
        <v>8267</v>
      </c>
      <c r="S173" s="5">
        <v>2.0000000000000002E-5</v>
      </c>
      <c r="T173" s="6">
        <v>1</v>
      </c>
      <c r="U173" t="s">
        <v>8309</v>
      </c>
      <c r="V173" t="s">
        <v>8313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v>42082.144942129627</v>
      </c>
      <c r="K174" s="11" t="s">
        <v>8370</v>
      </c>
      <c r="L174">
        <v>1423733323</v>
      </c>
      <c r="M174" s="10">
        <v>42047.186608796292</v>
      </c>
      <c r="N174" s="9" t="s">
        <v>8370</v>
      </c>
      <c r="O174" t="b">
        <v>0</v>
      </c>
      <c r="P174">
        <v>0</v>
      </c>
      <c r="Q174" t="b">
        <v>0</v>
      </c>
      <c r="R174" t="s">
        <v>8267</v>
      </c>
      <c r="S174" s="5">
        <v>0</v>
      </c>
      <c r="T174" s="6" t="e">
        <v>#DIV/0!</v>
      </c>
      <c r="U174" t="s">
        <v>8309</v>
      </c>
      <c r="V174" t="s">
        <v>8313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v>42063.364675925921</v>
      </c>
      <c r="K175" s="11" t="s">
        <v>8370</v>
      </c>
      <c r="L175">
        <v>1422539108</v>
      </c>
      <c r="M175" s="10">
        <v>42033.364675925921</v>
      </c>
      <c r="N175" s="9" t="s">
        <v>8370</v>
      </c>
      <c r="O175" t="b">
        <v>0</v>
      </c>
      <c r="P175">
        <v>0</v>
      </c>
      <c r="Q175" t="b">
        <v>0</v>
      </c>
      <c r="R175" t="s">
        <v>8267</v>
      </c>
      <c r="S175" s="5">
        <v>0</v>
      </c>
      <c r="T175" s="6" t="e">
        <v>#DIV/0!</v>
      </c>
      <c r="U175" t="s">
        <v>8309</v>
      </c>
      <c r="V175" t="s">
        <v>8313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v>42132.55064814815</v>
      </c>
      <c r="K176" s="11" t="s">
        <v>8370</v>
      </c>
      <c r="L176">
        <v>1425924776</v>
      </c>
      <c r="M176" s="10">
        <v>42072.55064814815</v>
      </c>
      <c r="N176" s="9" t="s">
        <v>8370</v>
      </c>
      <c r="O176" t="b">
        <v>0</v>
      </c>
      <c r="P176">
        <v>0</v>
      </c>
      <c r="Q176" t="b">
        <v>0</v>
      </c>
      <c r="R176" t="s">
        <v>8267</v>
      </c>
      <c r="S176" s="5">
        <v>0</v>
      </c>
      <c r="T176" s="6" t="e">
        <v>#DIV/0!</v>
      </c>
      <c r="U176" t="s">
        <v>8309</v>
      </c>
      <c r="V176" t="s">
        <v>8313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v>41880.569571759253</v>
      </c>
      <c r="K177" s="11" t="s">
        <v>8373</v>
      </c>
      <c r="L177">
        <v>1407177611</v>
      </c>
      <c r="M177" s="10">
        <v>41855.569571759253</v>
      </c>
      <c r="N177" s="9" t="s">
        <v>8373</v>
      </c>
      <c r="O177" t="b">
        <v>0</v>
      </c>
      <c r="P177">
        <v>26</v>
      </c>
      <c r="Q177" t="b">
        <v>0</v>
      </c>
      <c r="R177" t="s">
        <v>8267</v>
      </c>
      <c r="S177" s="5">
        <v>6.4850000000000005E-2</v>
      </c>
      <c r="T177" s="6">
        <v>49.884615384615387</v>
      </c>
      <c r="U177" t="s">
        <v>8309</v>
      </c>
      <c r="V177" t="s">
        <v>8313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v>42221.615729166668</v>
      </c>
      <c r="K178" s="11" t="s">
        <v>8370</v>
      </c>
      <c r="L178">
        <v>1436211999</v>
      </c>
      <c r="M178" s="10">
        <v>42191.615729166668</v>
      </c>
      <c r="N178" s="9" t="s">
        <v>8370</v>
      </c>
      <c r="O178" t="b">
        <v>0</v>
      </c>
      <c r="P178">
        <v>0</v>
      </c>
      <c r="Q178" t="b">
        <v>0</v>
      </c>
      <c r="R178" t="s">
        <v>8267</v>
      </c>
      <c r="S178" s="5">
        <v>0</v>
      </c>
      <c r="T178" s="6" t="e">
        <v>#DIV/0!</v>
      </c>
      <c r="U178" t="s">
        <v>8309</v>
      </c>
      <c r="V178" t="s">
        <v>8313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v>42086.797754629624</v>
      </c>
      <c r="K179" s="11" t="s">
        <v>8370</v>
      </c>
      <c r="L179">
        <v>1425690526</v>
      </c>
      <c r="M179" s="10">
        <v>42069.839421296296</v>
      </c>
      <c r="N179" s="9" t="s">
        <v>8370</v>
      </c>
      <c r="O179" t="b">
        <v>0</v>
      </c>
      <c r="P179">
        <v>7</v>
      </c>
      <c r="Q179" t="b">
        <v>0</v>
      </c>
      <c r="R179" t="s">
        <v>8267</v>
      </c>
      <c r="S179" s="5">
        <v>0.4</v>
      </c>
      <c r="T179" s="6">
        <v>25.714285714285715</v>
      </c>
      <c r="U179" t="s">
        <v>8309</v>
      </c>
      <c r="V179" t="s">
        <v>8313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v>42334.788715277777</v>
      </c>
      <c r="K180" s="11" t="s">
        <v>8370</v>
      </c>
      <c r="L180">
        <v>1445986545</v>
      </c>
      <c r="M180" s="10">
        <v>42304.747048611105</v>
      </c>
      <c r="N180" s="9" t="s">
        <v>8370</v>
      </c>
      <c r="O180" t="b">
        <v>0</v>
      </c>
      <c r="P180">
        <v>0</v>
      </c>
      <c r="Q180" t="b">
        <v>0</v>
      </c>
      <c r="R180" t="s">
        <v>8267</v>
      </c>
      <c r="S180" s="5">
        <v>0</v>
      </c>
      <c r="T180" s="6" t="e">
        <v>#DIV/0!</v>
      </c>
      <c r="U180" t="s">
        <v>8309</v>
      </c>
      <c r="V180" t="s">
        <v>8313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v>42432.872164351851</v>
      </c>
      <c r="K181" s="11" t="s">
        <v>8372</v>
      </c>
      <c r="L181">
        <v>1454464555</v>
      </c>
      <c r="M181" s="10">
        <v>42402.872164351851</v>
      </c>
      <c r="N181" s="9" t="s">
        <v>8372</v>
      </c>
      <c r="O181" t="b">
        <v>0</v>
      </c>
      <c r="P181">
        <v>2</v>
      </c>
      <c r="Q181" t="b">
        <v>0</v>
      </c>
      <c r="R181" t="s">
        <v>8267</v>
      </c>
      <c r="S181" s="5">
        <v>0.2</v>
      </c>
      <c r="T181" s="6">
        <v>100</v>
      </c>
      <c r="U181" t="s">
        <v>8309</v>
      </c>
      <c r="V181" t="s">
        <v>8313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v>42107.583333333336</v>
      </c>
      <c r="K182" s="11" t="s">
        <v>8370</v>
      </c>
      <c r="L182">
        <v>1425512843</v>
      </c>
      <c r="M182" s="10">
        <v>42067.782905092587</v>
      </c>
      <c r="N182" s="9" t="s">
        <v>8370</v>
      </c>
      <c r="O182" t="b">
        <v>0</v>
      </c>
      <c r="P182">
        <v>13</v>
      </c>
      <c r="Q182" t="b">
        <v>0</v>
      </c>
      <c r="R182" t="s">
        <v>8267</v>
      </c>
      <c r="S182" s="5">
        <v>0.33416666666666667</v>
      </c>
      <c r="T182" s="6">
        <v>30.846153846153847</v>
      </c>
      <c r="U182" t="s">
        <v>8309</v>
      </c>
      <c r="V182" t="s">
        <v>8313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v>42177.533506944441</v>
      </c>
      <c r="K183" s="11" t="s">
        <v>8370</v>
      </c>
      <c r="L183">
        <v>1432403295</v>
      </c>
      <c r="M183" s="10">
        <v>42147.533506944441</v>
      </c>
      <c r="N183" s="9" t="s">
        <v>8370</v>
      </c>
      <c r="O183" t="b">
        <v>0</v>
      </c>
      <c r="P183">
        <v>4</v>
      </c>
      <c r="Q183" t="b">
        <v>0</v>
      </c>
      <c r="R183" t="s">
        <v>8267</v>
      </c>
      <c r="S183" s="5">
        <v>0.21092608822670172</v>
      </c>
      <c r="T183" s="6">
        <v>180.5</v>
      </c>
      <c r="U183" t="s">
        <v>8309</v>
      </c>
      <c r="V183" t="s">
        <v>8313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v>42741.803611111107</v>
      </c>
      <c r="K184" s="11" t="s">
        <v>8371</v>
      </c>
      <c r="L184">
        <v>1481156232</v>
      </c>
      <c r="M184" s="10">
        <v>42711.803611111107</v>
      </c>
      <c r="N184" s="9" t="s">
        <v>8372</v>
      </c>
      <c r="O184" t="b">
        <v>0</v>
      </c>
      <c r="P184">
        <v>0</v>
      </c>
      <c r="Q184" t="b">
        <v>0</v>
      </c>
      <c r="R184" t="s">
        <v>8267</v>
      </c>
      <c r="S184" s="5">
        <v>0</v>
      </c>
      <c r="T184" s="6" t="e">
        <v>#DIV/0!</v>
      </c>
      <c r="U184" t="s">
        <v>8309</v>
      </c>
      <c r="V184" t="s">
        <v>8313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v>41969.643634259257</v>
      </c>
      <c r="K185" s="11" t="s">
        <v>8373</v>
      </c>
      <c r="L185">
        <v>1414438010</v>
      </c>
      <c r="M185" s="10">
        <v>41939.601967592593</v>
      </c>
      <c r="N185" s="9" t="s">
        <v>8373</v>
      </c>
      <c r="O185" t="b">
        <v>0</v>
      </c>
      <c r="P185">
        <v>12</v>
      </c>
      <c r="Q185" t="b">
        <v>0</v>
      </c>
      <c r="R185" t="s">
        <v>8267</v>
      </c>
      <c r="S185" s="5">
        <v>0.35855999999999999</v>
      </c>
      <c r="T185" s="6">
        <v>373.5</v>
      </c>
      <c r="U185" t="s">
        <v>8309</v>
      </c>
      <c r="V185" t="s">
        <v>8313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v>41882.957638888889</v>
      </c>
      <c r="K186" s="11" t="s">
        <v>8373</v>
      </c>
      <c r="L186">
        <v>1404586762</v>
      </c>
      <c r="M186" s="10">
        <v>41825.58289351852</v>
      </c>
      <c r="N186" s="9" t="s">
        <v>8373</v>
      </c>
      <c r="O186" t="b">
        <v>0</v>
      </c>
      <c r="P186">
        <v>2</v>
      </c>
      <c r="Q186" t="b">
        <v>0</v>
      </c>
      <c r="R186" t="s">
        <v>8267</v>
      </c>
      <c r="S186" s="5">
        <v>3.4000000000000002E-2</v>
      </c>
      <c r="T186" s="6">
        <v>25.5</v>
      </c>
      <c r="U186" t="s">
        <v>8309</v>
      </c>
      <c r="V186" t="s">
        <v>8313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v>42600.702997685185</v>
      </c>
      <c r="K187" s="11" t="s">
        <v>8372</v>
      </c>
      <c r="L187">
        <v>1468965139</v>
      </c>
      <c r="M187" s="10">
        <v>42570.702997685185</v>
      </c>
      <c r="N187" s="9" t="s">
        <v>8372</v>
      </c>
      <c r="O187" t="b">
        <v>0</v>
      </c>
      <c r="P187">
        <v>10</v>
      </c>
      <c r="Q187" t="b">
        <v>0</v>
      </c>
      <c r="R187" t="s">
        <v>8267</v>
      </c>
      <c r="S187" s="5">
        <v>5.5E-2</v>
      </c>
      <c r="T187" s="6">
        <v>220</v>
      </c>
      <c r="U187" t="s">
        <v>8309</v>
      </c>
      <c r="V187" t="s">
        <v>8313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v>42797.624999999993</v>
      </c>
      <c r="K188" s="11" t="s">
        <v>8371</v>
      </c>
      <c r="L188">
        <v>1485977434</v>
      </c>
      <c r="M188" s="10">
        <v>42767.604560185187</v>
      </c>
      <c r="N188" s="9" t="s">
        <v>8371</v>
      </c>
      <c r="O188" t="b">
        <v>0</v>
      </c>
      <c r="P188">
        <v>0</v>
      </c>
      <c r="Q188" t="b">
        <v>0</v>
      </c>
      <c r="R188" t="s">
        <v>8267</v>
      </c>
      <c r="S188" s="5">
        <v>0</v>
      </c>
      <c r="T188" s="6" t="e">
        <v>#DIV/0!</v>
      </c>
      <c r="U188" t="s">
        <v>8309</v>
      </c>
      <c r="V188" t="s">
        <v>8313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v>42206.082638888889</v>
      </c>
      <c r="K189" s="11" t="s">
        <v>8370</v>
      </c>
      <c r="L189">
        <v>1435383457</v>
      </c>
      <c r="M189" s="10">
        <v>42182.02612268518</v>
      </c>
      <c r="N189" s="9" t="s">
        <v>8370</v>
      </c>
      <c r="O189" t="b">
        <v>0</v>
      </c>
      <c r="P189">
        <v>5</v>
      </c>
      <c r="Q189" t="b">
        <v>0</v>
      </c>
      <c r="R189" t="s">
        <v>8267</v>
      </c>
      <c r="S189" s="5">
        <v>0.16</v>
      </c>
      <c r="T189" s="6">
        <v>160</v>
      </c>
      <c r="U189" t="s">
        <v>8309</v>
      </c>
      <c r="V189" t="s">
        <v>8313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v>41886.974710648145</v>
      </c>
      <c r="K190" s="11" t="s">
        <v>8373</v>
      </c>
      <c r="L190">
        <v>1407299015</v>
      </c>
      <c r="M190" s="10">
        <v>41856.974710648145</v>
      </c>
      <c r="N190" s="9" t="s">
        <v>8373</v>
      </c>
      <c r="O190" t="b">
        <v>0</v>
      </c>
      <c r="P190">
        <v>0</v>
      </c>
      <c r="Q190" t="b">
        <v>0</v>
      </c>
      <c r="R190" t="s">
        <v>8267</v>
      </c>
      <c r="S190" s="5">
        <v>0</v>
      </c>
      <c r="T190" s="6" t="e">
        <v>#DIV/0!</v>
      </c>
      <c r="U190" t="s">
        <v>8309</v>
      </c>
      <c r="V190" t="s">
        <v>8313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v>42616.482372685183</v>
      </c>
      <c r="K191" s="11" t="s">
        <v>8372</v>
      </c>
      <c r="L191">
        <v>1467736477</v>
      </c>
      <c r="M191" s="10">
        <v>42556.482372685183</v>
      </c>
      <c r="N191" s="9" t="s">
        <v>8372</v>
      </c>
      <c r="O191" t="b">
        <v>0</v>
      </c>
      <c r="P191">
        <v>5</v>
      </c>
      <c r="Q191" t="b">
        <v>0</v>
      </c>
      <c r="R191" t="s">
        <v>8267</v>
      </c>
      <c r="S191" s="5">
        <v>6.8999999999999997E-4</v>
      </c>
      <c r="T191" s="6">
        <v>69</v>
      </c>
      <c r="U191" t="s">
        <v>8309</v>
      </c>
      <c r="V191" t="s">
        <v>8313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v>42537.442662037036</v>
      </c>
      <c r="K192" s="11" t="s">
        <v>8372</v>
      </c>
      <c r="L192">
        <v>1465227446</v>
      </c>
      <c r="M192" s="10">
        <v>42527.442662037036</v>
      </c>
      <c r="N192" s="9" t="s">
        <v>8372</v>
      </c>
      <c r="O192" t="b">
        <v>0</v>
      </c>
      <c r="P192">
        <v>1</v>
      </c>
      <c r="Q192" t="b">
        <v>0</v>
      </c>
      <c r="R192" t="s">
        <v>8267</v>
      </c>
      <c r="S192" s="5">
        <v>4.1666666666666666E-3</v>
      </c>
      <c r="T192" s="6">
        <v>50</v>
      </c>
      <c r="U192" t="s">
        <v>8309</v>
      </c>
      <c r="V192" t="s">
        <v>8313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v>42279.233078703699</v>
      </c>
      <c r="K193" s="11" t="s">
        <v>8370</v>
      </c>
      <c r="L193">
        <v>1440326138</v>
      </c>
      <c r="M193" s="10">
        <v>42239.233078703699</v>
      </c>
      <c r="N193" s="9" t="s">
        <v>8370</v>
      </c>
      <c r="O193" t="b">
        <v>0</v>
      </c>
      <c r="P193">
        <v>3</v>
      </c>
      <c r="Q193" t="b">
        <v>0</v>
      </c>
      <c r="R193" t="s">
        <v>8267</v>
      </c>
      <c r="S193" s="5">
        <v>0.05</v>
      </c>
      <c r="T193" s="6">
        <v>83.333333333333329</v>
      </c>
      <c r="U193" t="s">
        <v>8309</v>
      </c>
      <c r="V193" t="s">
        <v>8313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v>41929.583703703705</v>
      </c>
      <c r="K194" s="11" t="s">
        <v>8373</v>
      </c>
      <c r="L194">
        <v>1410980432</v>
      </c>
      <c r="M194" s="10">
        <v>41899.583703703705</v>
      </c>
      <c r="N194" s="9" t="s">
        <v>8373</v>
      </c>
      <c r="O194" t="b">
        <v>0</v>
      </c>
      <c r="P194">
        <v>3</v>
      </c>
      <c r="Q194" t="b">
        <v>0</v>
      </c>
      <c r="R194" t="s">
        <v>8267</v>
      </c>
      <c r="S194" s="5">
        <v>1.7E-5</v>
      </c>
      <c r="T194" s="6">
        <v>5.666666666666667</v>
      </c>
      <c r="U194" t="s">
        <v>8309</v>
      </c>
      <c r="V194" t="s">
        <v>8313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v>41971.768124999995</v>
      </c>
      <c r="K195" s="11" t="s">
        <v>8373</v>
      </c>
      <c r="L195">
        <v>1412029566</v>
      </c>
      <c r="M195" s="10">
        <v>41911.726458333331</v>
      </c>
      <c r="N195" s="9" t="s">
        <v>8373</v>
      </c>
      <c r="O195" t="b">
        <v>0</v>
      </c>
      <c r="P195">
        <v>0</v>
      </c>
      <c r="Q195" t="b">
        <v>0</v>
      </c>
      <c r="R195" t="s">
        <v>8267</v>
      </c>
      <c r="S195" s="5">
        <v>0</v>
      </c>
      <c r="T195" s="6" t="e">
        <v>#DIV/0!</v>
      </c>
      <c r="U195" t="s">
        <v>8309</v>
      </c>
      <c r="V195" t="s">
        <v>8313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v>42435.788553240738</v>
      </c>
      <c r="K196" s="11" t="s">
        <v>8372</v>
      </c>
      <c r="L196">
        <v>1452124531</v>
      </c>
      <c r="M196" s="10">
        <v>42375.788553240738</v>
      </c>
      <c r="N196" s="9" t="s">
        <v>8372</v>
      </c>
      <c r="O196" t="b">
        <v>0</v>
      </c>
      <c r="P196">
        <v>3</v>
      </c>
      <c r="Q196" t="b">
        <v>0</v>
      </c>
      <c r="R196" t="s">
        <v>8267</v>
      </c>
      <c r="S196" s="5">
        <v>1.1999999999999999E-3</v>
      </c>
      <c r="T196" s="6">
        <v>1</v>
      </c>
      <c r="U196" t="s">
        <v>8309</v>
      </c>
      <c r="V196" t="s">
        <v>8313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v>42195.462175925924</v>
      </c>
      <c r="K197" s="11" t="s">
        <v>8370</v>
      </c>
      <c r="L197">
        <v>1431360332</v>
      </c>
      <c r="M197" s="10">
        <v>42135.462175925924</v>
      </c>
      <c r="N197" s="9" t="s">
        <v>8370</v>
      </c>
      <c r="O197" t="b">
        <v>0</v>
      </c>
      <c r="P197">
        <v>0</v>
      </c>
      <c r="Q197" t="b">
        <v>0</v>
      </c>
      <c r="R197" t="s">
        <v>8267</v>
      </c>
      <c r="S197" s="5">
        <v>0</v>
      </c>
      <c r="T197" s="6" t="e">
        <v>#DIV/0!</v>
      </c>
      <c r="U197" t="s">
        <v>8309</v>
      </c>
      <c r="V197" t="s">
        <v>8313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v>42287.666666666664</v>
      </c>
      <c r="K198" s="11" t="s">
        <v>8370</v>
      </c>
      <c r="L198">
        <v>1442062898</v>
      </c>
      <c r="M198" s="10">
        <v>42259.334467592591</v>
      </c>
      <c r="N198" s="9" t="s">
        <v>8370</v>
      </c>
      <c r="O198" t="b">
        <v>0</v>
      </c>
      <c r="P198">
        <v>19</v>
      </c>
      <c r="Q198" t="b">
        <v>0</v>
      </c>
      <c r="R198" t="s">
        <v>8267</v>
      </c>
      <c r="S198" s="5">
        <v>0.41857142857142859</v>
      </c>
      <c r="T198" s="6">
        <v>77.10526315789474</v>
      </c>
      <c r="U198" t="s">
        <v>8309</v>
      </c>
      <c r="V198" t="s">
        <v>8313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v>42783.666666666664</v>
      </c>
      <c r="K199" s="11" t="s">
        <v>8371</v>
      </c>
      <c r="L199">
        <v>1483734100</v>
      </c>
      <c r="M199" s="10">
        <v>42741.640046296299</v>
      </c>
      <c r="N199" s="9" t="s">
        <v>8371</v>
      </c>
      <c r="O199" t="b">
        <v>0</v>
      </c>
      <c r="P199">
        <v>8</v>
      </c>
      <c r="Q199" t="b">
        <v>0</v>
      </c>
      <c r="R199" t="s">
        <v>8267</v>
      </c>
      <c r="S199" s="5">
        <v>0.1048</v>
      </c>
      <c r="T199" s="6">
        <v>32.75</v>
      </c>
      <c r="U199" t="s">
        <v>8309</v>
      </c>
      <c r="V199" t="s">
        <v>8313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v>41917.175023148149</v>
      </c>
      <c r="K200" s="11" t="s">
        <v>8373</v>
      </c>
      <c r="L200">
        <v>1409908322</v>
      </c>
      <c r="M200" s="10">
        <v>41887.175023148149</v>
      </c>
      <c r="N200" s="9" t="s">
        <v>8373</v>
      </c>
      <c r="O200" t="b">
        <v>0</v>
      </c>
      <c r="P200">
        <v>6</v>
      </c>
      <c r="Q200" t="b">
        <v>0</v>
      </c>
      <c r="R200" t="s">
        <v>8267</v>
      </c>
      <c r="S200" s="5">
        <v>1.116E-2</v>
      </c>
      <c r="T200" s="6">
        <v>46.5</v>
      </c>
      <c r="U200" t="s">
        <v>8309</v>
      </c>
      <c r="V200" t="s">
        <v>8313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v>42613.915532407402</v>
      </c>
      <c r="K201" s="11" t="s">
        <v>8372</v>
      </c>
      <c r="L201">
        <v>1470106702</v>
      </c>
      <c r="M201" s="10">
        <v>42583.915532407402</v>
      </c>
      <c r="N201" s="9" t="s">
        <v>8372</v>
      </c>
      <c r="O201" t="b">
        <v>0</v>
      </c>
      <c r="P201">
        <v>0</v>
      </c>
      <c r="Q201" t="b">
        <v>0</v>
      </c>
      <c r="R201" t="s">
        <v>8267</v>
      </c>
      <c r="S201" s="5">
        <v>0</v>
      </c>
      <c r="T201" s="6" t="e">
        <v>#DIV/0!</v>
      </c>
      <c r="U201" t="s">
        <v>8309</v>
      </c>
      <c r="V201" t="s">
        <v>8313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v>41896.875034722216</v>
      </c>
      <c r="K202" s="11" t="s">
        <v>8373</v>
      </c>
      <c r="L202">
        <v>1408154403</v>
      </c>
      <c r="M202" s="10">
        <v>41866.875034722216</v>
      </c>
      <c r="N202" s="9" t="s">
        <v>8373</v>
      </c>
      <c r="O202" t="b">
        <v>0</v>
      </c>
      <c r="P202">
        <v>18</v>
      </c>
      <c r="Q202" t="b">
        <v>0</v>
      </c>
      <c r="R202" t="s">
        <v>8267</v>
      </c>
      <c r="S202" s="5">
        <v>0.26192500000000002</v>
      </c>
      <c r="T202" s="6">
        <v>87.308333333333337</v>
      </c>
      <c r="U202" t="s">
        <v>8309</v>
      </c>
      <c r="V202" t="s">
        <v>8313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v>42043.610289351847</v>
      </c>
      <c r="K203" s="11" t="s">
        <v>8370</v>
      </c>
      <c r="L203">
        <v>1421696329</v>
      </c>
      <c r="M203" s="10">
        <v>42023.610289351847</v>
      </c>
      <c r="N203" s="9" t="s">
        <v>8370</v>
      </c>
      <c r="O203" t="b">
        <v>0</v>
      </c>
      <c r="P203">
        <v>7</v>
      </c>
      <c r="Q203" t="b">
        <v>0</v>
      </c>
      <c r="R203" t="s">
        <v>8267</v>
      </c>
      <c r="S203" s="5">
        <v>0.58461538461538465</v>
      </c>
      <c r="T203" s="6">
        <v>54.285714285714285</v>
      </c>
      <c r="U203" t="s">
        <v>8309</v>
      </c>
      <c r="V203" t="s">
        <v>8313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v>42285.665972222218</v>
      </c>
      <c r="K204" s="11" t="s">
        <v>8370</v>
      </c>
      <c r="L204">
        <v>1441750564</v>
      </c>
      <c r="M204" s="10">
        <v>42255.719490740739</v>
      </c>
      <c r="N204" s="9" t="s">
        <v>8370</v>
      </c>
      <c r="O204" t="b">
        <v>0</v>
      </c>
      <c r="P204">
        <v>0</v>
      </c>
      <c r="Q204" t="b">
        <v>0</v>
      </c>
      <c r="R204" t="s">
        <v>8267</v>
      </c>
      <c r="S204" s="5">
        <v>0</v>
      </c>
      <c r="T204" s="6" t="e">
        <v>#DIV/0!</v>
      </c>
      <c r="U204" t="s">
        <v>8309</v>
      </c>
      <c r="V204" t="s">
        <v>8313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v>42033.639629629623</v>
      </c>
      <c r="K205" s="11" t="s">
        <v>8370</v>
      </c>
      <c r="L205">
        <v>1417378864</v>
      </c>
      <c r="M205" s="10">
        <v>41973.639629629623</v>
      </c>
      <c r="N205" s="9" t="s">
        <v>8373</v>
      </c>
      <c r="O205" t="b">
        <v>0</v>
      </c>
      <c r="P205">
        <v>8</v>
      </c>
      <c r="Q205" t="b">
        <v>0</v>
      </c>
      <c r="R205" t="s">
        <v>8267</v>
      </c>
      <c r="S205" s="5">
        <v>0.2984</v>
      </c>
      <c r="T205" s="6">
        <v>93.25</v>
      </c>
      <c r="U205" t="s">
        <v>8309</v>
      </c>
      <c r="V205" t="s">
        <v>8313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v>42586.375034722216</v>
      </c>
      <c r="K206" s="11" t="s">
        <v>8372</v>
      </c>
      <c r="L206">
        <v>1467727203</v>
      </c>
      <c r="M206" s="10">
        <v>42556.375034722216</v>
      </c>
      <c r="N206" s="9" t="s">
        <v>8372</v>
      </c>
      <c r="O206" t="b">
        <v>0</v>
      </c>
      <c r="P206">
        <v>1293</v>
      </c>
      <c r="Q206" t="b">
        <v>0</v>
      </c>
      <c r="R206" t="s">
        <v>8267</v>
      </c>
      <c r="S206" s="5">
        <v>0.50721666666666665</v>
      </c>
      <c r="T206" s="6">
        <v>117.68368136117556</v>
      </c>
      <c r="U206" t="s">
        <v>8309</v>
      </c>
      <c r="V206" t="s">
        <v>8313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v>42283.423865740733</v>
      </c>
      <c r="K207" s="11" t="s">
        <v>8370</v>
      </c>
      <c r="L207">
        <v>1441120222</v>
      </c>
      <c r="M207" s="10">
        <v>42248.423865740733</v>
      </c>
      <c r="N207" s="9" t="s">
        <v>8370</v>
      </c>
      <c r="O207" t="b">
        <v>0</v>
      </c>
      <c r="P207">
        <v>17</v>
      </c>
      <c r="Q207" t="b">
        <v>0</v>
      </c>
      <c r="R207" t="s">
        <v>8267</v>
      </c>
      <c r="S207" s="5">
        <v>0.16250000000000001</v>
      </c>
      <c r="T207" s="6">
        <v>76.470588235294116</v>
      </c>
      <c r="U207" t="s">
        <v>8309</v>
      </c>
      <c r="V207" t="s">
        <v>8313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v>42587.79609953703</v>
      </c>
      <c r="K208" s="11" t="s">
        <v>8372</v>
      </c>
      <c r="L208">
        <v>1468627583</v>
      </c>
      <c r="M208" s="10">
        <v>42566.79609953703</v>
      </c>
      <c r="N208" s="9" t="s">
        <v>8372</v>
      </c>
      <c r="O208" t="b">
        <v>0</v>
      </c>
      <c r="P208">
        <v>0</v>
      </c>
      <c r="Q208" t="b">
        <v>0</v>
      </c>
      <c r="R208" t="s">
        <v>8267</v>
      </c>
      <c r="S208" s="5">
        <v>0</v>
      </c>
      <c r="T208" s="6" t="e">
        <v>#DIV/0!</v>
      </c>
      <c r="U208" t="s">
        <v>8309</v>
      </c>
      <c r="V208" t="s">
        <v>8313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v>42007.988865740735</v>
      </c>
      <c r="K209" s="11" t="s">
        <v>8370</v>
      </c>
      <c r="L209">
        <v>1417754638</v>
      </c>
      <c r="M209" s="10">
        <v>41977.988865740735</v>
      </c>
      <c r="N209" s="9" t="s">
        <v>8373</v>
      </c>
      <c r="O209" t="b">
        <v>0</v>
      </c>
      <c r="P209">
        <v>13</v>
      </c>
      <c r="Q209" t="b">
        <v>0</v>
      </c>
      <c r="R209" t="s">
        <v>8267</v>
      </c>
      <c r="S209" s="5">
        <v>0.15214285714285714</v>
      </c>
      <c r="T209" s="6">
        <v>163.84615384615384</v>
      </c>
      <c r="U209" t="s">
        <v>8309</v>
      </c>
      <c r="V209" t="s">
        <v>8313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v>41989.16165509259</v>
      </c>
      <c r="K210" s="11" t="s">
        <v>8373</v>
      </c>
      <c r="L210">
        <v>1416127967</v>
      </c>
      <c r="M210" s="10">
        <v>41959.16165509259</v>
      </c>
      <c r="N210" s="9" t="s">
        <v>8373</v>
      </c>
      <c r="O210" t="b">
        <v>0</v>
      </c>
      <c r="P210">
        <v>0</v>
      </c>
      <c r="Q210" t="b">
        <v>0</v>
      </c>
      <c r="R210" t="s">
        <v>8267</v>
      </c>
      <c r="S210" s="5">
        <v>0</v>
      </c>
      <c r="T210" s="6" t="e">
        <v>#DIV/0!</v>
      </c>
      <c r="U210" t="s">
        <v>8309</v>
      </c>
      <c r="V210" t="s">
        <v>8313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v>42195.714525462965</v>
      </c>
      <c r="K211" s="11" t="s">
        <v>8370</v>
      </c>
      <c r="L211">
        <v>1433974135</v>
      </c>
      <c r="M211" s="10">
        <v>42165.714525462965</v>
      </c>
      <c r="N211" s="9" t="s">
        <v>8370</v>
      </c>
      <c r="O211" t="b">
        <v>0</v>
      </c>
      <c r="P211">
        <v>0</v>
      </c>
      <c r="Q211" t="b">
        <v>0</v>
      </c>
      <c r="R211" t="s">
        <v>8267</v>
      </c>
      <c r="S211" s="5">
        <v>0</v>
      </c>
      <c r="T211" s="6" t="e">
        <v>#DIV/0!</v>
      </c>
      <c r="U211" t="s">
        <v>8309</v>
      </c>
      <c r="V211" t="s">
        <v>8313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v>42277.999999999993</v>
      </c>
      <c r="K212" s="11" t="s">
        <v>8370</v>
      </c>
      <c r="L212">
        <v>1441157592</v>
      </c>
      <c r="M212" s="10">
        <v>42248.856388888882</v>
      </c>
      <c r="N212" s="9" t="s">
        <v>8370</v>
      </c>
      <c r="O212" t="b">
        <v>0</v>
      </c>
      <c r="P212">
        <v>33</v>
      </c>
      <c r="Q212" t="b">
        <v>0</v>
      </c>
      <c r="R212" t="s">
        <v>8267</v>
      </c>
      <c r="S212" s="5">
        <v>0.2525</v>
      </c>
      <c r="T212" s="6">
        <v>91.818181818181813</v>
      </c>
      <c r="U212" t="s">
        <v>8309</v>
      </c>
      <c r="V212" t="s">
        <v>8313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v>42265.951585648145</v>
      </c>
      <c r="K213" s="11" t="s">
        <v>8370</v>
      </c>
      <c r="L213">
        <v>1440042617</v>
      </c>
      <c r="M213" s="10">
        <v>42235.951585648145</v>
      </c>
      <c r="N213" s="9" t="s">
        <v>8370</v>
      </c>
      <c r="O213" t="b">
        <v>0</v>
      </c>
      <c r="P213">
        <v>12</v>
      </c>
      <c r="Q213" t="b">
        <v>0</v>
      </c>
      <c r="R213" t="s">
        <v>8267</v>
      </c>
      <c r="S213" s="5">
        <v>0.44600000000000001</v>
      </c>
      <c r="T213" s="6">
        <v>185.83333333333334</v>
      </c>
      <c r="U213" t="s">
        <v>8309</v>
      </c>
      <c r="V213" t="s">
        <v>8313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v>42476.631018518521</v>
      </c>
      <c r="K214" s="11" t="s">
        <v>8372</v>
      </c>
      <c r="L214">
        <v>1455656920</v>
      </c>
      <c r="M214" s="10">
        <v>42416.672685185178</v>
      </c>
      <c r="N214" s="9" t="s">
        <v>8372</v>
      </c>
      <c r="O214" t="b">
        <v>0</v>
      </c>
      <c r="P214">
        <v>1</v>
      </c>
      <c r="Q214" t="b">
        <v>0</v>
      </c>
      <c r="R214" t="s">
        <v>8267</v>
      </c>
      <c r="S214" s="5">
        <v>1.5873015873015873E-4</v>
      </c>
      <c r="T214" s="6">
        <v>1</v>
      </c>
      <c r="U214" t="s">
        <v>8309</v>
      </c>
      <c r="V214" t="s">
        <v>8313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v>42232.379641203697</v>
      </c>
      <c r="K215" s="11" t="s">
        <v>8370</v>
      </c>
      <c r="L215">
        <v>1437142547</v>
      </c>
      <c r="M215" s="10">
        <v>42202.385960648149</v>
      </c>
      <c r="N215" s="9" t="s">
        <v>8370</v>
      </c>
      <c r="O215" t="b">
        <v>0</v>
      </c>
      <c r="P215">
        <v>1</v>
      </c>
      <c r="Q215" t="b">
        <v>0</v>
      </c>
      <c r="R215" t="s">
        <v>8267</v>
      </c>
      <c r="S215" s="5">
        <v>4.0000000000000002E-4</v>
      </c>
      <c r="T215" s="6">
        <v>20</v>
      </c>
      <c r="U215" t="s">
        <v>8309</v>
      </c>
      <c r="V215" t="s">
        <v>8313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v>42069.432280092595</v>
      </c>
      <c r="K216" s="11" t="s">
        <v>8370</v>
      </c>
      <c r="L216">
        <v>1420471349</v>
      </c>
      <c r="M216" s="10">
        <v>42009.432280092595</v>
      </c>
      <c r="N216" s="9" t="s">
        <v>8370</v>
      </c>
      <c r="O216" t="b">
        <v>0</v>
      </c>
      <c r="P216">
        <v>1</v>
      </c>
      <c r="Q216" t="b">
        <v>0</v>
      </c>
      <c r="R216" t="s">
        <v>8267</v>
      </c>
      <c r="S216" s="5">
        <v>8.0000000000000007E-5</v>
      </c>
      <c r="T216" s="6">
        <v>1</v>
      </c>
      <c r="U216" t="s">
        <v>8309</v>
      </c>
      <c r="V216" t="s">
        <v>8313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v>42417.790972222218</v>
      </c>
      <c r="K217" s="11" t="s">
        <v>8372</v>
      </c>
      <c r="L217">
        <v>1452058282</v>
      </c>
      <c r="M217" s="10">
        <v>42375.021782407406</v>
      </c>
      <c r="N217" s="9" t="s">
        <v>8372</v>
      </c>
      <c r="O217" t="b">
        <v>0</v>
      </c>
      <c r="P217">
        <v>1</v>
      </c>
      <c r="Q217" t="b">
        <v>0</v>
      </c>
      <c r="R217" t="s">
        <v>8267</v>
      </c>
      <c r="S217" s="5">
        <v>2.2727272727272726E-3</v>
      </c>
      <c r="T217" s="6">
        <v>10</v>
      </c>
      <c r="U217" t="s">
        <v>8309</v>
      </c>
      <c r="V217" t="s">
        <v>8313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v>42116.708761574067</v>
      </c>
      <c r="K218" s="11" t="s">
        <v>8370</v>
      </c>
      <c r="L218">
        <v>1425423637</v>
      </c>
      <c r="M218" s="10">
        <v>42066.750428240739</v>
      </c>
      <c r="N218" s="9" t="s">
        <v>8370</v>
      </c>
      <c r="O218" t="b">
        <v>0</v>
      </c>
      <c r="P218">
        <v>84</v>
      </c>
      <c r="Q218" t="b">
        <v>0</v>
      </c>
      <c r="R218" t="s">
        <v>8267</v>
      </c>
      <c r="S218" s="5">
        <v>0.55698440000000005</v>
      </c>
      <c r="T218" s="6">
        <v>331.53833333333336</v>
      </c>
      <c r="U218" t="s">
        <v>8309</v>
      </c>
      <c r="V218" t="s">
        <v>8313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v>42001.432280092595</v>
      </c>
      <c r="K219" s="11" t="s">
        <v>8373</v>
      </c>
      <c r="L219">
        <v>1417101749</v>
      </c>
      <c r="M219" s="10">
        <v>41970.432280092595</v>
      </c>
      <c r="N219" s="9" t="s">
        <v>8373</v>
      </c>
      <c r="O219" t="b">
        <v>0</v>
      </c>
      <c r="P219">
        <v>38</v>
      </c>
      <c r="Q219" t="b">
        <v>0</v>
      </c>
      <c r="R219" t="s">
        <v>8267</v>
      </c>
      <c r="S219" s="5">
        <v>0.11942999999999999</v>
      </c>
      <c r="T219" s="6">
        <v>314.28947368421052</v>
      </c>
      <c r="U219" t="s">
        <v>8309</v>
      </c>
      <c r="V219" t="s">
        <v>8313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v>42139.420011574075</v>
      </c>
      <c r="K220" s="11" t="s">
        <v>8370</v>
      </c>
      <c r="L220">
        <v>1426518289</v>
      </c>
      <c r="M220" s="10">
        <v>42079.420011574075</v>
      </c>
      <c r="N220" s="9" t="s">
        <v>8370</v>
      </c>
      <c r="O220" t="b">
        <v>0</v>
      </c>
      <c r="P220">
        <v>1</v>
      </c>
      <c r="Q220" t="b">
        <v>0</v>
      </c>
      <c r="R220" t="s">
        <v>8267</v>
      </c>
      <c r="S220" s="5">
        <v>0.02</v>
      </c>
      <c r="T220" s="6">
        <v>100</v>
      </c>
      <c r="U220" t="s">
        <v>8309</v>
      </c>
      <c r="V220" t="s">
        <v>8313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v>42461.082638888889</v>
      </c>
      <c r="K221" s="11" t="s">
        <v>8372</v>
      </c>
      <c r="L221">
        <v>1456732225</v>
      </c>
      <c r="M221" s="10">
        <v>42429.118344907409</v>
      </c>
      <c r="N221" s="9" t="s">
        <v>8372</v>
      </c>
      <c r="O221" t="b">
        <v>0</v>
      </c>
      <c r="P221">
        <v>76</v>
      </c>
      <c r="Q221" t="b">
        <v>0</v>
      </c>
      <c r="R221" t="s">
        <v>8267</v>
      </c>
      <c r="S221" s="5">
        <v>0.17630000000000001</v>
      </c>
      <c r="T221" s="6">
        <v>115.98684210526316</v>
      </c>
      <c r="U221" t="s">
        <v>8309</v>
      </c>
      <c r="V221" t="s">
        <v>8313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v>42236.629166666666</v>
      </c>
      <c r="K222" s="11" t="s">
        <v>8370</v>
      </c>
      <c r="L222">
        <v>1436542030</v>
      </c>
      <c r="M222" s="10">
        <v>42195.435532407406</v>
      </c>
      <c r="N222" s="9" t="s">
        <v>8370</v>
      </c>
      <c r="O222" t="b">
        <v>0</v>
      </c>
      <c r="P222">
        <v>3</v>
      </c>
      <c r="Q222" t="b">
        <v>0</v>
      </c>
      <c r="R222" t="s">
        <v>8267</v>
      </c>
      <c r="S222" s="5">
        <v>7.1999999999999998E-3</v>
      </c>
      <c r="T222" s="6">
        <v>120</v>
      </c>
      <c r="U222" t="s">
        <v>8309</v>
      </c>
      <c r="V222" t="s">
        <v>8313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v>42091.587546296294</v>
      </c>
      <c r="K223" s="11" t="s">
        <v>8370</v>
      </c>
      <c r="L223">
        <v>1422389164</v>
      </c>
      <c r="M223" s="10">
        <v>42031.629212962966</v>
      </c>
      <c r="N223" s="9" t="s">
        <v>8370</v>
      </c>
      <c r="O223" t="b">
        <v>0</v>
      </c>
      <c r="P223">
        <v>0</v>
      </c>
      <c r="Q223" t="b">
        <v>0</v>
      </c>
      <c r="R223" t="s">
        <v>8267</v>
      </c>
      <c r="S223" s="5">
        <v>0</v>
      </c>
      <c r="T223" s="6" t="e">
        <v>#DIV/0!</v>
      </c>
      <c r="U223" t="s">
        <v>8309</v>
      </c>
      <c r="V223" t="s">
        <v>8313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v>42089.902083333327</v>
      </c>
      <c r="K224" s="11" t="s">
        <v>8370</v>
      </c>
      <c r="L224">
        <v>1422383318</v>
      </c>
      <c r="M224" s="10">
        <v>42031.561550925922</v>
      </c>
      <c r="N224" s="9" t="s">
        <v>8370</v>
      </c>
      <c r="O224" t="b">
        <v>0</v>
      </c>
      <c r="P224">
        <v>2</v>
      </c>
      <c r="Q224" t="b">
        <v>0</v>
      </c>
      <c r="R224" t="s">
        <v>8267</v>
      </c>
      <c r="S224" s="5">
        <v>0.13</v>
      </c>
      <c r="T224" s="6">
        <v>65</v>
      </c>
      <c r="U224" t="s">
        <v>8309</v>
      </c>
      <c r="V224" t="s">
        <v>8313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v>42511.836805555555</v>
      </c>
      <c r="K225" s="11" t="s">
        <v>8372</v>
      </c>
      <c r="L225">
        <v>1461287350</v>
      </c>
      <c r="M225" s="10">
        <v>42481.839699074073</v>
      </c>
      <c r="N225" s="9" t="s">
        <v>8372</v>
      </c>
      <c r="O225" t="b">
        <v>0</v>
      </c>
      <c r="P225">
        <v>0</v>
      </c>
      <c r="Q225" t="b">
        <v>0</v>
      </c>
      <c r="R225" t="s">
        <v>8267</v>
      </c>
      <c r="S225" s="5">
        <v>0</v>
      </c>
      <c r="T225" s="6" t="e">
        <v>#DIV/0!</v>
      </c>
      <c r="U225" t="s">
        <v>8309</v>
      </c>
      <c r="V225" t="s">
        <v>8313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v>42195.026921296296</v>
      </c>
      <c r="K226" s="11" t="s">
        <v>8370</v>
      </c>
      <c r="L226">
        <v>1431322726</v>
      </c>
      <c r="M226" s="10">
        <v>42135.026921296296</v>
      </c>
      <c r="N226" s="9" t="s">
        <v>8370</v>
      </c>
      <c r="O226" t="b">
        <v>0</v>
      </c>
      <c r="P226">
        <v>0</v>
      </c>
      <c r="Q226" t="b">
        <v>0</v>
      </c>
      <c r="R226" t="s">
        <v>8267</v>
      </c>
      <c r="S226" s="5">
        <v>0</v>
      </c>
      <c r="T226" s="6" t="e">
        <v>#DIV/0!</v>
      </c>
      <c r="U226" t="s">
        <v>8309</v>
      </c>
      <c r="V226" t="s">
        <v>8313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v>42468.711273148147</v>
      </c>
      <c r="K227" s="11" t="s">
        <v>8372</v>
      </c>
      <c r="L227">
        <v>1457564654</v>
      </c>
      <c r="M227" s="10">
        <v>42438.752939814811</v>
      </c>
      <c r="N227" s="9" t="s">
        <v>8372</v>
      </c>
      <c r="O227" t="b">
        <v>0</v>
      </c>
      <c r="P227">
        <v>0</v>
      </c>
      <c r="Q227" t="b">
        <v>0</v>
      </c>
      <c r="R227" t="s">
        <v>8267</v>
      </c>
      <c r="S227" s="5">
        <v>0</v>
      </c>
      <c r="T227" s="6" t="e">
        <v>#DIV/0!</v>
      </c>
      <c r="U227" t="s">
        <v>8309</v>
      </c>
      <c r="V227" t="s">
        <v>8313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v>42155.186805555553</v>
      </c>
      <c r="K228" s="11" t="s">
        <v>8370</v>
      </c>
      <c r="L228">
        <v>1428854344</v>
      </c>
      <c r="M228" s="10">
        <v>42106.457685185182</v>
      </c>
      <c r="N228" s="9" t="s">
        <v>8370</v>
      </c>
      <c r="O228" t="b">
        <v>0</v>
      </c>
      <c r="P228">
        <v>2</v>
      </c>
      <c r="Q228" t="b">
        <v>0</v>
      </c>
      <c r="R228" t="s">
        <v>8267</v>
      </c>
      <c r="S228" s="5">
        <v>8.6206896551724137E-3</v>
      </c>
      <c r="T228" s="6">
        <v>125</v>
      </c>
      <c r="U228" t="s">
        <v>8309</v>
      </c>
      <c r="V228" t="s">
        <v>8313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v>42194.685659722221</v>
      </c>
      <c r="K229" s="11" t="s">
        <v>8370</v>
      </c>
      <c r="L229">
        <v>1433885241</v>
      </c>
      <c r="M229" s="10">
        <v>42164.685659722221</v>
      </c>
      <c r="N229" s="9" t="s">
        <v>8370</v>
      </c>
      <c r="O229" t="b">
        <v>0</v>
      </c>
      <c r="P229">
        <v>0</v>
      </c>
      <c r="Q229" t="b">
        <v>0</v>
      </c>
      <c r="R229" t="s">
        <v>8267</v>
      </c>
      <c r="S229" s="5">
        <v>0</v>
      </c>
      <c r="T229" s="6" t="e">
        <v>#DIV/0!</v>
      </c>
      <c r="U229" t="s">
        <v>8309</v>
      </c>
      <c r="V229" t="s">
        <v>8313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v>42156.478067129625</v>
      </c>
      <c r="K230" s="11" t="s">
        <v>8370</v>
      </c>
      <c r="L230">
        <v>1427992105</v>
      </c>
      <c r="M230" s="10">
        <v>42096.478067129625</v>
      </c>
      <c r="N230" s="9" t="s">
        <v>8370</v>
      </c>
      <c r="O230" t="b">
        <v>0</v>
      </c>
      <c r="P230">
        <v>0</v>
      </c>
      <c r="Q230" t="b">
        <v>0</v>
      </c>
      <c r="R230" t="s">
        <v>8267</v>
      </c>
      <c r="S230" s="5">
        <v>0</v>
      </c>
      <c r="T230" s="6" t="e">
        <v>#DIV/0!</v>
      </c>
      <c r="U230" t="s">
        <v>8309</v>
      </c>
      <c r="V230" t="s">
        <v>8313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v>42413.725659722222</v>
      </c>
      <c r="K231" s="11" t="s">
        <v>8372</v>
      </c>
      <c r="L231">
        <v>1452810297</v>
      </c>
      <c r="M231" s="10">
        <v>42383.725659722222</v>
      </c>
      <c r="N231" s="9" t="s">
        <v>8372</v>
      </c>
      <c r="O231" t="b">
        <v>0</v>
      </c>
      <c r="P231">
        <v>0</v>
      </c>
      <c r="Q231" t="b">
        <v>0</v>
      </c>
      <c r="R231" t="s">
        <v>8267</v>
      </c>
      <c r="S231" s="5">
        <v>0</v>
      </c>
      <c r="T231" s="6" t="e">
        <v>#DIV/0!</v>
      </c>
      <c r="U231" t="s">
        <v>8309</v>
      </c>
      <c r="V231" t="s">
        <v>8313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v>42159.568877314814</v>
      </c>
      <c r="K232" s="11" t="s">
        <v>8370</v>
      </c>
      <c r="L232">
        <v>1430851151</v>
      </c>
      <c r="M232" s="10">
        <v>42129.568877314814</v>
      </c>
      <c r="N232" s="9" t="s">
        <v>8370</v>
      </c>
      <c r="O232" t="b">
        <v>0</v>
      </c>
      <c r="P232">
        <v>2</v>
      </c>
      <c r="Q232" t="b">
        <v>0</v>
      </c>
      <c r="R232" t="s">
        <v>8267</v>
      </c>
      <c r="S232" s="5">
        <v>4.0000000000000001E-3</v>
      </c>
      <c r="T232" s="6">
        <v>30</v>
      </c>
      <c r="U232" t="s">
        <v>8309</v>
      </c>
      <c r="V232" t="s">
        <v>8313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v>42371.75059027777</v>
      </c>
      <c r="K233" s="11" t="s">
        <v>8372</v>
      </c>
      <c r="L233">
        <v>1449183651</v>
      </c>
      <c r="M233" s="10">
        <v>42341.75059027777</v>
      </c>
      <c r="N233" s="9" t="s">
        <v>8370</v>
      </c>
      <c r="O233" t="b">
        <v>0</v>
      </c>
      <c r="P233">
        <v>0</v>
      </c>
      <c r="Q233" t="b">
        <v>0</v>
      </c>
      <c r="R233" t="s">
        <v>8267</v>
      </c>
      <c r="S233" s="5">
        <v>0</v>
      </c>
      <c r="T233" s="6" t="e">
        <v>#DIV/0!</v>
      </c>
      <c r="U233" t="s">
        <v>8309</v>
      </c>
      <c r="V233" t="s">
        <v>8313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v>42062.617430555554</v>
      </c>
      <c r="K234" s="11" t="s">
        <v>8370</v>
      </c>
      <c r="L234">
        <v>1422474546</v>
      </c>
      <c r="M234" s="10">
        <v>42032.617430555554</v>
      </c>
      <c r="N234" s="9" t="s">
        <v>8370</v>
      </c>
      <c r="O234" t="b">
        <v>0</v>
      </c>
      <c r="P234">
        <v>7</v>
      </c>
      <c r="Q234" t="b">
        <v>0</v>
      </c>
      <c r="R234" t="s">
        <v>8267</v>
      </c>
      <c r="S234" s="5">
        <v>2.75E-2</v>
      </c>
      <c r="T234" s="6">
        <v>15.714285714285714</v>
      </c>
      <c r="U234" t="s">
        <v>8309</v>
      </c>
      <c r="V234" t="s">
        <v>8313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v>42642.703379629624</v>
      </c>
      <c r="K235" s="11" t="s">
        <v>8372</v>
      </c>
      <c r="L235">
        <v>1472593972</v>
      </c>
      <c r="M235" s="10">
        <v>42612.703379629624</v>
      </c>
      <c r="N235" s="9" t="s">
        <v>8372</v>
      </c>
      <c r="O235" t="b">
        <v>0</v>
      </c>
      <c r="P235">
        <v>0</v>
      </c>
      <c r="Q235" t="b">
        <v>0</v>
      </c>
      <c r="R235" t="s">
        <v>8267</v>
      </c>
      <c r="S235" s="5">
        <v>0</v>
      </c>
      <c r="T235" s="6" t="e">
        <v>#DIV/0!</v>
      </c>
      <c r="U235" t="s">
        <v>8309</v>
      </c>
      <c r="V235" t="s">
        <v>8313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v>42175.82707175926</v>
      </c>
      <c r="K236" s="11" t="s">
        <v>8370</v>
      </c>
      <c r="L236">
        <v>1431391859</v>
      </c>
      <c r="M236" s="10">
        <v>42135.82707175926</v>
      </c>
      <c r="N236" s="9" t="s">
        <v>8370</v>
      </c>
      <c r="O236" t="b">
        <v>0</v>
      </c>
      <c r="P236">
        <v>5</v>
      </c>
      <c r="Q236" t="b">
        <v>0</v>
      </c>
      <c r="R236" t="s">
        <v>8267</v>
      </c>
      <c r="S236" s="5">
        <v>0.40100000000000002</v>
      </c>
      <c r="T236" s="6">
        <v>80.2</v>
      </c>
      <c r="U236" t="s">
        <v>8309</v>
      </c>
      <c r="V236" t="s">
        <v>8313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v>42194.700196759259</v>
      </c>
      <c r="K237" s="11" t="s">
        <v>8370</v>
      </c>
      <c r="L237">
        <v>1433886497</v>
      </c>
      <c r="M237" s="10">
        <v>42164.700196759259</v>
      </c>
      <c r="N237" s="9" t="s">
        <v>8370</v>
      </c>
      <c r="O237" t="b">
        <v>0</v>
      </c>
      <c r="P237">
        <v>0</v>
      </c>
      <c r="Q237" t="b">
        <v>0</v>
      </c>
      <c r="R237" t="s">
        <v>8267</v>
      </c>
      <c r="S237" s="5">
        <v>0</v>
      </c>
      <c r="T237" s="6" t="e">
        <v>#DIV/0!</v>
      </c>
      <c r="U237" t="s">
        <v>8309</v>
      </c>
      <c r="V237" t="s">
        <v>8313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v>42373.791666666664</v>
      </c>
      <c r="K238" s="11" t="s">
        <v>8372</v>
      </c>
      <c r="L238">
        <v>1447380099</v>
      </c>
      <c r="M238" s="10">
        <v>42320.876145833332</v>
      </c>
      <c r="N238" s="9" t="s">
        <v>8370</v>
      </c>
      <c r="O238" t="b">
        <v>0</v>
      </c>
      <c r="P238">
        <v>0</v>
      </c>
      <c r="Q238" t="b">
        <v>0</v>
      </c>
      <c r="R238" t="s">
        <v>8267</v>
      </c>
      <c r="S238" s="5">
        <v>0</v>
      </c>
      <c r="T238" s="6" t="e">
        <v>#DIV/0!</v>
      </c>
      <c r="U238" t="s">
        <v>8309</v>
      </c>
      <c r="V238" t="s">
        <v>8313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v>42437.368854166663</v>
      </c>
      <c r="K239" s="11" t="s">
        <v>8372</v>
      </c>
      <c r="L239">
        <v>1452261069</v>
      </c>
      <c r="M239" s="10">
        <v>42377.368854166663</v>
      </c>
      <c r="N239" s="9" t="s">
        <v>8372</v>
      </c>
      <c r="O239" t="b">
        <v>0</v>
      </c>
      <c r="P239">
        <v>1</v>
      </c>
      <c r="Q239" t="b">
        <v>0</v>
      </c>
      <c r="R239" t="s">
        <v>8267</v>
      </c>
      <c r="S239" s="5">
        <v>3.3333333333333335E-3</v>
      </c>
      <c r="T239" s="6">
        <v>50</v>
      </c>
      <c r="U239" t="s">
        <v>8309</v>
      </c>
      <c r="V239" t="s">
        <v>8313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v>42734.166666666664</v>
      </c>
      <c r="K240" s="11" t="s">
        <v>8372</v>
      </c>
      <c r="L240">
        <v>1481324760</v>
      </c>
      <c r="M240" s="10">
        <v>42713.754166666666</v>
      </c>
      <c r="N240" s="9" t="s">
        <v>8372</v>
      </c>
      <c r="O240" t="b">
        <v>0</v>
      </c>
      <c r="P240">
        <v>0</v>
      </c>
      <c r="Q240" t="b">
        <v>0</v>
      </c>
      <c r="R240" t="s">
        <v>8267</v>
      </c>
      <c r="S240" s="5">
        <v>0</v>
      </c>
      <c r="T240" s="6" t="e">
        <v>#DIV/0!</v>
      </c>
      <c r="U240" t="s">
        <v>8309</v>
      </c>
      <c r="V240" t="s">
        <v>8313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v>42316.291666666664</v>
      </c>
      <c r="K241" s="11" t="s">
        <v>8370</v>
      </c>
      <c r="L241">
        <v>1445308730</v>
      </c>
      <c r="M241" s="10">
        <v>42296.901967592588</v>
      </c>
      <c r="N241" s="9" t="s">
        <v>8370</v>
      </c>
      <c r="O241" t="b">
        <v>0</v>
      </c>
      <c r="P241">
        <v>5</v>
      </c>
      <c r="Q241" t="b">
        <v>0</v>
      </c>
      <c r="R241" t="s">
        <v>8267</v>
      </c>
      <c r="S241" s="5">
        <v>0.25</v>
      </c>
      <c r="T241" s="6">
        <v>50</v>
      </c>
      <c r="U241" t="s">
        <v>8309</v>
      </c>
      <c r="V241" t="s">
        <v>8313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v>41399.500127314815</v>
      </c>
      <c r="K242" s="11" t="s">
        <v>8374</v>
      </c>
      <c r="L242">
        <v>1363885211</v>
      </c>
      <c r="M242" s="10">
        <v>41354.500127314815</v>
      </c>
      <c r="N242" s="9" t="s">
        <v>8374</v>
      </c>
      <c r="O242" t="b">
        <v>1</v>
      </c>
      <c r="P242">
        <v>137</v>
      </c>
      <c r="Q242" t="b">
        <v>1</v>
      </c>
      <c r="R242" t="s">
        <v>8268</v>
      </c>
      <c r="S242" s="5">
        <v>1.0763413333333334</v>
      </c>
      <c r="T242" s="6">
        <v>117.84759124087591</v>
      </c>
      <c r="U242" t="s">
        <v>8309</v>
      </c>
      <c r="V242" t="s">
        <v>8314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v>41994.489629629628</v>
      </c>
      <c r="K243" s="11" t="s">
        <v>8373</v>
      </c>
      <c r="L243">
        <v>1415292304</v>
      </c>
      <c r="M243" s="10">
        <v>41949.489629629628</v>
      </c>
      <c r="N243" s="9" t="s">
        <v>8373</v>
      </c>
      <c r="O243" t="b">
        <v>1</v>
      </c>
      <c r="P243">
        <v>376</v>
      </c>
      <c r="Q243" t="b">
        <v>1</v>
      </c>
      <c r="R243" t="s">
        <v>8268</v>
      </c>
      <c r="S243" s="5">
        <v>1.1263736263736264</v>
      </c>
      <c r="T243" s="6">
        <v>109.04255319148936</v>
      </c>
      <c r="U243" t="s">
        <v>8309</v>
      </c>
      <c r="V243" t="s">
        <v>8314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v>40897.28460648148</v>
      </c>
      <c r="K244" s="11" t="s">
        <v>8376</v>
      </c>
      <c r="L244">
        <v>1321357790</v>
      </c>
      <c r="M244" s="10">
        <v>40862.28460648148</v>
      </c>
      <c r="N244" s="9" t="s">
        <v>8376</v>
      </c>
      <c r="O244" t="b">
        <v>1</v>
      </c>
      <c r="P244">
        <v>202</v>
      </c>
      <c r="Q244" t="b">
        <v>1</v>
      </c>
      <c r="R244" t="s">
        <v>8268</v>
      </c>
      <c r="S244" s="5">
        <v>1.1346153846153846</v>
      </c>
      <c r="T244" s="6">
        <v>73.019801980198025</v>
      </c>
      <c r="U244" t="s">
        <v>8309</v>
      </c>
      <c r="V244" t="s">
        <v>8314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v>41691.839166666665</v>
      </c>
      <c r="K245" s="11" t="s">
        <v>8373</v>
      </c>
      <c r="L245">
        <v>1390439304</v>
      </c>
      <c r="M245" s="10">
        <v>41661.839166666665</v>
      </c>
      <c r="N245" s="9" t="s">
        <v>8373</v>
      </c>
      <c r="O245" t="b">
        <v>1</v>
      </c>
      <c r="P245">
        <v>328</v>
      </c>
      <c r="Q245" t="b">
        <v>1</v>
      </c>
      <c r="R245" t="s">
        <v>8268</v>
      </c>
      <c r="S245" s="5">
        <v>1.0259199999999999</v>
      </c>
      <c r="T245" s="6">
        <v>78.195121951219505</v>
      </c>
      <c r="U245" t="s">
        <v>8309</v>
      </c>
      <c r="V245" t="s">
        <v>8314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v>40253.087500000001</v>
      </c>
      <c r="K246" s="11" t="s">
        <v>8377</v>
      </c>
      <c r="L246">
        <v>1265269559</v>
      </c>
      <c r="M246" s="10">
        <v>40213.115266203698</v>
      </c>
      <c r="N246" s="9" t="s">
        <v>8377</v>
      </c>
      <c r="O246" t="b">
        <v>1</v>
      </c>
      <c r="P246">
        <v>84</v>
      </c>
      <c r="Q246" t="b">
        <v>1</v>
      </c>
      <c r="R246" t="s">
        <v>8268</v>
      </c>
      <c r="S246" s="5">
        <v>1.1375714285714287</v>
      </c>
      <c r="T246" s="6">
        <v>47.398809523809526</v>
      </c>
      <c r="U246" t="s">
        <v>8309</v>
      </c>
      <c r="V246" t="s">
        <v>8314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v>41136.844733796293</v>
      </c>
      <c r="K247" s="11" t="s">
        <v>8375</v>
      </c>
      <c r="L247">
        <v>1342487785</v>
      </c>
      <c r="M247" s="10">
        <v>41106.844733796293</v>
      </c>
      <c r="N247" s="9" t="s">
        <v>8375</v>
      </c>
      <c r="O247" t="b">
        <v>1</v>
      </c>
      <c r="P247">
        <v>96</v>
      </c>
      <c r="Q247" t="b">
        <v>1</v>
      </c>
      <c r="R247" t="s">
        <v>8268</v>
      </c>
      <c r="S247" s="5">
        <v>1.0371999999999999</v>
      </c>
      <c r="T247" s="6">
        <v>54.020833333333336</v>
      </c>
      <c r="U247" t="s">
        <v>8309</v>
      </c>
      <c r="V247" t="s">
        <v>8314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v>40530.196817129625</v>
      </c>
      <c r="K248" s="11" t="s">
        <v>8377</v>
      </c>
      <c r="L248">
        <v>1288341805</v>
      </c>
      <c r="M248" s="10">
        <v>40480.155150462961</v>
      </c>
      <c r="N248" s="9" t="s">
        <v>8377</v>
      </c>
      <c r="O248" t="b">
        <v>1</v>
      </c>
      <c r="P248">
        <v>223</v>
      </c>
      <c r="Q248" t="b">
        <v>1</v>
      </c>
      <c r="R248" t="s">
        <v>8268</v>
      </c>
      <c r="S248" s="5">
        <v>3.0546000000000002</v>
      </c>
      <c r="T248" s="6">
        <v>68.488789237668158</v>
      </c>
      <c r="U248" t="s">
        <v>8309</v>
      </c>
      <c r="V248" t="s">
        <v>8314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v>40466.943749999999</v>
      </c>
      <c r="K249" s="11" t="s">
        <v>8377</v>
      </c>
      <c r="L249">
        <v>1284042614</v>
      </c>
      <c r="M249" s="10">
        <v>40430.395995370367</v>
      </c>
      <c r="N249" s="9" t="s">
        <v>8377</v>
      </c>
      <c r="O249" t="b">
        <v>1</v>
      </c>
      <c r="P249">
        <v>62</v>
      </c>
      <c r="Q249" t="b">
        <v>1</v>
      </c>
      <c r="R249" t="s">
        <v>8268</v>
      </c>
      <c r="S249" s="5">
        <v>1.341</v>
      </c>
      <c r="T249" s="6">
        <v>108.14516129032258</v>
      </c>
      <c r="U249" t="s">
        <v>8309</v>
      </c>
      <c r="V249" t="s">
        <v>8314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v>40915.566076388888</v>
      </c>
      <c r="K250" s="11" t="s">
        <v>8375</v>
      </c>
      <c r="L250">
        <v>1322073309</v>
      </c>
      <c r="M250" s="10">
        <v>40870.566076388888</v>
      </c>
      <c r="N250" s="9" t="s">
        <v>8376</v>
      </c>
      <c r="O250" t="b">
        <v>1</v>
      </c>
      <c r="P250">
        <v>146</v>
      </c>
      <c r="Q250" t="b">
        <v>1</v>
      </c>
      <c r="R250" t="s">
        <v>8268</v>
      </c>
      <c r="S250" s="5">
        <v>1.0133294117647058</v>
      </c>
      <c r="T250" s="6">
        <v>589.95205479452056</v>
      </c>
      <c r="U250" t="s">
        <v>8309</v>
      </c>
      <c r="V250" t="s">
        <v>8314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v>40412.527777777774</v>
      </c>
      <c r="K251" s="11" t="s">
        <v>8377</v>
      </c>
      <c r="L251">
        <v>1275603020</v>
      </c>
      <c r="M251" s="10">
        <v>40332.715509259258</v>
      </c>
      <c r="N251" s="9" t="s">
        <v>8377</v>
      </c>
      <c r="O251" t="b">
        <v>1</v>
      </c>
      <c r="P251">
        <v>235</v>
      </c>
      <c r="Q251" t="b">
        <v>1</v>
      </c>
      <c r="R251" t="s">
        <v>8268</v>
      </c>
      <c r="S251" s="5">
        <v>1.1292</v>
      </c>
      <c r="T251" s="6">
        <v>48.051063829787232</v>
      </c>
      <c r="U251" t="s">
        <v>8309</v>
      </c>
      <c r="V251" t="s">
        <v>8314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v>41431.357534722221</v>
      </c>
      <c r="K252" s="11" t="s">
        <v>8374</v>
      </c>
      <c r="L252">
        <v>1367933691</v>
      </c>
      <c r="M252" s="10">
        <v>41401.357534722221</v>
      </c>
      <c r="N252" s="9" t="s">
        <v>8374</v>
      </c>
      <c r="O252" t="b">
        <v>1</v>
      </c>
      <c r="P252">
        <v>437</v>
      </c>
      <c r="Q252" t="b">
        <v>1</v>
      </c>
      <c r="R252" t="s">
        <v>8268</v>
      </c>
      <c r="S252" s="5">
        <v>1.0558333333333334</v>
      </c>
      <c r="T252" s="6">
        <v>72.482837528604122</v>
      </c>
      <c r="U252" t="s">
        <v>8309</v>
      </c>
      <c r="V252" t="s">
        <v>8314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v>41045.583333333328</v>
      </c>
      <c r="K253" s="11" t="s">
        <v>8375</v>
      </c>
      <c r="L253">
        <v>1334429646</v>
      </c>
      <c r="M253" s="10">
        <v>41013.579236111109</v>
      </c>
      <c r="N253" s="9" t="s">
        <v>8375</v>
      </c>
      <c r="O253" t="b">
        <v>1</v>
      </c>
      <c r="P253">
        <v>77</v>
      </c>
      <c r="Q253" t="b">
        <v>1</v>
      </c>
      <c r="R253" t="s">
        <v>8268</v>
      </c>
      <c r="S253" s="5">
        <v>1.2557142857142858</v>
      </c>
      <c r="T253" s="6">
        <v>57.077922077922075</v>
      </c>
      <c r="U253" t="s">
        <v>8309</v>
      </c>
      <c r="V253" t="s">
        <v>8314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v>40329.957638888889</v>
      </c>
      <c r="K254" s="11" t="s">
        <v>8377</v>
      </c>
      <c r="L254">
        <v>1269878058</v>
      </c>
      <c r="M254" s="10">
        <v>40266.454374999994</v>
      </c>
      <c r="N254" s="9" t="s">
        <v>8377</v>
      </c>
      <c r="O254" t="b">
        <v>1</v>
      </c>
      <c r="P254">
        <v>108</v>
      </c>
      <c r="Q254" t="b">
        <v>1</v>
      </c>
      <c r="R254" t="s">
        <v>8268</v>
      </c>
      <c r="S254" s="5">
        <v>1.8455999999999999</v>
      </c>
      <c r="T254" s="6">
        <v>85.444444444444443</v>
      </c>
      <c r="U254" t="s">
        <v>8309</v>
      </c>
      <c r="V254" t="s">
        <v>8314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v>40954.44253472222</v>
      </c>
      <c r="K255" s="11" t="s">
        <v>8375</v>
      </c>
      <c r="L255">
        <v>1326728235</v>
      </c>
      <c r="M255" s="10">
        <v>40924.44253472222</v>
      </c>
      <c r="N255" s="9" t="s">
        <v>8375</v>
      </c>
      <c r="O255" t="b">
        <v>1</v>
      </c>
      <c r="P255">
        <v>7</v>
      </c>
      <c r="Q255" t="b">
        <v>1</v>
      </c>
      <c r="R255" t="s">
        <v>8268</v>
      </c>
      <c r="S255" s="5">
        <v>1.0073333333333334</v>
      </c>
      <c r="T255" s="6">
        <v>215.85714285714286</v>
      </c>
      <c r="U255" t="s">
        <v>8309</v>
      </c>
      <c r="V255" t="s">
        <v>8314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v>42293.874999999993</v>
      </c>
      <c r="K256" s="11" t="s">
        <v>8370</v>
      </c>
      <c r="L256">
        <v>1442443910</v>
      </c>
      <c r="M256" s="10">
        <v>42263.744328703702</v>
      </c>
      <c r="N256" s="9" t="s">
        <v>8370</v>
      </c>
      <c r="O256" t="b">
        <v>1</v>
      </c>
      <c r="P256">
        <v>314</v>
      </c>
      <c r="Q256" t="b">
        <v>1</v>
      </c>
      <c r="R256" t="s">
        <v>8268</v>
      </c>
      <c r="S256" s="5">
        <v>1.1694724999999999</v>
      </c>
      <c r="T256" s="6">
        <v>89.38643312101911</v>
      </c>
      <c r="U256" t="s">
        <v>8309</v>
      </c>
      <c r="V256" t="s">
        <v>8314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v>40618.276412037034</v>
      </c>
      <c r="K257" s="11" t="s">
        <v>8376</v>
      </c>
      <c r="L257">
        <v>1297687082</v>
      </c>
      <c r="M257" s="10">
        <v>40588.318078703705</v>
      </c>
      <c r="N257" s="9" t="s">
        <v>8376</v>
      </c>
      <c r="O257" t="b">
        <v>1</v>
      </c>
      <c r="P257">
        <v>188</v>
      </c>
      <c r="Q257" t="b">
        <v>1</v>
      </c>
      <c r="R257" t="s">
        <v>8268</v>
      </c>
      <c r="S257" s="5">
        <v>1.0673325</v>
      </c>
      <c r="T257" s="6">
        <v>45.418404255319146</v>
      </c>
      <c r="U257" t="s">
        <v>8309</v>
      </c>
      <c r="V257" t="s">
        <v>8314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v>41349.560960648145</v>
      </c>
      <c r="K258" s="11" t="s">
        <v>8374</v>
      </c>
      <c r="L258">
        <v>1360866467</v>
      </c>
      <c r="M258" s="10">
        <v>41319.560960648145</v>
      </c>
      <c r="N258" s="9" t="s">
        <v>8374</v>
      </c>
      <c r="O258" t="b">
        <v>1</v>
      </c>
      <c r="P258">
        <v>275</v>
      </c>
      <c r="Q258" t="b">
        <v>1</v>
      </c>
      <c r="R258" t="s">
        <v>8268</v>
      </c>
      <c r="S258" s="5">
        <v>1.391</v>
      </c>
      <c r="T258" s="6">
        <v>65.756363636363631</v>
      </c>
      <c r="U258" t="s">
        <v>8309</v>
      </c>
      <c r="V258" t="s">
        <v>8314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v>42509.418541666666</v>
      </c>
      <c r="K259" s="11" t="s">
        <v>8372</v>
      </c>
      <c r="L259">
        <v>1461078162</v>
      </c>
      <c r="M259" s="10">
        <v>42479.418541666666</v>
      </c>
      <c r="N259" s="9" t="s">
        <v>8372</v>
      </c>
      <c r="O259" t="b">
        <v>1</v>
      </c>
      <c r="P259">
        <v>560</v>
      </c>
      <c r="Q259" t="b">
        <v>1</v>
      </c>
      <c r="R259" t="s">
        <v>8268</v>
      </c>
      <c r="S259" s="5">
        <v>1.0672648571428571</v>
      </c>
      <c r="T259" s="6">
        <v>66.70405357142856</v>
      </c>
      <c r="U259" t="s">
        <v>8309</v>
      </c>
      <c r="V259" t="s">
        <v>8314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v>40711.843356481477</v>
      </c>
      <c r="K260" s="11" t="s">
        <v>8376</v>
      </c>
      <c r="L260">
        <v>1305767666</v>
      </c>
      <c r="M260" s="10">
        <v>40681.843356481477</v>
      </c>
      <c r="N260" s="9" t="s">
        <v>8376</v>
      </c>
      <c r="O260" t="b">
        <v>1</v>
      </c>
      <c r="P260">
        <v>688</v>
      </c>
      <c r="Q260" t="b">
        <v>1</v>
      </c>
      <c r="R260" t="s">
        <v>8268</v>
      </c>
      <c r="S260" s="5">
        <v>1.9114</v>
      </c>
      <c r="T260" s="6">
        <v>83.345930232558146</v>
      </c>
      <c r="U260" t="s">
        <v>8309</v>
      </c>
      <c r="V260" t="s">
        <v>8314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v>42102.529733796291</v>
      </c>
      <c r="K261" s="11" t="s">
        <v>8370</v>
      </c>
      <c r="L261">
        <v>1425922969</v>
      </c>
      <c r="M261" s="10">
        <v>42072.529733796291</v>
      </c>
      <c r="N261" s="9" t="s">
        <v>8370</v>
      </c>
      <c r="O261" t="b">
        <v>1</v>
      </c>
      <c r="P261">
        <v>942</v>
      </c>
      <c r="Q261" t="b">
        <v>1</v>
      </c>
      <c r="R261" t="s">
        <v>8268</v>
      </c>
      <c r="S261" s="5">
        <v>1.3193789333333332</v>
      </c>
      <c r="T261" s="6">
        <v>105.04609341825902</v>
      </c>
      <c r="U261" t="s">
        <v>8309</v>
      </c>
      <c r="V261" t="s">
        <v>8314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v>40376.207638888889</v>
      </c>
      <c r="K262" s="11" t="s">
        <v>8377</v>
      </c>
      <c r="L262">
        <v>1275415679</v>
      </c>
      <c r="M262" s="10">
        <v>40330.547210648147</v>
      </c>
      <c r="N262" s="9" t="s">
        <v>8377</v>
      </c>
      <c r="O262" t="b">
        <v>1</v>
      </c>
      <c r="P262">
        <v>88</v>
      </c>
      <c r="Q262" t="b">
        <v>1</v>
      </c>
      <c r="R262" t="s">
        <v>8268</v>
      </c>
      <c r="S262" s="5">
        <v>1.0640000000000001</v>
      </c>
      <c r="T262" s="6">
        <v>120.90909090909091</v>
      </c>
      <c r="U262" t="s">
        <v>8309</v>
      </c>
      <c r="V262" t="s">
        <v>8314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v>41067.413194444445</v>
      </c>
      <c r="K263" s="11" t="s">
        <v>8375</v>
      </c>
      <c r="L263">
        <v>1334783704</v>
      </c>
      <c r="M263" s="10">
        <v>41017.677129629628</v>
      </c>
      <c r="N263" s="9" t="s">
        <v>8375</v>
      </c>
      <c r="O263" t="b">
        <v>1</v>
      </c>
      <c r="P263">
        <v>220</v>
      </c>
      <c r="Q263" t="b">
        <v>1</v>
      </c>
      <c r="R263" t="s">
        <v>8268</v>
      </c>
      <c r="S263" s="5">
        <v>1.0740000000000001</v>
      </c>
      <c r="T263" s="6">
        <v>97.63636363636364</v>
      </c>
      <c r="U263" t="s">
        <v>8309</v>
      </c>
      <c r="V263" t="s">
        <v>8314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v>40600.039675925924</v>
      </c>
      <c r="K264" s="11" t="s">
        <v>8376</v>
      </c>
      <c r="L264">
        <v>1294811828</v>
      </c>
      <c r="M264" s="10">
        <v>40555.039675925924</v>
      </c>
      <c r="N264" s="9" t="s">
        <v>8376</v>
      </c>
      <c r="O264" t="b">
        <v>1</v>
      </c>
      <c r="P264">
        <v>145</v>
      </c>
      <c r="Q264" t="b">
        <v>1</v>
      </c>
      <c r="R264" t="s">
        <v>8268</v>
      </c>
      <c r="S264" s="5">
        <v>2.4</v>
      </c>
      <c r="T264" s="6">
        <v>41.379310344827587</v>
      </c>
      <c r="U264" t="s">
        <v>8309</v>
      </c>
      <c r="V264" t="s">
        <v>8314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v>41179.746458333328</v>
      </c>
      <c r="K265" s="11" t="s">
        <v>8375</v>
      </c>
      <c r="L265">
        <v>1346194494</v>
      </c>
      <c r="M265" s="10">
        <v>41149.746458333328</v>
      </c>
      <c r="N265" s="9" t="s">
        <v>8375</v>
      </c>
      <c r="O265" t="b">
        <v>1</v>
      </c>
      <c r="P265">
        <v>963</v>
      </c>
      <c r="Q265" t="b">
        <v>1</v>
      </c>
      <c r="R265" t="s">
        <v>8268</v>
      </c>
      <c r="S265" s="5">
        <v>1.1808107999999999</v>
      </c>
      <c r="T265" s="6">
        <v>30.654485981308412</v>
      </c>
      <c r="U265" t="s">
        <v>8309</v>
      </c>
      <c r="V265" t="s">
        <v>8314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v>41040.411979166667</v>
      </c>
      <c r="K266" s="11" t="s">
        <v>8375</v>
      </c>
      <c r="L266">
        <v>1334155995</v>
      </c>
      <c r="M266" s="10">
        <v>41010.411979166667</v>
      </c>
      <c r="N266" s="9" t="s">
        <v>8375</v>
      </c>
      <c r="O266" t="b">
        <v>1</v>
      </c>
      <c r="P266">
        <v>91</v>
      </c>
      <c r="Q266" t="b">
        <v>1</v>
      </c>
      <c r="R266" t="s">
        <v>8268</v>
      </c>
      <c r="S266" s="5">
        <v>1.1819999999999999</v>
      </c>
      <c r="T266" s="6">
        <v>64.945054945054949</v>
      </c>
      <c r="U266" t="s">
        <v>8309</v>
      </c>
      <c r="V266" t="s">
        <v>8314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v>40308.636111111111</v>
      </c>
      <c r="K267" s="11" t="s">
        <v>8377</v>
      </c>
      <c r="L267">
        <v>1269928430</v>
      </c>
      <c r="M267" s="10">
        <v>40267.03738425926</v>
      </c>
      <c r="N267" s="9" t="s">
        <v>8377</v>
      </c>
      <c r="O267" t="b">
        <v>1</v>
      </c>
      <c r="P267">
        <v>58</v>
      </c>
      <c r="Q267" t="b">
        <v>1</v>
      </c>
      <c r="R267" t="s">
        <v>8268</v>
      </c>
      <c r="S267" s="5">
        <v>1.111</v>
      </c>
      <c r="T267" s="6">
        <v>95.775862068965523</v>
      </c>
      <c r="U267" t="s">
        <v>8309</v>
      </c>
      <c r="V267" t="s">
        <v>8314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v>40290.95208333333</v>
      </c>
      <c r="K268" s="11" t="s">
        <v>8377</v>
      </c>
      <c r="L268">
        <v>1264565507</v>
      </c>
      <c r="M268" s="10">
        <v>40204.966516203705</v>
      </c>
      <c r="N268" s="9" t="s">
        <v>8377</v>
      </c>
      <c r="O268" t="b">
        <v>1</v>
      </c>
      <c r="P268">
        <v>36</v>
      </c>
      <c r="Q268" t="b">
        <v>1</v>
      </c>
      <c r="R268" t="s">
        <v>8268</v>
      </c>
      <c r="S268" s="5">
        <v>1.4550000000000001</v>
      </c>
      <c r="T268" s="6">
        <v>40.416666666666664</v>
      </c>
      <c r="U268" t="s">
        <v>8309</v>
      </c>
      <c r="V268" t="s">
        <v>8314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v>41815.244201388887</v>
      </c>
      <c r="K269" s="11" t="s">
        <v>8373</v>
      </c>
      <c r="L269">
        <v>1401101499</v>
      </c>
      <c r="M269" s="10">
        <v>41785.244201388887</v>
      </c>
      <c r="N269" s="9" t="s">
        <v>8373</v>
      </c>
      <c r="O269" t="b">
        <v>1</v>
      </c>
      <c r="P269">
        <v>165</v>
      </c>
      <c r="Q269" t="b">
        <v>1</v>
      </c>
      <c r="R269" t="s">
        <v>8268</v>
      </c>
      <c r="S269" s="5">
        <v>1.3162883248730965</v>
      </c>
      <c r="T269" s="6">
        <v>78.578424242424248</v>
      </c>
      <c r="U269" t="s">
        <v>8309</v>
      </c>
      <c r="V269" t="s">
        <v>8314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v>40853.985856481479</v>
      </c>
      <c r="K270" s="11" t="s">
        <v>8376</v>
      </c>
      <c r="L270">
        <v>1316749178</v>
      </c>
      <c r="M270" s="10">
        <v>40808.944189814814</v>
      </c>
      <c r="N270" s="9" t="s">
        <v>8376</v>
      </c>
      <c r="O270" t="b">
        <v>1</v>
      </c>
      <c r="P270">
        <v>111</v>
      </c>
      <c r="Q270" t="b">
        <v>1</v>
      </c>
      <c r="R270" t="s">
        <v>8268</v>
      </c>
      <c r="S270" s="5">
        <v>1.1140000000000001</v>
      </c>
      <c r="T270" s="6">
        <v>50.18018018018018</v>
      </c>
      <c r="U270" t="s">
        <v>8309</v>
      </c>
      <c r="V270" t="s">
        <v>8314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v>42787.988680555551</v>
      </c>
      <c r="K271" s="11" t="s">
        <v>8371</v>
      </c>
      <c r="L271">
        <v>1485146622</v>
      </c>
      <c r="M271" s="10">
        <v>42757.988680555551</v>
      </c>
      <c r="N271" s="9" t="s">
        <v>8371</v>
      </c>
      <c r="O271" t="b">
        <v>1</v>
      </c>
      <c r="P271">
        <v>1596</v>
      </c>
      <c r="Q271" t="b">
        <v>1</v>
      </c>
      <c r="R271" t="s">
        <v>8268</v>
      </c>
      <c r="S271" s="5">
        <v>1.4723377</v>
      </c>
      <c r="T271" s="6">
        <v>92.251735588972423</v>
      </c>
      <c r="U271" t="s">
        <v>8309</v>
      </c>
      <c r="V271" t="s">
        <v>8314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v>40687.958333333328</v>
      </c>
      <c r="K272" s="11" t="s">
        <v>8376</v>
      </c>
      <c r="L272">
        <v>1301950070</v>
      </c>
      <c r="M272" s="10">
        <v>40637.658217592594</v>
      </c>
      <c r="N272" s="9" t="s">
        <v>8376</v>
      </c>
      <c r="O272" t="b">
        <v>1</v>
      </c>
      <c r="P272">
        <v>61</v>
      </c>
      <c r="Q272" t="b">
        <v>1</v>
      </c>
      <c r="R272" t="s">
        <v>8268</v>
      </c>
      <c r="S272" s="5">
        <v>1.5260869565217392</v>
      </c>
      <c r="T272" s="6">
        <v>57.540983606557376</v>
      </c>
      <c r="U272" t="s">
        <v>8309</v>
      </c>
      <c r="V272" t="s">
        <v>8314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v>41641.125</v>
      </c>
      <c r="K273" s="11" t="s">
        <v>8373</v>
      </c>
      <c r="L273">
        <v>1386123861</v>
      </c>
      <c r="M273" s="10">
        <v>41611.891909722217</v>
      </c>
      <c r="N273" s="9" t="s">
        <v>8374</v>
      </c>
      <c r="O273" t="b">
        <v>1</v>
      </c>
      <c r="P273">
        <v>287</v>
      </c>
      <c r="Q273" t="b">
        <v>1</v>
      </c>
      <c r="R273" t="s">
        <v>8268</v>
      </c>
      <c r="S273" s="5">
        <v>1.0468</v>
      </c>
      <c r="T273" s="6">
        <v>109.42160278745645</v>
      </c>
      <c r="U273" t="s">
        <v>8309</v>
      </c>
      <c r="V273" t="s">
        <v>8314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v>40296.575694444444</v>
      </c>
      <c r="K274" s="11" t="s">
        <v>8377</v>
      </c>
      <c r="L274">
        <v>1267220191</v>
      </c>
      <c r="M274" s="10">
        <v>40235.692025462959</v>
      </c>
      <c r="N274" s="9" t="s">
        <v>8377</v>
      </c>
      <c r="O274" t="b">
        <v>1</v>
      </c>
      <c r="P274">
        <v>65</v>
      </c>
      <c r="Q274" t="b">
        <v>1</v>
      </c>
      <c r="R274" t="s">
        <v>8268</v>
      </c>
      <c r="S274" s="5">
        <v>1.7743366666666667</v>
      </c>
      <c r="T274" s="6">
        <v>81.892461538461546</v>
      </c>
      <c r="U274" t="s">
        <v>8309</v>
      </c>
      <c r="V274" t="s">
        <v>8314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v>40727.29011574074</v>
      </c>
      <c r="K275" s="11" t="s">
        <v>8376</v>
      </c>
      <c r="L275">
        <v>1307102266</v>
      </c>
      <c r="M275" s="10">
        <v>40697.29011574074</v>
      </c>
      <c r="N275" s="9" t="s">
        <v>8376</v>
      </c>
      <c r="O275" t="b">
        <v>1</v>
      </c>
      <c r="P275">
        <v>118</v>
      </c>
      <c r="Q275" t="b">
        <v>1</v>
      </c>
      <c r="R275" t="s">
        <v>8268</v>
      </c>
      <c r="S275" s="5">
        <v>1.077758</v>
      </c>
      <c r="T275" s="6">
        <v>45.667711864406776</v>
      </c>
      <c r="U275" t="s">
        <v>8309</v>
      </c>
      <c r="V275" t="s">
        <v>8314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v>41004.082638888889</v>
      </c>
      <c r="K276" s="11" t="s">
        <v>8375</v>
      </c>
      <c r="L276">
        <v>1330638829</v>
      </c>
      <c r="M276" s="10">
        <v>40969.704039351847</v>
      </c>
      <c r="N276" s="9" t="s">
        <v>8375</v>
      </c>
      <c r="O276" t="b">
        <v>1</v>
      </c>
      <c r="P276">
        <v>113</v>
      </c>
      <c r="Q276" t="b">
        <v>1</v>
      </c>
      <c r="R276" t="s">
        <v>8268</v>
      </c>
      <c r="S276" s="5">
        <v>1.56</v>
      </c>
      <c r="T276" s="6">
        <v>55.221238938053098</v>
      </c>
      <c r="U276" t="s">
        <v>8309</v>
      </c>
      <c r="V276" t="s">
        <v>8314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v>41222.865347222221</v>
      </c>
      <c r="K277" s="11" t="s">
        <v>8375</v>
      </c>
      <c r="L277">
        <v>1349916366</v>
      </c>
      <c r="M277" s="10">
        <v>41192.823680555557</v>
      </c>
      <c r="N277" s="9" t="s">
        <v>8375</v>
      </c>
      <c r="O277" t="b">
        <v>1</v>
      </c>
      <c r="P277">
        <v>332</v>
      </c>
      <c r="Q277" t="b">
        <v>1</v>
      </c>
      <c r="R277" t="s">
        <v>8268</v>
      </c>
      <c r="S277" s="5">
        <v>1.08395</v>
      </c>
      <c r="T277" s="6">
        <v>65.298192771084331</v>
      </c>
      <c r="U277" t="s">
        <v>8309</v>
      </c>
      <c r="V277" t="s">
        <v>8314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v>41026.831874999996</v>
      </c>
      <c r="K278" s="11" t="s">
        <v>8375</v>
      </c>
      <c r="L278">
        <v>1330394274</v>
      </c>
      <c r="M278" s="10">
        <v>40966.873541666668</v>
      </c>
      <c r="N278" s="9" t="s">
        <v>8375</v>
      </c>
      <c r="O278" t="b">
        <v>1</v>
      </c>
      <c r="P278">
        <v>62</v>
      </c>
      <c r="Q278" t="b">
        <v>1</v>
      </c>
      <c r="R278" t="s">
        <v>8268</v>
      </c>
      <c r="S278" s="5">
        <v>1.476</v>
      </c>
      <c r="T278" s="6">
        <v>95.225806451612897</v>
      </c>
      <c r="U278" t="s">
        <v>8309</v>
      </c>
      <c r="V278" t="s">
        <v>8314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v>42147.68309027778</v>
      </c>
      <c r="K279" s="11" t="s">
        <v>8370</v>
      </c>
      <c r="L279">
        <v>1429824219</v>
      </c>
      <c r="M279" s="10">
        <v>42117.68309027778</v>
      </c>
      <c r="N279" s="9" t="s">
        <v>8370</v>
      </c>
      <c r="O279" t="b">
        <v>1</v>
      </c>
      <c r="P279">
        <v>951</v>
      </c>
      <c r="Q279" t="b">
        <v>1</v>
      </c>
      <c r="R279" t="s">
        <v>8268</v>
      </c>
      <c r="S279" s="5">
        <v>1.1038153846153846</v>
      </c>
      <c r="T279" s="6">
        <v>75.444794952681391</v>
      </c>
      <c r="U279" t="s">
        <v>8309</v>
      </c>
      <c r="V279" t="s">
        <v>8314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v>41193.832627314812</v>
      </c>
      <c r="K280" s="11" t="s">
        <v>8375</v>
      </c>
      <c r="L280">
        <v>1347411539</v>
      </c>
      <c r="M280" s="10">
        <v>41163.832627314812</v>
      </c>
      <c r="N280" s="9" t="s">
        <v>8375</v>
      </c>
      <c r="O280" t="b">
        <v>1</v>
      </c>
      <c r="P280">
        <v>415</v>
      </c>
      <c r="Q280" t="b">
        <v>1</v>
      </c>
      <c r="R280" t="s">
        <v>8268</v>
      </c>
      <c r="S280" s="5">
        <v>1.5034814814814814</v>
      </c>
      <c r="T280" s="6">
        <v>97.816867469879512</v>
      </c>
      <c r="U280" t="s">
        <v>8309</v>
      </c>
      <c r="V280" t="s">
        <v>8314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v>42792.875694444439</v>
      </c>
      <c r="K281" s="11" t="s">
        <v>8371</v>
      </c>
      <c r="L281">
        <v>1485237096</v>
      </c>
      <c r="M281" s="10">
        <v>42759.035833333335</v>
      </c>
      <c r="N281" s="9" t="s">
        <v>8371</v>
      </c>
      <c r="O281" t="b">
        <v>1</v>
      </c>
      <c r="P281">
        <v>305</v>
      </c>
      <c r="Q281" t="b">
        <v>1</v>
      </c>
      <c r="R281" t="s">
        <v>8268</v>
      </c>
      <c r="S281" s="5">
        <v>1.5731829411764706</v>
      </c>
      <c r="T281" s="6">
        <v>87.685606557377056</v>
      </c>
      <c r="U281" t="s">
        <v>8309</v>
      </c>
      <c r="V281" t="s">
        <v>8314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v>41789.382349537038</v>
      </c>
      <c r="K282" s="11" t="s">
        <v>8373</v>
      </c>
      <c r="L282">
        <v>1397571035</v>
      </c>
      <c r="M282" s="10">
        <v>41744.382349537038</v>
      </c>
      <c r="N282" s="9" t="s">
        <v>8373</v>
      </c>
      <c r="O282" t="b">
        <v>1</v>
      </c>
      <c r="P282">
        <v>2139</v>
      </c>
      <c r="Q282" t="b">
        <v>1</v>
      </c>
      <c r="R282" t="s">
        <v>8268</v>
      </c>
      <c r="S282" s="5">
        <v>1.5614399999999999</v>
      </c>
      <c r="T282" s="6">
        <v>54.748948106591868</v>
      </c>
      <c r="U282" t="s">
        <v>8309</v>
      </c>
      <c r="V282" t="s">
        <v>8314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v>40035.601388888885</v>
      </c>
      <c r="K283" s="11" t="s">
        <v>8378</v>
      </c>
      <c r="L283">
        <v>1242532513</v>
      </c>
      <c r="M283" s="10">
        <v>39949.955011574071</v>
      </c>
      <c r="N283" s="9" t="s">
        <v>8378</v>
      </c>
      <c r="O283" t="b">
        <v>1</v>
      </c>
      <c r="P283">
        <v>79</v>
      </c>
      <c r="Q283" t="b">
        <v>1</v>
      </c>
      <c r="R283" t="s">
        <v>8268</v>
      </c>
      <c r="S283" s="5">
        <v>1.2058763636363636</v>
      </c>
      <c r="T283" s="6">
        <v>83.953417721518989</v>
      </c>
      <c r="U283" t="s">
        <v>8309</v>
      </c>
      <c r="V283" t="s">
        <v>8314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v>40231.708333333328</v>
      </c>
      <c r="K284" s="11" t="s">
        <v>8377</v>
      </c>
      <c r="L284">
        <v>1263679492</v>
      </c>
      <c r="M284" s="10">
        <v>40194.711712962962</v>
      </c>
      <c r="N284" s="9" t="s">
        <v>8377</v>
      </c>
      <c r="O284" t="b">
        <v>1</v>
      </c>
      <c r="P284">
        <v>179</v>
      </c>
      <c r="Q284" t="b">
        <v>1</v>
      </c>
      <c r="R284" t="s">
        <v>8268</v>
      </c>
      <c r="S284" s="5">
        <v>1.0118888888888888</v>
      </c>
      <c r="T284" s="6">
        <v>254.38547486033519</v>
      </c>
      <c r="U284" t="s">
        <v>8309</v>
      </c>
      <c r="V284" t="s">
        <v>8314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v>40694.999305555553</v>
      </c>
      <c r="K285" s="11" t="s">
        <v>8376</v>
      </c>
      <c r="L285">
        <v>1305219744</v>
      </c>
      <c r="M285" s="10">
        <v>40675.501666666663</v>
      </c>
      <c r="N285" s="9" t="s">
        <v>8376</v>
      </c>
      <c r="O285" t="b">
        <v>1</v>
      </c>
      <c r="P285">
        <v>202</v>
      </c>
      <c r="Q285" t="b">
        <v>1</v>
      </c>
      <c r="R285" t="s">
        <v>8268</v>
      </c>
      <c r="S285" s="5">
        <v>1.142725</v>
      </c>
      <c r="T285" s="6">
        <v>101.8269801980198</v>
      </c>
      <c r="U285" t="s">
        <v>8309</v>
      </c>
      <c r="V285" t="s">
        <v>8314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v>40929.529861111107</v>
      </c>
      <c r="K286" s="11" t="s">
        <v>8375</v>
      </c>
      <c r="L286">
        <v>1325007780</v>
      </c>
      <c r="M286" s="10">
        <v>40904.529861111107</v>
      </c>
      <c r="N286" s="9" t="s">
        <v>8376</v>
      </c>
      <c r="O286" t="b">
        <v>1</v>
      </c>
      <c r="P286">
        <v>760</v>
      </c>
      <c r="Q286" t="b">
        <v>1</v>
      </c>
      <c r="R286" t="s">
        <v>8268</v>
      </c>
      <c r="S286" s="5">
        <v>1.0462615</v>
      </c>
      <c r="T286" s="6">
        <v>55.066394736842106</v>
      </c>
      <c r="U286" t="s">
        <v>8309</v>
      </c>
      <c r="V286" t="s">
        <v>8314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v>41536.547777777778</v>
      </c>
      <c r="K287" s="11" t="s">
        <v>8374</v>
      </c>
      <c r="L287">
        <v>1377022128</v>
      </c>
      <c r="M287" s="10">
        <v>41506.547777777778</v>
      </c>
      <c r="N287" s="9" t="s">
        <v>8374</v>
      </c>
      <c r="O287" t="b">
        <v>1</v>
      </c>
      <c r="P287">
        <v>563</v>
      </c>
      <c r="Q287" t="b">
        <v>1</v>
      </c>
      <c r="R287" t="s">
        <v>8268</v>
      </c>
      <c r="S287" s="5">
        <v>2.2882507142857142</v>
      </c>
      <c r="T287" s="6">
        <v>56.901438721136763</v>
      </c>
      <c r="U287" t="s">
        <v>8309</v>
      </c>
      <c r="V287" t="s">
        <v>8314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v>41358.566249999996</v>
      </c>
      <c r="K288" s="11" t="s">
        <v>8374</v>
      </c>
      <c r="L288">
        <v>1360352124</v>
      </c>
      <c r="M288" s="10">
        <v>41313.607916666668</v>
      </c>
      <c r="N288" s="9" t="s">
        <v>8374</v>
      </c>
      <c r="O288" t="b">
        <v>1</v>
      </c>
      <c r="P288">
        <v>135</v>
      </c>
      <c r="Q288" t="b">
        <v>1</v>
      </c>
      <c r="R288" t="s">
        <v>8268</v>
      </c>
      <c r="S288" s="5">
        <v>1.0915333333333332</v>
      </c>
      <c r="T288" s="6">
        <v>121.28148148148148</v>
      </c>
      <c r="U288" t="s">
        <v>8309</v>
      </c>
      <c r="V288" t="s">
        <v>8314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v>41214.958333333328</v>
      </c>
      <c r="K289" s="11" t="s">
        <v>8375</v>
      </c>
      <c r="L289">
        <v>1349160018</v>
      </c>
      <c r="M289" s="10">
        <v>41184.069652777776</v>
      </c>
      <c r="N289" s="9" t="s">
        <v>8375</v>
      </c>
      <c r="O289" t="b">
        <v>1</v>
      </c>
      <c r="P289">
        <v>290</v>
      </c>
      <c r="Q289" t="b">
        <v>1</v>
      </c>
      <c r="R289" t="s">
        <v>8268</v>
      </c>
      <c r="S289" s="5">
        <v>1.7629999999999999</v>
      </c>
      <c r="T289" s="6">
        <v>91.189655172413794</v>
      </c>
      <c r="U289" t="s">
        <v>8309</v>
      </c>
      <c r="V289" t="s">
        <v>8314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v>41085.960567129623</v>
      </c>
      <c r="K290" s="11" t="s">
        <v>8375</v>
      </c>
      <c r="L290">
        <v>1337659393</v>
      </c>
      <c r="M290" s="10">
        <v>41050.960567129623</v>
      </c>
      <c r="N290" s="9" t="s">
        <v>8375</v>
      </c>
      <c r="O290" t="b">
        <v>1</v>
      </c>
      <c r="P290">
        <v>447</v>
      </c>
      <c r="Q290" t="b">
        <v>1</v>
      </c>
      <c r="R290" t="s">
        <v>8268</v>
      </c>
      <c r="S290" s="5">
        <v>1.0321061999999999</v>
      </c>
      <c r="T290" s="6">
        <v>115.44812080536913</v>
      </c>
      <c r="U290" t="s">
        <v>8309</v>
      </c>
      <c r="V290" t="s">
        <v>8314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v>41580.248078703698</v>
      </c>
      <c r="K291" s="11" t="s">
        <v>8374</v>
      </c>
      <c r="L291">
        <v>1380797834</v>
      </c>
      <c r="M291" s="10">
        <v>41550.248078703698</v>
      </c>
      <c r="N291" s="9" t="s">
        <v>8374</v>
      </c>
      <c r="O291" t="b">
        <v>1</v>
      </c>
      <c r="P291">
        <v>232</v>
      </c>
      <c r="Q291" t="b">
        <v>1</v>
      </c>
      <c r="R291" t="s">
        <v>8268</v>
      </c>
      <c r="S291" s="5">
        <v>1.0482</v>
      </c>
      <c r="T291" s="6">
        <v>67.771551724137936</v>
      </c>
      <c r="U291" t="s">
        <v>8309</v>
      </c>
      <c r="V291" t="s">
        <v>8314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v>40576.124305555553</v>
      </c>
      <c r="K292" s="11" t="s">
        <v>8376</v>
      </c>
      <c r="L292">
        <v>1292316697</v>
      </c>
      <c r="M292" s="10">
        <v>40526.160844907405</v>
      </c>
      <c r="N292" s="9" t="s">
        <v>8377</v>
      </c>
      <c r="O292" t="b">
        <v>1</v>
      </c>
      <c r="P292">
        <v>168</v>
      </c>
      <c r="Q292" t="b">
        <v>1</v>
      </c>
      <c r="R292" t="s">
        <v>8268</v>
      </c>
      <c r="S292" s="5">
        <v>1.0668444444444445</v>
      </c>
      <c r="T292" s="6">
        <v>28.576190476190476</v>
      </c>
      <c r="U292" t="s">
        <v>8309</v>
      </c>
      <c r="V292" t="s">
        <v>8314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v>41394.792361111111</v>
      </c>
      <c r="K293" s="11" t="s">
        <v>8374</v>
      </c>
      <c r="L293">
        <v>1365791246</v>
      </c>
      <c r="M293" s="10">
        <v>41376.560717592591</v>
      </c>
      <c r="N293" s="9" t="s">
        <v>8374</v>
      </c>
      <c r="O293" t="b">
        <v>1</v>
      </c>
      <c r="P293">
        <v>128</v>
      </c>
      <c r="Q293" t="b">
        <v>1</v>
      </c>
      <c r="R293" t="s">
        <v>8268</v>
      </c>
      <c r="S293" s="5">
        <v>1.2001999999999999</v>
      </c>
      <c r="T293" s="6">
        <v>46.8828125</v>
      </c>
      <c r="U293" t="s">
        <v>8309</v>
      </c>
      <c r="V293" t="s">
        <v>8314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v>40844.957638888889</v>
      </c>
      <c r="K294" s="11" t="s">
        <v>8376</v>
      </c>
      <c r="L294">
        <v>1317064599</v>
      </c>
      <c r="M294" s="10">
        <v>40812.594895833332</v>
      </c>
      <c r="N294" s="9" t="s">
        <v>8376</v>
      </c>
      <c r="O294" t="b">
        <v>1</v>
      </c>
      <c r="P294">
        <v>493</v>
      </c>
      <c r="Q294" t="b">
        <v>1</v>
      </c>
      <c r="R294" t="s">
        <v>8268</v>
      </c>
      <c r="S294" s="5">
        <v>1.0150693333333334</v>
      </c>
      <c r="T294" s="6">
        <v>154.42231237322514</v>
      </c>
      <c r="U294" t="s">
        <v>8309</v>
      </c>
      <c r="V294" t="s">
        <v>8314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v>41749.459652777776</v>
      </c>
      <c r="K295" s="11" t="s">
        <v>8373</v>
      </c>
      <c r="L295">
        <v>1395417714</v>
      </c>
      <c r="M295" s="10">
        <v>41719.459652777776</v>
      </c>
      <c r="N295" s="9" t="s">
        <v>8373</v>
      </c>
      <c r="O295" t="b">
        <v>1</v>
      </c>
      <c r="P295">
        <v>131</v>
      </c>
      <c r="Q295" t="b">
        <v>1</v>
      </c>
      <c r="R295" t="s">
        <v>8268</v>
      </c>
      <c r="S295" s="5">
        <v>1.0138461538461538</v>
      </c>
      <c r="T295" s="6">
        <v>201.22137404580153</v>
      </c>
      <c r="U295" t="s">
        <v>8309</v>
      </c>
      <c r="V295" t="s">
        <v>8314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v>40378.458333333328</v>
      </c>
      <c r="K296" s="11" t="s">
        <v>8377</v>
      </c>
      <c r="L296">
        <v>1276480894</v>
      </c>
      <c r="M296" s="10">
        <v>40342.876087962963</v>
      </c>
      <c r="N296" s="9" t="s">
        <v>8377</v>
      </c>
      <c r="O296" t="b">
        <v>1</v>
      </c>
      <c r="P296">
        <v>50</v>
      </c>
      <c r="Q296" t="b">
        <v>1</v>
      </c>
      <c r="R296" t="s">
        <v>8268</v>
      </c>
      <c r="S296" s="5">
        <v>1</v>
      </c>
      <c r="T296" s="6">
        <v>100</v>
      </c>
      <c r="U296" t="s">
        <v>8309</v>
      </c>
      <c r="V296" t="s">
        <v>8314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v>41578.791666666664</v>
      </c>
      <c r="K297" s="11" t="s">
        <v>8374</v>
      </c>
      <c r="L297">
        <v>1378080409</v>
      </c>
      <c r="M297" s="10">
        <v>41518.796400462961</v>
      </c>
      <c r="N297" s="9" t="s">
        <v>8374</v>
      </c>
      <c r="O297" t="b">
        <v>1</v>
      </c>
      <c r="P297">
        <v>665</v>
      </c>
      <c r="Q297" t="b">
        <v>1</v>
      </c>
      <c r="R297" t="s">
        <v>8268</v>
      </c>
      <c r="S297" s="5">
        <v>1.3310911999999999</v>
      </c>
      <c r="T297" s="6">
        <v>100.08204511278196</v>
      </c>
      <c r="U297" t="s">
        <v>8309</v>
      </c>
      <c r="V297" t="s">
        <v>8314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v>41159.267164351848</v>
      </c>
      <c r="K298" s="11" t="s">
        <v>8375</v>
      </c>
      <c r="L298">
        <v>1344857083</v>
      </c>
      <c r="M298" s="10">
        <v>41134.267164351848</v>
      </c>
      <c r="N298" s="9" t="s">
        <v>8375</v>
      </c>
      <c r="O298" t="b">
        <v>1</v>
      </c>
      <c r="P298">
        <v>129</v>
      </c>
      <c r="Q298" t="b">
        <v>1</v>
      </c>
      <c r="R298" t="s">
        <v>8268</v>
      </c>
      <c r="S298" s="5">
        <v>1.187262</v>
      </c>
      <c r="T298" s="6">
        <v>230.08953488372092</v>
      </c>
      <c r="U298" t="s">
        <v>8309</v>
      </c>
      <c r="V298" t="s">
        <v>8314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v>42124.957638888889</v>
      </c>
      <c r="K299" s="11" t="s">
        <v>8370</v>
      </c>
      <c r="L299">
        <v>1427390901</v>
      </c>
      <c r="M299" s="10">
        <v>42089.519687499997</v>
      </c>
      <c r="N299" s="9" t="s">
        <v>8370</v>
      </c>
      <c r="O299" t="b">
        <v>1</v>
      </c>
      <c r="P299">
        <v>142</v>
      </c>
      <c r="Q299" t="b">
        <v>1</v>
      </c>
      <c r="R299" t="s">
        <v>8268</v>
      </c>
      <c r="S299" s="5">
        <v>1.0064</v>
      </c>
      <c r="T299" s="6">
        <v>141.74647887323943</v>
      </c>
      <c r="U299" t="s">
        <v>8309</v>
      </c>
      <c r="V299" t="s">
        <v>8314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v>41768.666666666664</v>
      </c>
      <c r="K300" s="11" t="s">
        <v>8373</v>
      </c>
      <c r="L300">
        <v>1394536048</v>
      </c>
      <c r="M300" s="10">
        <v>41709.255185185182</v>
      </c>
      <c r="N300" s="9" t="s">
        <v>8373</v>
      </c>
      <c r="O300" t="b">
        <v>1</v>
      </c>
      <c r="P300">
        <v>2436</v>
      </c>
      <c r="Q300" t="b">
        <v>1</v>
      </c>
      <c r="R300" t="s">
        <v>8268</v>
      </c>
      <c r="S300" s="5">
        <v>1.089324126984127</v>
      </c>
      <c r="T300" s="6">
        <v>56.344351395730705</v>
      </c>
      <c r="U300" t="s">
        <v>8309</v>
      </c>
      <c r="V300" t="s">
        <v>8314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v>40499.058564814812</v>
      </c>
      <c r="K301" s="11" t="s">
        <v>8377</v>
      </c>
      <c r="L301">
        <v>1287379460</v>
      </c>
      <c r="M301" s="10">
        <v>40469.016898148147</v>
      </c>
      <c r="N301" s="9" t="s">
        <v>8377</v>
      </c>
      <c r="O301" t="b">
        <v>1</v>
      </c>
      <c r="P301">
        <v>244</v>
      </c>
      <c r="Q301" t="b">
        <v>1</v>
      </c>
      <c r="R301" t="s">
        <v>8268</v>
      </c>
      <c r="S301" s="5">
        <v>1.789525</v>
      </c>
      <c r="T301" s="6">
        <v>73.341188524590166</v>
      </c>
      <c r="U301" t="s">
        <v>8309</v>
      </c>
      <c r="V301" t="s">
        <v>8314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v>40657.751597222217</v>
      </c>
      <c r="K302" s="11" t="s">
        <v>8376</v>
      </c>
      <c r="L302">
        <v>1301007738</v>
      </c>
      <c r="M302" s="10">
        <v>40626.751597222217</v>
      </c>
      <c r="N302" s="9" t="s">
        <v>8376</v>
      </c>
      <c r="O302" t="b">
        <v>1</v>
      </c>
      <c r="P302">
        <v>298</v>
      </c>
      <c r="Q302" t="b">
        <v>1</v>
      </c>
      <c r="R302" t="s">
        <v>8268</v>
      </c>
      <c r="S302" s="5">
        <v>1.0172264</v>
      </c>
      <c r="T302" s="6">
        <v>85.337785234899329</v>
      </c>
      <c r="U302" t="s">
        <v>8309</v>
      </c>
      <c r="V302" t="s">
        <v>8314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v>41352.487673611111</v>
      </c>
      <c r="K303" s="11" t="s">
        <v>8374</v>
      </c>
      <c r="L303">
        <v>1360258935</v>
      </c>
      <c r="M303" s="10">
        <v>41312.529340277775</v>
      </c>
      <c r="N303" s="9" t="s">
        <v>8374</v>
      </c>
      <c r="O303" t="b">
        <v>1</v>
      </c>
      <c r="P303">
        <v>251</v>
      </c>
      <c r="Q303" t="b">
        <v>1</v>
      </c>
      <c r="R303" t="s">
        <v>8268</v>
      </c>
      <c r="S303" s="5">
        <v>1.1873499999999999</v>
      </c>
      <c r="T303" s="6">
        <v>61.496215139442228</v>
      </c>
      <c r="U303" t="s">
        <v>8309</v>
      </c>
      <c r="V303" t="s">
        <v>8314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v>40963.648587962962</v>
      </c>
      <c r="K304" s="11" t="s">
        <v>8375</v>
      </c>
      <c r="L304">
        <v>1327523638</v>
      </c>
      <c r="M304" s="10">
        <v>40933.648587962962</v>
      </c>
      <c r="N304" s="9" t="s">
        <v>8375</v>
      </c>
      <c r="O304" t="b">
        <v>1</v>
      </c>
      <c r="P304">
        <v>108</v>
      </c>
      <c r="Q304" t="b">
        <v>1</v>
      </c>
      <c r="R304" t="s">
        <v>8268</v>
      </c>
      <c r="S304" s="5">
        <v>1.0045999999999999</v>
      </c>
      <c r="T304" s="6">
        <v>93.018518518518519</v>
      </c>
      <c r="U304" t="s">
        <v>8309</v>
      </c>
      <c r="V304" t="s">
        <v>8314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v>41061.862800925919</v>
      </c>
      <c r="K305" s="11" t="s">
        <v>8375</v>
      </c>
      <c r="L305">
        <v>1336009346</v>
      </c>
      <c r="M305" s="10">
        <v>41031.862800925919</v>
      </c>
      <c r="N305" s="9" t="s">
        <v>8375</v>
      </c>
      <c r="O305" t="b">
        <v>1</v>
      </c>
      <c r="P305">
        <v>82</v>
      </c>
      <c r="Q305" t="b">
        <v>1</v>
      </c>
      <c r="R305" t="s">
        <v>8268</v>
      </c>
      <c r="S305" s="5">
        <v>1.3746666666666667</v>
      </c>
      <c r="T305" s="6">
        <v>50.292682926829265</v>
      </c>
      <c r="U305" t="s">
        <v>8309</v>
      </c>
      <c r="V305" t="s">
        <v>8314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v>41152.875</v>
      </c>
      <c r="K306" s="11" t="s">
        <v>8375</v>
      </c>
      <c r="L306">
        <v>1343096197</v>
      </c>
      <c r="M306" s="10">
        <v>41113.88653935185</v>
      </c>
      <c r="N306" s="9" t="s">
        <v>8375</v>
      </c>
      <c r="O306" t="b">
        <v>1</v>
      </c>
      <c r="P306">
        <v>74</v>
      </c>
      <c r="Q306" t="b">
        <v>1</v>
      </c>
      <c r="R306" t="s">
        <v>8268</v>
      </c>
      <c r="S306" s="5">
        <v>2.3164705882352941</v>
      </c>
      <c r="T306" s="6">
        <v>106.43243243243244</v>
      </c>
      <c r="U306" t="s">
        <v>8309</v>
      </c>
      <c r="V306" t="s">
        <v>8314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v>40978.421863425923</v>
      </c>
      <c r="K307" s="11" t="s">
        <v>8375</v>
      </c>
      <c r="L307">
        <v>1328800049</v>
      </c>
      <c r="M307" s="10">
        <v>40948.421863425923</v>
      </c>
      <c r="N307" s="9" t="s">
        <v>8375</v>
      </c>
      <c r="O307" t="b">
        <v>1</v>
      </c>
      <c r="P307">
        <v>189</v>
      </c>
      <c r="Q307" t="b">
        <v>1</v>
      </c>
      <c r="R307" t="s">
        <v>8268</v>
      </c>
      <c r="S307" s="5">
        <v>1.3033333333333332</v>
      </c>
      <c r="T307" s="6">
        <v>51.719576719576722</v>
      </c>
      <c r="U307" t="s">
        <v>8309</v>
      </c>
      <c r="V307" t="s">
        <v>8314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v>41353.587187499994</v>
      </c>
      <c r="K308" s="11" t="s">
        <v>8374</v>
      </c>
      <c r="L308">
        <v>1362081933</v>
      </c>
      <c r="M308" s="10">
        <v>41333.628854166665</v>
      </c>
      <c r="N308" s="9" t="s">
        <v>8374</v>
      </c>
      <c r="O308" t="b">
        <v>1</v>
      </c>
      <c r="P308">
        <v>80</v>
      </c>
      <c r="Q308" t="b">
        <v>1</v>
      </c>
      <c r="R308" t="s">
        <v>8268</v>
      </c>
      <c r="S308" s="5">
        <v>2.9289999999999998</v>
      </c>
      <c r="T308" s="6">
        <v>36.612499999999997</v>
      </c>
      <c r="U308" t="s">
        <v>8309</v>
      </c>
      <c r="V308" t="s">
        <v>8314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v>41312.736122685186</v>
      </c>
      <c r="K309" s="11" t="s">
        <v>8374</v>
      </c>
      <c r="L309">
        <v>1357684801</v>
      </c>
      <c r="M309" s="10">
        <v>41282.736122685186</v>
      </c>
      <c r="N309" s="9" t="s">
        <v>8374</v>
      </c>
      <c r="O309" t="b">
        <v>1</v>
      </c>
      <c r="P309">
        <v>576</v>
      </c>
      <c r="Q309" t="b">
        <v>1</v>
      </c>
      <c r="R309" t="s">
        <v>8268</v>
      </c>
      <c r="S309" s="5">
        <v>1.1131818181818183</v>
      </c>
      <c r="T309" s="6">
        <v>42.517361111111114</v>
      </c>
      <c r="U309" t="s">
        <v>8309</v>
      </c>
      <c r="V309" t="s">
        <v>8314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v>40612.486226851848</v>
      </c>
      <c r="K310" s="11" t="s">
        <v>8376</v>
      </c>
      <c r="L310">
        <v>1295887210</v>
      </c>
      <c r="M310" s="10">
        <v>40567.486226851848</v>
      </c>
      <c r="N310" s="9" t="s">
        <v>8376</v>
      </c>
      <c r="O310" t="b">
        <v>1</v>
      </c>
      <c r="P310">
        <v>202</v>
      </c>
      <c r="Q310" t="b">
        <v>1</v>
      </c>
      <c r="R310" t="s">
        <v>8268</v>
      </c>
      <c r="S310" s="5">
        <v>1.0556666666666668</v>
      </c>
      <c r="T310" s="6">
        <v>62.712871287128714</v>
      </c>
      <c r="U310" t="s">
        <v>8309</v>
      </c>
      <c r="V310" t="s">
        <v>8314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v>41155.543217592589</v>
      </c>
      <c r="K311" s="11" t="s">
        <v>8375</v>
      </c>
      <c r="L311">
        <v>1344880934</v>
      </c>
      <c r="M311" s="10">
        <v>41134.543217592589</v>
      </c>
      <c r="N311" s="9" t="s">
        <v>8375</v>
      </c>
      <c r="O311" t="b">
        <v>1</v>
      </c>
      <c r="P311">
        <v>238</v>
      </c>
      <c r="Q311" t="b">
        <v>1</v>
      </c>
      <c r="R311" t="s">
        <v>8268</v>
      </c>
      <c r="S311" s="5">
        <v>1.1894444444444445</v>
      </c>
      <c r="T311" s="6">
        <v>89.957983193277315</v>
      </c>
      <c r="U311" t="s">
        <v>8309</v>
      </c>
      <c r="V311" t="s">
        <v>8314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v>40835.875</v>
      </c>
      <c r="K312" s="11" t="s">
        <v>8376</v>
      </c>
      <c r="L312">
        <v>1317788623</v>
      </c>
      <c r="M312" s="10">
        <v>40820.974803240737</v>
      </c>
      <c r="N312" s="9" t="s">
        <v>8376</v>
      </c>
      <c r="O312" t="b">
        <v>1</v>
      </c>
      <c r="P312">
        <v>36</v>
      </c>
      <c r="Q312" t="b">
        <v>1</v>
      </c>
      <c r="R312" t="s">
        <v>8268</v>
      </c>
      <c r="S312" s="5">
        <v>1.04129</v>
      </c>
      <c r="T312" s="6">
        <v>28.924722222222222</v>
      </c>
      <c r="U312" t="s">
        <v>8309</v>
      </c>
      <c r="V312" t="s">
        <v>8314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v>40909.124305555553</v>
      </c>
      <c r="K313" s="11" t="s">
        <v>8375</v>
      </c>
      <c r="L313">
        <v>1321852592</v>
      </c>
      <c r="M313" s="10">
        <v>40868.011481481481</v>
      </c>
      <c r="N313" s="9" t="s">
        <v>8376</v>
      </c>
      <c r="O313" t="b">
        <v>1</v>
      </c>
      <c r="P313">
        <v>150</v>
      </c>
      <c r="Q313" t="b">
        <v>1</v>
      </c>
      <c r="R313" t="s">
        <v>8268</v>
      </c>
      <c r="S313" s="5">
        <v>1.0410165</v>
      </c>
      <c r="T313" s="6">
        <v>138.8022</v>
      </c>
      <c r="U313" t="s">
        <v>8309</v>
      </c>
      <c r="V313" t="s">
        <v>8314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v>41378.669351851851</v>
      </c>
      <c r="K314" s="11" t="s">
        <v>8374</v>
      </c>
      <c r="L314">
        <v>1363381432</v>
      </c>
      <c r="M314" s="10">
        <v>41348.669351851851</v>
      </c>
      <c r="N314" s="9" t="s">
        <v>8374</v>
      </c>
      <c r="O314" t="b">
        <v>1</v>
      </c>
      <c r="P314">
        <v>146</v>
      </c>
      <c r="Q314" t="b">
        <v>1</v>
      </c>
      <c r="R314" t="s">
        <v>8268</v>
      </c>
      <c r="S314" s="5">
        <v>1.1187499999999999</v>
      </c>
      <c r="T314" s="6">
        <v>61.301369863013697</v>
      </c>
      <c r="U314" t="s">
        <v>8309</v>
      </c>
      <c r="V314" t="s">
        <v>8314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v>40401.457638888889</v>
      </c>
      <c r="K315" s="11" t="s">
        <v>8377</v>
      </c>
      <c r="L315">
        <v>1277702894</v>
      </c>
      <c r="M315" s="10">
        <v>40357.019606481481</v>
      </c>
      <c r="N315" s="9" t="s">
        <v>8377</v>
      </c>
      <c r="O315" t="b">
        <v>1</v>
      </c>
      <c r="P315">
        <v>222</v>
      </c>
      <c r="Q315" t="b">
        <v>1</v>
      </c>
      <c r="R315" t="s">
        <v>8268</v>
      </c>
      <c r="S315" s="5">
        <v>1.0473529411764706</v>
      </c>
      <c r="T315" s="6">
        <v>80.202702702702709</v>
      </c>
      <c r="U315" t="s">
        <v>8309</v>
      </c>
      <c r="V315" t="s">
        <v>8314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v>41334.624861111108</v>
      </c>
      <c r="K316" s="11" t="s">
        <v>8374</v>
      </c>
      <c r="L316">
        <v>1359575988</v>
      </c>
      <c r="M316" s="10">
        <v>41304.624861111108</v>
      </c>
      <c r="N316" s="9" t="s">
        <v>8374</v>
      </c>
      <c r="O316" t="b">
        <v>1</v>
      </c>
      <c r="P316">
        <v>120</v>
      </c>
      <c r="Q316" t="b">
        <v>1</v>
      </c>
      <c r="R316" t="s">
        <v>8268</v>
      </c>
      <c r="S316" s="5">
        <v>3.8515000000000001</v>
      </c>
      <c r="T316" s="6">
        <v>32.095833333333331</v>
      </c>
      <c r="U316" t="s">
        <v>8309</v>
      </c>
      <c r="V316" t="s">
        <v>8314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v>41143.564050925925</v>
      </c>
      <c r="K317" s="11" t="s">
        <v>8375</v>
      </c>
      <c r="L317">
        <v>1343068334</v>
      </c>
      <c r="M317" s="10">
        <v>41113.564050925925</v>
      </c>
      <c r="N317" s="9" t="s">
        <v>8375</v>
      </c>
      <c r="O317" t="b">
        <v>1</v>
      </c>
      <c r="P317">
        <v>126</v>
      </c>
      <c r="Q317" t="b">
        <v>1</v>
      </c>
      <c r="R317" t="s">
        <v>8268</v>
      </c>
      <c r="S317" s="5">
        <v>1.01248</v>
      </c>
      <c r="T317" s="6">
        <v>200.88888888888889</v>
      </c>
      <c r="U317" t="s">
        <v>8309</v>
      </c>
      <c r="V317" t="s">
        <v>8314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v>41983.999305555553</v>
      </c>
      <c r="K318" s="11" t="s">
        <v>8373</v>
      </c>
      <c r="L318">
        <v>1415398197</v>
      </c>
      <c r="M318" s="10">
        <v>41950.715243055551</v>
      </c>
      <c r="N318" s="9" t="s">
        <v>8373</v>
      </c>
      <c r="O318" t="b">
        <v>1</v>
      </c>
      <c r="P318">
        <v>158</v>
      </c>
      <c r="Q318" t="b">
        <v>1</v>
      </c>
      <c r="R318" t="s">
        <v>8268</v>
      </c>
      <c r="S318" s="5">
        <v>1.1377333333333333</v>
      </c>
      <c r="T318" s="6">
        <v>108.01265822784811</v>
      </c>
      <c r="U318" t="s">
        <v>8309</v>
      </c>
      <c r="V318" t="s">
        <v>8314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v>41619.468553240738</v>
      </c>
      <c r="K319" s="11" t="s">
        <v>8374</v>
      </c>
      <c r="L319">
        <v>1384186483</v>
      </c>
      <c r="M319" s="10">
        <v>41589.468553240738</v>
      </c>
      <c r="N319" s="9" t="s">
        <v>8374</v>
      </c>
      <c r="O319" t="b">
        <v>1</v>
      </c>
      <c r="P319">
        <v>316</v>
      </c>
      <c r="Q319" t="b">
        <v>1</v>
      </c>
      <c r="R319" t="s">
        <v>8268</v>
      </c>
      <c r="S319" s="5">
        <v>1.0080333333333333</v>
      </c>
      <c r="T319" s="6">
        <v>95.699367088607602</v>
      </c>
      <c r="U319" t="s">
        <v>8309</v>
      </c>
      <c r="V319" t="s">
        <v>8314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v>41359.788784722223</v>
      </c>
      <c r="K320" s="11" t="s">
        <v>8374</v>
      </c>
      <c r="L320">
        <v>1361753751</v>
      </c>
      <c r="M320" s="10">
        <v>41329.830451388887</v>
      </c>
      <c r="N320" s="9" t="s">
        <v>8374</v>
      </c>
      <c r="O320" t="b">
        <v>1</v>
      </c>
      <c r="P320">
        <v>284</v>
      </c>
      <c r="Q320" t="b">
        <v>1</v>
      </c>
      <c r="R320" t="s">
        <v>8268</v>
      </c>
      <c r="S320" s="5">
        <v>2.8332000000000002</v>
      </c>
      <c r="T320" s="6">
        <v>49.880281690140848</v>
      </c>
      <c r="U320" t="s">
        <v>8309</v>
      </c>
      <c r="V320" t="s">
        <v>8314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v>40211.124305555553</v>
      </c>
      <c r="K321" s="11" t="s">
        <v>8377</v>
      </c>
      <c r="L321">
        <v>1257538029</v>
      </c>
      <c r="M321" s="10">
        <v>40123.629965277774</v>
      </c>
      <c r="N321" s="9" t="s">
        <v>8378</v>
      </c>
      <c r="O321" t="b">
        <v>1</v>
      </c>
      <c r="P321">
        <v>51</v>
      </c>
      <c r="Q321" t="b">
        <v>1</v>
      </c>
      <c r="R321" t="s">
        <v>8268</v>
      </c>
      <c r="S321" s="5">
        <v>1.1268</v>
      </c>
      <c r="T321" s="6">
        <v>110.47058823529412</v>
      </c>
      <c r="U321" t="s">
        <v>8309</v>
      </c>
      <c r="V321" t="s">
        <v>8314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v>42360.749999999993</v>
      </c>
      <c r="K322" s="11" t="s">
        <v>8370</v>
      </c>
      <c r="L322">
        <v>1448284433</v>
      </c>
      <c r="M322" s="10">
        <v>42331.34297453703</v>
      </c>
      <c r="N322" s="9" t="s">
        <v>8370</v>
      </c>
      <c r="O322" t="b">
        <v>1</v>
      </c>
      <c r="P322">
        <v>158</v>
      </c>
      <c r="Q322" t="b">
        <v>1</v>
      </c>
      <c r="R322" t="s">
        <v>8268</v>
      </c>
      <c r="S322" s="5">
        <v>1.0658000000000001</v>
      </c>
      <c r="T322" s="6">
        <v>134.91139240506328</v>
      </c>
      <c r="U322" t="s">
        <v>8309</v>
      </c>
      <c r="V322" t="s">
        <v>8314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v>42682.279930555553</v>
      </c>
      <c r="K323" s="11" t="s">
        <v>8372</v>
      </c>
      <c r="L323">
        <v>1475577786</v>
      </c>
      <c r="M323" s="10">
        <v>42647.238263888888</v>
      </c>
      <c r="N323" s="9" t="s">
        <v>8372</v>
      </c>
      <c r="O323" t="b">
        <v>1</v>
      </c>
      <c r="P323">
        <v>337</v>
      </c>
      <c r="Q323" t="b">
        <v>1</v>
      </c>
      <c r="R323" t="s">
        <v>8268</v>
      </c>
      <c r="S323" s="5">
        <v>1.0266285714285714</v>
      </c>
      <c r="T323" s="6">
        <v>106.62314540059347</v>
      </c>
      <c r="U323" t="s">
        <v>8309</v>
      </c>
      <c r="V323" t="s">
        <v>8314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v>42503.361666666664</v>
      </c>
      <c r="K324" s="11" t="s">
        <v>8372</v>
      </c>
      <c r="L324">
        <v>1460554848</v>
      </c>
      <c r="M324" s="10">
        <v>42473.361666666664</v>
      </c>
      <c r="N324" s="9" t="s">
        <v>8372</v>
      </c>
      <c r="O324" t="b">
        <v>1</v>
      </c>
      <c r="P324">
        <v>186</v>
      </c>
      <c r="Q324" t="b">
        <v>1</v>
      </c>
      <c r="R324" t="s">
        <v>8268</v>
      </c>
      <c r="S324" s="5">
        <v>1.0791200000000001</v>
      </c>
      <c r="T324" s="6">
        <v>145.04301075268816</v>
      </c>
      <c r="U324" t="s">
        <v>8309</v>
      </c>
      <c r="V324" t="s">
        <v>8314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v>42725.124305555553</v>
      </c>
      <c r="K325" s="11" t="s">
        <v>8372</v>
      </c>
      <c r="L325">
        <v>1479886966</v>
      </c>
      <c r="M325" s="10">
        <v>42697.113032407404</v>
      </c>
      <c r="N325" s="9" t="s">
        <v>8372</v>
      </c>
      <c r="O325" t="b">
        <v>1</v>
      </c>
      <c r="P325">
        <v>58</v>
      </c>
      <c r="Q325" t="b">
        <v>1</v>
      </c>
      <c r="R325" t="s">
        <v>8268</v>
      </c>
      <c r="S325" s="5">
        <v>1.2307407407407407</v>
      </c>
      <c r="T325" s="6">
        <v>114.58620689655173</v>
      </c>
      <c r="U325" t="s">
        <v>8309</v>
      </c>
      <c r="V325" t="s">
        <v>8314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v>42217.417916666665</v>
      </c>
      <c r="K326" s="11" t="s">
        <v>8370</v>
      </c>
      <c r="L326">
        <v>1435590108</v>
      </c>
      <c r="M326" s="10">
        <v>42184.417916666665</v>
      </c>
      <c r="N326" s="9" t="s">
        <v>8370</v>
      </c>
      <c r="O326" t="b">
        <v>1</v>
      </c>
      <c r="P326">
        <v>82</v>
      </c>
      <c r="Q326" t="b">
        <v>1</v>
      </c>
      <c r="R326" t="s">
        <v>8268</v>
      </c>
      <c r="S326" s="5">
        <v>1.016</v>
      </c>
      <c r="T326" s="6">
        <v>105.3170731707317</v>
      </c>
      <c r="U326" t="s">
        <v>8309</v>
      </c>
      <c r="V326" t="s">
        <v>8314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v>42723.979548611103</v>
      </c>
      <c r="K327" s="11" t="s">
        <v>8372</v>
      </c>
      <c r="L327">
        <v>1479184233</v>
      </c>
      <c r="M327" s="10">
        <v>42688.979548611103</v>
      </c>
      <c r="N327" s="9" t="s">
        <v>8372</v>
      </c>
      <c r="O327" t="b">
        <v>1</v>
      </c>
      <c r="P327">
        <v>736</v>
      </c>
      <c r="Q327" t="b">
        <v>1</v>
      </c>
      <c r="R327" t="s">
        <v>8268</v>
      </c>
      <c r="S327" s="5">
        <v>1.04396</v>
      </c>
      <c r="T327" s="6">
        <v>70.921195652173907</v>
      </c>
      <c r="U327" t="s">
        <v>8309</v>
      </c>
      <c r="V327" t="s">
        <v>8314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v>42808.747916666667</v>
      </c>
      <c r="K328" s="11" t="s">
        <v>8371</v>
      </c>
      <c r="L328">
        <v>1486625606</v>
      </c>
      <c r="M328" s="10">
        <v>42775.106550925928</v>
      </c>
      <c r="N328" s="9" t="s">
        <v>8371</v>
      </c>
      <c r="O328" t="b">
        <v>1</v>
      </c>
      <c r="P328">
        <v>1151</v>
      </c>
      <c r="Q328" t="b">
        <v>1</v>
      </c>
      <c r="R328" t="s">
        <v>8268</v>
      </c>
      <c r="S328" s="5">
        <v>1.1292973333333334</v>
      </c>
      <c r="T328" s="6">
        <v>147.17167680278018</v>
      </c>
      <c r="U328" t="s">
        <v>8309</v>
      </c>
      <c r="V328" t="s">
        <v>8314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v>42085.124999999993</v>
      </c>
      <c r="K329" s="11" t="s">
        <v>8370</v>
      </c>
      <c r="L329">
        <v>1424669929</v>
      </c>
      <c r="M329" s="10">
        <v>42058.026956018519</v>
      </c>
      <c r="N329" s="9" t="s">
        <v>8370</v>
      </c>
      <c r="O329" t="b">
        <v>1</v>
      </c>
      <c r="P329">
        <v>34</v>
      </c>
      <c r="Q329" t="b">
        <v>1</v>
      </c>
      <c r="R329" t="s">
        <v>8268</v>
      </c>
      <c r="S329" s="5">
        <v>1.3640000000000001</v>
      </c>
      <c r="T329" s="6">
        <v>160.47058823529412</v>
      </c>
      <c r="U329" t="s">
        <v>8309</v>
      </c>
      <c r="V329" t="s">
        <v>8314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v>42308.958333333336</v>
      </c>
      <c r="K330" s="11" t="s">
        <v>8370</v>
      </c>
      <c r="L330">
        <v>1443739388</v>
      </c>
      <c r="M330" s="10">
        <v>42278.738287037035</v>
      </c>
      <c r="N330" s="9" t="s">
        <v>8370</v>
      </c>
      <c r="O330" t="b">
        <v>1</v>
      </c>
      <c r="P330">
        <v>498</v>
      </c>
      <c r="Q330" t="b">
        <v>1</v>
      </c>
      <c r="R330" t="s">
        <v>8268</v>
      </c>
      <c r="S330" s="5">
        <v>1.036144</v>
      </c>
      <c r="T330" s="6">
        <v>156.04578313253012</v>
      </c>
      <c r="U330" t="s">
        <v>8309</v>
      </c>
      <c r="V330" t="s">
        <v>8314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v>42314.958333333336</v>
      </c>
      <c r="K331" s="11" t="s">
        <v>8370</v>
      </c>
      <c r="L331">
        <v>1444821127</v>
      </c>
      <c r="M331" s="10">
        <v>42291.258414351854</v>
      </c>
      <c r="N331" s="9" t="s">
        <v>8370</v>
      </c>
      <c r="O331" t="b">
        <v>1</v>
      </c>
      <c r="P331">
        <v>167</v>
      </c>
      <c r="Q331" t="b">
        <v>1</v>
      </c>
      <c r="R331" t="s">
        <v>8268</v>
      </c>
      <c r="S331" s="5">
        <v>1.0549999999999999</v>
      </c>
      <c r="T331" s="6">
        <v>63.17365269461078</v>
      </c>
      <c r="U331" t="s">
        <v>8309</v>
      </c>
      <c r="V331" t="s">
        <v>8314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v>41410.957638888889</v>
      </c>
      <c r="K332" s="11" t="s">
        <v>8374</v>
      </c>
      <c r="L332">
        <v>1366028563</v>
      </c>
      <c r="M332" s="10">
        <v>41379.307442129626</v>
      </c>
      <c r="N332" s="9" t="s">
        <v>8374</v>
      </c>
      <c r="O332" t="b">
        <v>1</v>
      </c>
      <c r="P332">
        <v>340</v>
      </c>
      <c r="Q332" t="b">
        <v>1</v>
      </c>
      <c r="R332" t="s">
        <v>8268</v>
      </c>
      <c r="S332" s="5">
        <v>1.0182857142857142</v>
      </c>
      <c r="T332" s="6">
        <v>104.82352941176471</v>
      </c>
      <c r="U332" t="s">
        <v>8309</v>
      </c>
      <c r="V332" t="s">
        <v>8314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v>42538.373078703698</v>
      </c>
      <c r="K333" s="11" t="s">
        <v>8372</v>
      </c>
      <c r="L333">
        <v>1463493434</v>
      </c>
      <c r="M333" s="10">
        <v>42507.373078703698</v>
      </c>
      <c r="N333" s="9" t="s">
        <v>8372</v>
      </c>
      <c r="O333" t="b">
        <v>1</v>
      </c>
      <c r="P333">
        <v>438</v>
      </c>
      <c r="Q333" t="b">
        <v>1</v>
      </c>
      <c r="R333" t="s">
        <v>8268</v>
      </c>
      <c r="S333" s="5">
        <v>1.0660499999999999</v>
      </c>
      <c r="T333" s="6">
        <v>97.356164383561648</v>
      </c>
      <c r="U333" t="s">
        <v>8309</v>
      </c>
      <c r="V333" t="s">
        <v>8314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v>42305.124999999993</v>
      </c>
      <c r="K334" s="11" t="s">
        <v>8370</v>
      </c>
      <c r="L334">
        <v>1442420377</v>
      </c>
      <c r="M334" s="10">
        <v>42263.471956018511</v>
      </c>
      <c r="N334" s="9" t="s">
        <v>8370</v>
      </c>
      <c r="O334" t="b">
        <v>1</v>
      </c>
      <c r="P334">
        <v>555</v>
      </c>
      <c r="Q334" t="b">
        <v>1</v>
      </c>
      <c r="R334" t="s">
        <v>8268</v>
      </c>
      <c r="S334" s="5">
        <v>1.13015</v>
      </c>
      <c r="T334" s="6">
        <v>203.63063063063063</v>
      </c>
      <c r="U334" t="s">
        <v>8309</v>
      </c>
      <c r="V334" t="s">
        <v>8314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v>42467.386469907404</v>
      </c>
      <c r="K335" s="11" t="s">
        <v>8372</v>
      </c>
      <c r="L335">
        <v>1457450191</v>
      </c>
      <c r="M335" s="10">
        <v>42437.428136574068</v>
      </c>
      <c r="N335" s="9" t="s">
        <v>8372</v>
      </c>
      <c r="O335" t="b">
        <v>1</v>
      </c>
      <c r="P335">
        <v>266</v>
      </c>
      <c r="Q335" t="b">
        <v>1</v>
      </c>
      <c r="R335" t="s">
        <v>8268</v>
      </c>
      <c r="S335" s="5">
        <v>1.252275</v>
      </c>
      <c r="T335" s="6">
        <v>188.31203007518798</v>
      </c>
      <c r="U335" t="s">
        <v>8309</v>
      </c>
      <c r="V335" t="s">
        <v>8314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v>42139.583333333336</v>
      </c>
      <c r="K336" s="11" t="s">
        <v>8370</v>
      </c>
      <c r="L336">
        <v>1428423757</v>
      </c>
      <c r="M336" s="10">
        <v>42101.474039351851</v>
      </c>
      <c r="N336" s="9" t="s">
        <v>8370</v>
      </c>
      <c r="O336" t="b">
        <v>1</v>
      </c>
      <c r="P336">
        <v>69</v>
      </c>
      <c r="Q336" t="b">
        <v>1</v>
      </c>
      <c r="R336" t="s">
        <v>8268</v>
      </c>
      <c r="S336" s="5">
        <v>1.0119</v>
      </c>
      <c r="T336" s="6">
        <v>146.65217391304347</v>
      </c>
      <c r="U336" t="s">
        <v>8309</v>
      </c>
      <c r="V336" t="s">
        <v>8314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v>42132.708333333336</v>
      </c>
      <c r="K337" s="11" t="s">
        <v>8370</v>
      </c>
      <c r="L337">
        <v>1428428515</v>
      </c>
      <c r="M337" s="10">
        <v>42101.529108796291</v>
      </c>
      <c r="N337" s="9" t="s">
        <v>8370</v>
      </c>
      <c r="O337" t="b">
        <v>1</v>
      </c>
      <c r="P337">
        <v>80</v>
      </c>
      <c r="Q337" t="b">
        <v>1</v>
      </c>
      <c r="R337" t="s">
        <v>8268</v>
      </c>
      <c r="S337" s="5">
        <v>1.0276470588235294</v>
      </c>
      <c r="T337" s="6">
        <v>109.1875</v>
      </c>
      <c r="U337" t="s">
        <v>8309</v>
      </c>
      <c r="V337" t="s">
        <v>8314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v>42321.429606481477</v>
      </c>
      <c r="K338" s="11" t="s">
        <v>8370</v>
      </c>
      <c r="L338">
        <v>1444832318</v>
      </c>
      <c r="M338" s="10">
        <v>42291.387939814813</v>
      </c>
      <c r="N338" s="9" t="s">
        <v>8370</v>
      </c>
      <c r="O338" t="b">
        <v>1</v>
      </c>
      <c r="P338">
        <v>493</v>
      </c>
      <c r="Q338" t="b">
        <v>1</v>
      </c>
      <c r="R338" t="s">
        <v>8268</v>
      </c>
      <c r="S338" s="5">
        <v>1.1683911999999999</v>
      </c>
      <c r="T338" s="6">
        <v>59.249046653144013</v>
      </c>
      <c r="U338" t="s">
        <v>8309</v>
      </c>
      <c r="V338" t="s">
        <v>8314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v>42076.878564814811</v>
      </c>
      <c r="K339" s="11" t="s">
        <v>8370</v>
      </c>
      <c r="L339">
        <v>1423710308</v>
      </c>
      <c r="M339" s="10">
        <v>42046.920231481483</v>
      </c>
      <c r="N339" s="9" t="s">
        <v>8370</v>
      </c>
      <c r="O339" t="b">
        <v>1</v>
      </c>
      <c r="P339">
        <v>31</v>
      </c>
      <c r="Q339" t="b">
        <v>1</v>
      </c>
      <c r="R339" t="s">
        <v>8268</v>
      </c>
      <c r="S339" s="5">
        <v>1.0116833333333335</v>
      </c>
      <c r="T339" s="6">
        <v>97.904838709677421</v>
      </c>
      <c r="U339" t="s">
        <v>8309</v>
      </c>
      <c r="V339" t="s">
        <v>8314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v>42615.833333333336</v>
      </c>
      <c r="K340" s="11" t="s">
        <v>8372</v>
      </c>
      <c r="L340">
        <v>1468001290</v>
      </c>
      <c r="M340" s="10">
        <v>42559.547337962962</v>
      </c>
      <c r="N340" s="9" t="s">
        <v>8372</v>
      </c>
      <c r="O340" t="b">
        <v>1</v>
      </c>
      <c r="P340">
        <v>236</v>
      </c>
      <c r="Q340" t="b">
        <v>1</v>
      </c>
      <c r="R340" t="s">
        <v>8268</v>
      </c>
      <c r="S340" s="5">
        <v>1.1013360000000001</v>
      </c>
      <c r="T340" s="6">
        <v>70.000169491525426</v>
      </c>
      <c r="U340" t="s">
        <v>8309</v>
      </c>
      <c r="V340" t="s">
        <v>8314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v>42123.551712962959</v>
      </c>
      <c r="K341" s="11" t="s">
        <v>8370</v>
      </c>
      <c r="L341">
        <v>1427739268</v>
      </c>
      <c r="M341" s="10">
        <v>42093.551712962959</v>
      </c>
      <c r="N341" s="9" t="s">
        <v>8370</v>
      </c>
      <c r="O341" t="b">
        <v>1</v>
      </c>
      <c r="P341">
        <v>89</v>
      </c>
      <c r="Q341" t="b">
        <v>1</v>
      </c>
      <c r="R341" t="s">
        <v>8268</v>
      </c>
      <c r="S341" s="5">
        <v>1.0808333333333333</v>
      </c>
      <c r="T341" s="6">
        <v>72.865168539325836</v>
      </c>
      <c r="U341" t="s">
        <v>8309</v>
      </c>
      <c r="V341" t="s">
        <v>8314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v>42802.666666666664</v>
      </c>
      <c r="K342" s="11" t="s">
        <v>8371</v>
      </c>
      <c r="L342">
        <v>1486397007</v>
      </c>
      <c r="M342" s="10">
        <v>42772.460729166669</v>
      </c>
      <c r="N342" s="9" t="s">
        <v>8371</v>
      </c>
      <c r="O342" t="b">
        <v>1</v>
      </c>
      <c r="P342">
        <v>299</v>
      </c>
      <c r="Q342" t="b">
        <v>1</v>
      </c>
      <c r="R342" t="s">
        <v>8268</v>
      </c>
      <c r="S342" s="5">
        <v>1.2502285714285715</v>
      </c>
      <c r="T342" s="6">
        <v>146.34782608695653</v>
      </c>
      <c r="U342" t="s">
        <v>8309</v>
      </c>
      <c r="V342" t="s">
        <v>8314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v>41912.957638888889</v>
      </c>
      <c r="K343" s="11" t="s">
        <v>8373</v>
      </c>
      <c r="L343">
        <v>1410555998</v>
      </c>
      <c r="M343" s="10">
        <v>41894.671273148146</v>
      </c>
      <c r="N343" s="9" t="s">
        <v>8373</v>
      </c>
      <c r="O343" t="b">
        <v>1</v>
      </c>
      <c r="P343">
        <v>55</v>
      </c>
      <c r="Q343" t="b">
        <v>1</v>
      </c>
      <c r="R343" t="s">
        <v>8268</v>
      </c>
      <c r="S343" s="5">
        <v>1.0671428571428572</v>
      </c>
      <c r="T343" s="6">
        <v>67.909090909090907</v>
      </c>
      <c r="U343" t="s">
        <v>8309</v>
      </c>
      <c r="V343" t="s">
        <v>8314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v>42489.572511574072</v>
      </c>
      <c r="K344" s="11" t="s">
        <v>8372</v>
      </c>
      <c r="L344">
        <v>1459363465</v>
      </c>
      <c r="M344" s="10">
        <v>42459.572511574072</v>
      </c>
      <c r="N344" s="9" t="s">
        <v>8372</v>
      </c>
      <c r="O344" t="b">
        <v>1</v>
      </c>
      <c r="P344">
        <v>325</v>
      </c>
      <c r="Q344" t="b">
        <v>1</v>
      </c>
      <c r="R344" t="s">
        <v>8268</v>
      </c>
      <c r="S344" s="5">
        <v>1.0036639999999999</v>
      </c>
      <c r="T344" s="6">
        <v>169.85083076923075</v>
      </c>
      <c r="U344" t="s">
        <v>8309</v>
      </c>
      <c r="V344" t="s">
        <v>8314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v>41956.916666666664</v>
      </c>
      <c r="K345" s="11" t="s">
        <v>8373</v>
      </c>
      <c r="L345">
        <v>1413308545</v>
      </c>
      <c r="M345" s="10">
        <v>41926.529456018514</v>
      </c>
      <c r="N345" s="9" t="s">
        <v>8373</v>
      </c>
      <c r="O345" t="b">
        <v>1</v>
      </c>
      <c r="P345">
        <v>524</v>
      </c>
      <c r="Q345" t="b">
        <v>1</v>
      </c>
      <c r="R345" t="s">
        <v>8268</v>
      </c>
      <c r="S345" s="5">
        <v>1.0202863333333334</v>
      </c>
      <c r="T345" s="6">
        <v>58.413339694656486</v>
      </c>
      <c r="U345" t="s">
        <v>8309</v>
      </c>
      <c r="V345" t="s">
        <v>8314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v>42155.888888888883</v>
      </c>
      <c r="K346" s="11" t="s">
        <v>8370</v>
      </c>
      <c r="L346">
        <v>1429312694</v>
      </c>
      <c r="M346" s="10">
        <v>42111.762662037036</v>
      </c>
      <c r="N346" s="9" t="s">
        <v>8370</v>
      </c>
      <c r="O346" t="b">
        <v>1</v>
      </c>
      <c r="P346">
        <v>285</v>
      </c>
      <c r="Q346" t="b">
        <v>1</v>
      </c>
      <c r="R346" t="s">
        <v>8268</v>
      </c>
      <c r="S346" s="5">
        <v>1.0208358208955224</v>
      </c>
      <c r="T346" s="6">
        <v>119.99298245614035</v>
      </c>
      <c r="U346" t="s">
        <v>8309</v>
      </c>
      <c r="V346" t="s">
        <v>8314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v>42144.735995370364</v>
      </c>
      <c r="K347" s="11" t="s">
        <v>8370</v>
      </c>
      <c r="L347">
        <v>1429569590</v>
      </c>
      <c r="M347" s="10">
        <v>42114.735995370364</v>
      </c>
      <c r="N347" s="9" t="s">
        <v>8370</v>
      </c>
      <c r="O347" t="b">
        <v>1</v>
      </c>
      <c r="P347">
        <v>179</v>
      </c>
      <c r="Q347" t="b">
        <v>1</v>
      </c>
      <c r="R347" t="s">
        <v>8268</v>
      </c>
      <c r="S347" s="5">
        <v>1.2327586206896552</v>
      </c>
      <c r="T347" s="6">
        <v>99.860335195530723</v>
      </c>
      <c r="U347" t="s">
        <v>8309</v>
      </c>
      <c r="V347" t="s">
        <v>8314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v>42291.291909722218</v>
      </c>
      <c r="K348" s="11" t="s">
        <v>8370</v>
      </c>
      <c r="L348">
        <v>1442232021</v>
      </c>
      <c r="M348" s="10">
        <v>42261.291909722218</v>
      </c>
      <c r="N348" s="9" t="s">
        <v>8370</v>
      </c>
      <c r="O348" t="b">
        <v>1</v>
      </c>
      <c r="P348">
        <v>188</v>
      </c>
      <c r="Q348" t="b">
        <v>1</v>
      </c>
      <c r="R348" t="s">
        <v>8268</v>
      </c>
      <c r="S348" s="5">
        <v>1.7028880000000002</v>
      </c>
      <c r="T348" s="6">
        <v>90.579148936170213</v>
      </c>
      <c r="U348" t="s">
        <v>8309</v>
      </c>
      <c r="V348" t="s">
        <v>8314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v>42322.32880787037</v>
      </c>
      <c r="K349" s="11" t="s">
        <v>8370</v>
      </c>
      <c r="L349">
        <v>1444910009</v>
      </c>
      <c r="M349" s="10">
        <v>42292.287141203698</v>
      </c>
      <c r="N349" s="9" t="s">
        <v>8370</v>
      </c>
      <c r="O349" t="b">
        <v>1</v>
      </c>
      <c r="P349">
        <v>379</v>
      </c>
      <c r="Q349" t="b">
        <v>1</v>
      </c>
      <c r="R349" t="s">
        <v>8268</v>
      </c>
      <c r="S349" s="5">
        <v>1.1159049999999999</v>
      </c>
      <c r="T349" s="6">
        <v>117.77361477572559</v>
      </c>
      <c r="U349" t="s">
        <v>8309</v>
      </c>
      <c r="V349" t="s">
        <v>8314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v>42237.378657407404</v>
      </c>
      <c r="K350" s="11" t="s">
        <v>8370</v>
      </c>
      <c r="L350">
        <v>1437573916</v>
      </c>
      <c r="M350" s="10">
        <v>42207.378657407404</v>
      </c>
      <c r="N350" s="9" t="s">
        <v>8370</v>
      </c>
      <c r="O350" t="b">
        <v>1</v>
      </c>
      <c r="P350">
        <v>119</v>
      </c>
      <c r="Q350" t="b">
        <v>1</v>
      </c>
      <c r="R350" t="s">
        <v>8268</v>
      </c>
      <c r="S350" s="5">
        <v>1.03</v>
      </c>
      <c r="T350" s="6">
        <v>86.554621848739501</v>
      </c>
      <c r="U350" t="s">
        <v>8309</v>
      </c>
      <c r="V350" t="s">
        <v>8314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v>42790.290601851848</v>
      </c>
      <c r="K351" s="11" t="s">
        <v>8371</v>
      </c>
      <c r="L351">
        <v>1485345508</v>
      </c>
      <c r="M351" s="10">
        <v>42760.290601851848</v>
      </c>
      <c r="N351" s="9" t="s">
        <v>8371</v>
      </c>
      <c r="O351" t="b">
        <v>1</v>
      </c>
      <c r="P351">
        <v>167</v>
      </c>
      <c r="Q351" t="b">
        <v>1</v>
      </c>
      <c r="R351" t="s">
        <v>8268</v>
      </c>
      <c r="S351" s="5">
        <v>1.0663570159857905</v>
      </c>
      <c r="T351" s="6">
        <v>71.899281437125751</v>
      </c>
      <c r="U351" t="s">
        <v>8309</v>
      </c>
      <c r="V351" t="s">
        <v>8314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v>42623.957638888889</v>
      </c>
      <c r="K352" s="11" t="s">
        <v>8372</v>
      </c>
      <c r="L352">
        <v>1470274509</v>
      </c>
      <c r="M352" s="10">
        <v>42585.857743055552</v>
      </c>
      <c r="N352" s="9" t="s">
        <v>8372</v>
      </c>
      <c r="O352" t="b">
        <v>1</v>
      </c>
      <c r="P352">
        <v>221</v>
      </c>
      <c r="Q352" t="b">
        <v>1</v>
      </c>
      <c r="R352" t="s">
        <v>8268</v>
      </c>
      <c r="S352" s="5">
        <v>1.1476</v>
      </c>
      <c r="T352" s="6">
        <v>129.81900452488688</v>
      </c>
      <c r="U352" t="s">
        <v>8309</v>
      </c>
      <c r="V352" t="s">
        <v>8314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v>42467.714745370373</v>
      </c>
      <c r="K353" s="11" t="s">
        <v>8372</v>
      </c>
      <c r="L353">
        <v>1456614554</v>
      </c>
      <c r="M353" s="10">
        <v>42427.75641203703</v>
      </c>
      <c r="N353" s="9" t="s">
        <v>8372</v>
      </c>
      <c r="O353" t="b">
        <v>1</v>
      </c>
      <c r="P353">
        <v>964</v>
      </c>
      <c r="Q353" t="b">
        <v>1</v>
      </c>
      <c r="R353" t="s">
        <v>8268</v>
      </c>
      <c r="S353" s="5">
        <v>1.2734117647058822</v>
      </c>
      <c r="T353" s="6">
        <v>44.912863070539416</v>
      </c>
      <c r="U353" t="s">
        <v>8309</v>
      </c>
      <c r="V353" t="s">
        <v>8314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v>41919.959120370368</v>
      </c>
      <c r="K354" s="11" t="s">
        <v>8373</v>
      </c>
      <c r="L354">
        <v>1410148868</v>
      </c>
      <c r="M354" s="10">
        <v>41889.959120370368</v>
      </c>
      <c r="N354" s="9" t="s">
        <v>8373</v>
      </c>
      <c r="O354" t="b">
        <v>1</v>
      </c>
      <c r="P354">
        <v>286</v>
      </c>
      <c r="Q354" t="b">
        <v>1</v>
      </c>
      <c r="R354" t="s">
        <v>8268</v>
      </c>
      <c r="S354" s="5">
        <v>1.1656</v>
      </c>
      <c r="T354" s="6">
        <v>40.755244755244753</v>
      </c>
      <c r="U354" t="s">
        <v>8309</v>
      </c>
      <c r="V354" t="s">
        <v>8314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v>42327.625219907401</v>
      </c>
      <c r="K355" s="11" t="s">
        <v>8370</v>
      </c>
      <c r="L355">
        <v>1445367619</v>
      </c>
      <c r="M355" s="10">
        <v>42297.583553240744</v>
      </c>
      <c r="N355" s="9" t="s">
        <v>8370</v>
      </c>
      <c r="O355" t="b">
        <v>1</v>
      </c>
      <c r="P355">
        <v>613</v>
      </c>
      <c r="Q355" t="b">
        <v>1</v>
      </c>
      <c r="R355" t="s">
        <v>8268</v>
      </c>
      <c r="S355" s="5">
        <v>1.0861819426615318</v>
      </c>
      <c r="T355" s="6">
        <v>103.52394779771615</v>
      </c>
      <c r="U355" t="s">
        <v>8309</v>
      </c>
      <c r="V355" t="s">
        <v>8314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v>42468.577789351846</v>
      </c>
      <c r="K356" s="11" t="s">
        <v>8372</v>
      </c>
      <c r="L356">
        <v>1457553121</v>
      </c>
      <c r="M356" s="10">
        <v>42438.619456018518</v>
      </c>
      <c r="N356" s="9" t="s">
        <v>8372</v>
      </c>
      <c r="O356" t="b">
        <v>1</v>
      </c>
      <c r="P356">
        <v>29</v>
      </c>
      <c r="Q356" t="b">
        <v>1</v>
      </c>
      <c r="R356" t="s">
        <v>8268</v>
      </c>
      <c r="S356" s="5">
        <v>1.0394285714285714</v>
      </c>
      <c r="T356" s="6">
        <v>125.44827586206897</v>
      </c>
      <c r="U356" t="s">
        <v>8309</v>
      </c>
      <c r="V356" t="s">
        <v>8314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v>41974.127245370364</v>
      </c>
      <c r="K357" s="11" t="s">
        <v>8373</v>
      </c>
      <c r="L357">
        <v>1414738994</v>
      </c>
      <c r="M357" s="10">
        <v>41943.0855787037</v>
      </c>
      <c r="N357" s="9" t="s">
        <v>8373</v>
      </c>
      <c r="O357" t="b">
        <v>1</v>
      </c>
      <c r="P357">
        <v>165</v>
      </c>
      <c r="Q357" t="b">
        <v>1</v>
      </c>
      <c r="R357" t="s">
        <v>8268</v>
      </c>
      <c r="S357" s="5">
        <v>1.1625714285714286</v>
      </c>
      <c r="T357" s="6">
        <v>246.60606060606059</v>
      </c>
      <c r="U357" t="s">
        <v>8309</v>
      </c>
      <c r="V357" t="s">
        <v>8314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v>42445.553159722222</v>
      </c>
      <c r="K358" s="11" t="s">
        <v>8372</v>
      </c>
      <c r="L358">
        <v>1455563793</v>
      </c>
      <c r="M358" s="10">
        <v>42415.594826388886</v>
      </c>
      <c r="N358" s="9" t="s">
        <v>8372</v>
      </c>
      <c r="O358" t="b">
        <v>1</v>
      </c>
      <c r="P358">
        <v>97</v>
      </c>
      <c r="Q358" t="b">
        <v>1</v>
      </c>
      <c r="R358" t="s">
        <v>8268</v>
      </c>
      <c r="S358" s="5">
        <v>1.0269239999999999</v>
      </c>
      <c r="T358" s="6">
        <v>79.401340206185566</v>
      </c>
      <c r="U358" t="s">
        <v>8309</v>
      </c>
      <c r="V358" t="s">
        <v>8314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v>42118.01385416666</v>
      </c>
      <c r="K359" s="11" t="s">
        <v>8370</v>
      </c>
      <c r="L359">
        <v>1426396797</v>
      </c>
      <c r="M359" s="10">
        <v>42078.01385416666</v>
      </c>
      <c r="N359" s="9" t="s">
        <v>8370</v>
      </c>
      <c r="O359" t="b">
        <v>1</v>
      </c>
      <c r="P359">
        <v>303</v>
      </c>
      <c r="Q359" t="b">
        <v>1</v>
      </c>
      <c r="R359" t="s">
        <v>8268</v>
      </c>
      <c r="S359" s="5">
        <v>1.74</v>
      </c>
      <c r="T359" s="6">
        <v>86.138613861386133</v>
      </c>
      <c r="U359" t="s">
        <v>8309</v>
      </c>
      <c r="V359" t="s">
        <v>8314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v>42536.416666666664</v>
      </c>
      <c r="K360" s="11" t="s">
        <v>8372</v>
      </c>
      <c r="L360">
        <v>1463517521</v>
      </c>
      <c r="M360" s="10">
        <v>42507.651863425919</v>
      </c>
      <c r="N360" s="9" t="s">
        <v>8372</v>
      </c>
      <c r="O360" t="b">
        <v>1</v>
      </c>
      <c r="P360">
        <v>267</v>
      </c>
      <c r="Q360" t="b">
        <v>1</v>
      </c>
      <c r="R360" t="s">
        <v>8268</v>
      </c>
      <c r="S360" s="5">
        <v>1.03088</v>
      </c>
      <c r="T360" s="6">
        <v>193.04868913857678</v>
      </c>
      <c r="U360" t="s">
        <v>8309</v>
      </c>
      <c r="V360" t="s">
        <v>8314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v>41957.008333333331</v>
      </c>
      <c r="K361" s="11" t="s">
        <v>8373</v>
      </c>
      <c r="L361">
        <v>1414028490</v>
      </c>
      <c r="M361" s="10">
        <v>41934.86215277778</v>
      </c>
      <c r="N361" s="9" t="s">
        <v>8373</v>
      </c>
      <c r="O361" t="b">
        <v>1</v>
      </c>
      <c r="P361">
        <v>302</v>
      </c>
      <c r="Q361" t="b">
        <v>1</v>
      </c>
      <c r="R361" t="s">
        <v>8268</v>
      </c>
      <c r="S361" s="5">
        <v>1.0485537190082646</v>
      </c>
      <c r="T361" s="6">
        <v>84.023178807947019</v>
      </c>
      <c r="U361" t="s">
        <v>8309</v>
      </c>
      <c r="V361" t="s">
        <v>8314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v>42207.924305555549</v>
      </c>
      <c r="K362" s="11" t="s">
        <v>8370</v>
      </c>
      <c r="L362">
        <v>1433799180</v>
      </c>
      <c r="M362" s="10">
        <v>42163.689583333333</v>
      </c>
      <c r="N362" s="9" t="s">
        <v>8370</v>
      </c>
      <c r="O362" t="b">
        <v>0</v>
      </c>
      <c r="P362">
        <v>87</v>
      </c>
      <c r="Q362" t="b">
        <v>1</v>
      </c>
      <c r="R362" t="s">
        <v>8268</v>
      </c>
      <c r="S362" s="5">
        <v>1.0137499999999999</v>
      </c>
      <c r="T362" s="6">
        <v>139.82758620689654</v>
      </c>
      <c r="U362" t="s">
        <v>8309</v>
      </c>
      <c r="V362" t="s">
        <v>8314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v>41965.834560185183</v>
      </c>
      <c r="K363" s="11" t="s">
        <v>8373</v>
      </c>
      <c r="L363">
        <v>1414108906</v>
      </c>
      <c r="M363" s="10">
        <v>41935.792893518512</v>
      </c>
      <c r="N363" s="9" t="s">
        <v>8373</v>
      </c>
      <c r="O363" t="b">
        <v>0</v>
      </c>
      <c r="P363">
        <v>354</v>
      </c>
      <c r="Q363" t="b">
        <v>1</v>
      </c>
      <c r="R363" t="s">
        <v>8268</v>
      </c>
      <c r="S363" s="5">
        <v>1.1107699999999998</v>
      </c>
      <c r="T363" s="6">
        <v>109.82189265536722</v>
      </c>
      <c r="U363" t="s">
        <v>8309</v>
      </c>
      <c r="V363" t="s">
        <v>8314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v>41858.791666666664</v>
      </c>
      <c r="K364" s="11" t="s">
        <v>8373</v>
      </c>
      <c r="L364">
        <v>1405573391</v>
      </c>
      <c r="M364" s="10">
        <v>41837.002210648148</v>
      </c>
      <c r="N364" s="9" t="s">
        <v>8373</v>
      </c>
      <c r="O364" t="b">
        <v>0</v>
      </c>
      <c r="P364">
        <v>86</v>
      </c>
      <c r="Q364" t="b">
        <v>1</v>
      </c>
      <c r="R364" t="s">
        <v>8268</v>
      </c>
      <c r="S364" s="5">
        <v>1.2415933781686497</v>
      </c>
      <c r="T364" s="6">
        <v>139.53488372093022</v>
      </c>
      <c r="U364" t="s">
        <v>8309</v>
      </c>
      <c r="V364" t="s">
        <v>8314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v>40300.598611111105</v>
      </c>
      <c r="K365" s="11" t="s">
        <v>8377</v>
      </c>
      <c r="L365">
        <v>1268934736</v>
      </c>
      <c r="M365" s="10">
        <v>40255.53629629629</v>
      </c>
      <c r="N365" s="9" t="s">
        <v>8377</v>
      </c>
      <c r="O365" t="b">
        <v>0</v>
      </c>
      <c r="P365">
        <v>26</v>
      </c>
      <c r="Q365" t="b">
        <v>1</v>
      </c>
      <c r="R365" t="s">
        <v>8268</v>
      </c>
      <c r="S365" s="5">
        <v>1.0133333333333334</v>
      </c>
      <c r="T365" s="6">
        <v>347.84615384615387</v>
      </c>
      <c r="U365" t="s">
        <v>8309</v>
      </c>
      <c r="V365" t="s">
        <v>8314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v>41810.957638888889</v>
      </c>
      <c r="K366" s="11" t="s">
        <v>8373</v>
      </c>
      <c r="L366">
        <v>1400704672</v>
      </c>
      <c r="M366" s="10">
        <v>41780.651296296295</v>
      </c>
      <c r="N366" s="9" t="s">
        <v>8373</v>
      </c>
      <c r="O366" t="b">
        <v>0</v>
      </c>
      <c r="P366">
        <v>113</v>
      </c>
      <c r="Q366" t="b">
        <v>1</v>
      </c>
      <c r="R366" t="s">
        <v>8268</v>
      </c>
      <c r="S366" s="5">
        <v>1.1016142857142857</v>
      </c>
      <c r="T366" s="6">
        <v>68.24159292035398</v>
      </c>
      <c r="U366" t="s">
        <v>8309</v>
      </c>
      <c r="V366" t="s">
        <v>8314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v>41698.398136574069</v>
      </c>
      <c r="K367" s="11" t="s">
        <v>8373</v>
      </c>
      <c r="L367">
        <v>1391005999</v>
      </c>
      <c r="M367" s="10">
        <v>41668.398136574069</v>
      </c>
      <c r="N367" s="9" t="s">
        <v>8373</v>
      </c>
      <c r="O367" t="b">
        <v>0</v>
      </c>
      <c r="P367">
        <v>65</v>
      </c>
      <c r="Q367" t="b">
        <v>1</v>
      </c>
      <c r="R367" t="s">
        <v>8268</v>
      </c>
      <c r="S367" s="5">
        <v>1.0397333333333334</v>
      </c>
      <c r="T367" s="6">
        <v>239.93846153846152</v>
      </c>
      <c r="U367" t="s">
        <v>8309</v>
      </c>
      <c r="V367" t="s">
        <v>8314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v>41049.584699074076</v>
      </c>
      <c r="K368" s="11" t="s">
        <v>8375</v>
      </c>
      <c r="L368">
        <v>1334948518</v>
      </c>
      <c r="M368" s="10">
        <v>41019.584699074076</v>
      </c>
      <c r="N368" s="9" t="s">
        <v>8375</v>
      </c>
      <c r="O368" t="b">
        <v>0</v>
      </c>
      <c r="P368">
        <v>134</v>
      </c>
      <c r="Q368" t="b">
        <v>1</v>
      </c>
      <c r="R368" t="s">
        <v>8268</v>
      </c>
      <c r="S368" s="5">
        <v>1.013157894736842</v>
      </c>
      <c r="T368" s="6">
        <v>287.31343283582089</v>
      </c>
      <c r="U368" t="s">
        <v>8309</v>
      </c>
      <c r="V368" t="s">
        <v>8314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v>41394.999305555553</v>
      </c>
      <c r="K369" s="11" t="s">
        <v>8374</v>
      </c>
      <c r="L369">
        <v>1363960278</v>
      </c>
      <c r="M369" s="10">
        <v>41355.368958333333</v>
      </c>
      <c r="N369" s="9" t="s">
        <v>8374</v>
      </c>
      <c r="O369" t="b">
        <v>0</v>
      </c>
      <c r="P369">
        <v>119</v>
      </c>
      <c r="Q369" t="b">
        <v>1</v>
      </c>
      <c r="R369" t="s">
        <v>8268</v>
      </c>
      <c r="S369" s="5">
        <v>1.033501</v>
      </c>
      <c r="T369" s="6">
        <v>86.84882352941176</v>
      </c>
      <c r="U369" t="s">
        <v>8309</v>
      </c>
      <c r="V369" t="s">
        <v>8314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v>42078.355578703697</v>
      </c>
      <c r="K370" s="11" t="s">
        <v>8370</v>
      </c>
      <c r="L370">
        <v>1423405922</v>
      </c>
      <c r="M370" s="10">
        <v>42043.397245370368</v>
      </c>
      <c r="N370" s="9" t="s">
        <v>8370</v>
      </c>
      <c r="O370" t="b">
        <v>0</v>
      </c>
      <c r="P370">
        <v>159</v>
      </c>
      <c r="Q370" t="b">
        <v>1</v>
      </c>
      <c r="R370" t="s">
        <v>8268</v>
      </c>
      <c r="S370" s="5">
        <v>1.04112</v>
      </c>
      <c r="T370" s="6">
        <v>81.84905660377359</v>
      </c>
      <c r="U370" t="s">
        <v>8309</v>
      </c>
      <c r="V370" t="s">
        <v>8314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v>40923.3433912037</v>
      </c>
      <c r="K371" s="11" t="s">
        <v>8375</v>
      </c>
      <c r="L371">
        <v>1324041269</v>
      </c>
      <c r="M371" s="10">
        <v>40893.3433912037</v>
      </c>
      <c r="N371" s="9" t="s">
        <v>8376</v>
      </c>
      <c r="O371" t="b">
        <v>0</v>
      </c>
      <c r="P371">
        <v>167</v>
      </c>
      <c r="Q371" t="b">
        <v>1</v>
      </c>
      <c r="R371" t="s">
        <v>8268</v>
      </c>
      <c r="S371" s="5">
        <v>1.1015569230769231</v>
      </c>
      <c r="T371" s="6">
        <v>42.874970059880241</v>
      </c>
      <c r="U371" t="s">
        <v>8309</v>
      </c>
      <c r="V371" t="s">
        <v>8314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v>42741.586805555555</v>
      </c>
      <c r="K372" s="11" t="s">
        <v>8371</v>
      </c>
      <c r="L372">
        <v>1481137500</v>
      </c>
      <c r="M372" s="10">
        <v>42711.586805555555</v>
      </c>
      <c r="N372" s="9" t="s">
        <v>8372</v>
      </c>
      <c r="O372" t="b">
        <v>0</v>
      </c>
      <c r="P372">
        <v>43</v>
      </c>
      <c r="Q372" t="b">
        <v>1</v>
      </c>
      <c r="R372" t="s">
        <v>8268</v>
      </c>
      <c r="S372" s="5">
        <v>1.2202</v>
      </c>
      <c r="T372" s="6">
        <v>709.41860465116281</v>
      </c>
      <c r="U372" t="s">
        <v>8309</v>
      </c>
      <c r="V372" t="s">
        <v>8314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v>41306.559479166666</v>
      </c>
      <c r="K373" s="11" t="s">
        <v>8374</v>
      </c>
      <c r="L373">
        <v>1355855139</v>
      </c>
      <c r="M373" s="10">
        <v>41261.559479166666</v>
      </c>
      <c r="N373" s="9" t="s">
        <v>8375</v>
      </c>
      <c r="O373" t="b">
        <v>0</v>
      </c>
      <c r="P373">
        <v>1062</v>
      </c>
      <c r="Q373" t="b">
        <v>1</v>
      </c>
      <c r="R373" t="s">
        <v>8268</v>
      </c>
      <c r="S373" s="5">
        <v>1.1416866666666667</v>
      </c>
      <c r="T373" s="6">
        <v>161.25517890772127</v>
      </c>
      <c r="U373" t="s">
        <v>8309</v>
      </c>
      <c r="V373" t="s">
        <v>8314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v>42465.458333333336</v>
      </c>
      <c r="K374" s="11" t="s">
        <v>8372</v>
      </c>
      <c r="L374">
        <v>1456408244</v>
      </c>
      <c r="M374" s="10">
        <v>42425.368564814817</v>
      </c>
      <c r="N374" s="9" t="s">
        <v>8372</v>
      </c>
      <c r="O374" t="b">
        <v>0</v>
      </c>
      <c r="P374">
        <v>9</v>
      </c>
      <c r="Q374" t="b">
        <v>1</v>
      </c>
      <c r="R374" t="s">
        <v>8268</v>
      </c>
      <c r="S374" s="5">
        <v>1.2533333333333334</v>
      </c>
      <c r="T374" s="6">
        <v>41.777777777777779</v>
      </c>
      <c r="U374" t="s">
        <v>8309</v>
      </c>
      <c r="V374" t="s">
        <v>8314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v>41108.703680555554</v>
      </c>
      <c r="K375" s="11" t="s">
        <v>8375</v>
      </c>
      <c r="L375">
        <v>1340056398</v>
      </c>
      <c r="M375" s="10">
        <v>41078.703680555554</v>
      </c>
      <c r="N375" s="9" t="s">
        <v>8375</v>
      </c>
      <c r="O375" t="b">
        <v>0</v>
      </c>
      <c r="P375">
        <v>89</v>
      </c>
      <c r="Q375" t="b">
        <v>1</v>
      </c>
      <c r="R375" t="s">
        <v>8268</v>
      </c>
      <c r="S375" s="5">
        <v>1.0666666666666667</v>
      </c>
      <c r="T375" s="6">
        <v>89.887640449438209</v>
      </c>
      <c r="U375" t="s">
        <v>8309</v>
      </c>
      <c r="V375" t="s">
        <v>8314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v>40802.680914351848</v>
      </c>
      <c r="K376" s="11" t="s">
        <v>8376</v>
      </c>
      <c r="L376">
        <v>1312320031</v>
      </c>
      <c r="M376" s="10">
        <v>40757.680914351848</v>
      </c>
      <c r="N376" s="9" t="s">
        <v>8376</v>
      </c>
      <c r="O376" t="b">
        <v>0</v>
      </c>
      <c r="P376">
        <v>174</v>
      </c>
      <c r="Q376" t="b">
        <v>1</v>
      </c>
      <c r="R376" t="s">
        <v>8268</v>
      </c>
      <c r="S376" s="5">
        <v>1.3065</v>
      </c>
      <c r="T376" s="6">
        <v>45.051724137931032</v>
      </c>
      <c r="U376" t="s">
        <v>8309</v>
      </c>
      <c r="V376" t="s">
        <v>8314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v>41699.512499999997</v>
      </c>
      <c r="K377" s="11" t="s">
        <v>8373</v>
      </c>
      <c r="L377">
        <v>1390088311</v>
      </c>
      <c r="M377" s="10">
        <v>41657.77674768518</v>
      </c>
      <c r="N377" s="9" t="s">
        <v>8373</v>
      </c>
      <c r="O377" t="b">
        <v>0</v>
      </c>
      <c r="P377">
        <v>14</v>
      </c>
      <c r="Q377" t="b">
        <v>1</v>
      </c>
      <c r="R377" t="s">
        <v>8268</v>
      </c>
      <c r="S377" s="5">
        <v>1.2</v>
      </c>
      <c r="T377" s="6">
        <v>42.857142857142854</v>
      </c>
      <c r="U377" t="s">
        <v>8309</v>
      </c>
      <c r="V377" t="s">
        <v>8314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v>42607.244398148141</v>
      </c>
      <c r="K378" s="11" t="s">
        <v>8372</v>
      </c>
      <c r="L378">
        <v>1469443916</v>
      </c>
      <c r="M378" s="10">
        <v>42576.244398148141</v>
      </c>
      <c r="N378" s="9" t="s">
        <v>8372</v>
      </c>
      <c r="O378" t="b">
        <v>0</v>
      </c>
      <c r="P378">
        <v>48</v>
      </c>
      <c r="Q378" t="b">
        <v>1</v>
      </c>
      <c r="R378" t="s">
        <v>8268</v>
      </c>
      <c r="S378" s="5">
        <v>1.0595918367346939</v>
      </c>
      <c r="T378" s="6">
        <v>54.083333333333336</v>
      </c>
      <c r="U378" t="s">
        <v>8309</v>
      </c>
      <c r="V378" t="s">
        <v>8314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v>42322.084027777775</v>
      </c>
      <c r="K379" s="11" t="s">
        <v>8370</v>
      </c>
      <c r="L379">
        <v>1444888868</v>
      </c>
      <c r="M379" s="10">
        <v>42292.042453703696</v>
      </c>
      <c r="N379" s="9" t="s">
        <v>8370</v>
      </c>
      <c r="O379" t="b">
        <v>0</v>
      </c>
      <c r="P379">
        <v>133</v>
      </c>
      <c r="Q379" t="b">
        <v>1</v>
      </c>
      <c r="R379" t="s">
        <v>8268</v>
      </c>
      <c r="S379" s="5">
        <v>1.1439999999999999</v>
      </c>
      <c r="T379" s="6">
        <v>103.21804511278195</v>
      </c>
      <c r="U379" t="s">
        <v>8309</v>
      </c>
      <c r="V379" t="s">
        <v>8314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v>42394.786111111105</v>
      </c>
      <c r="K380" s="11" t="s">
        <v>8372</v>
      </c>
      <c r="L380">
        <v>1451655808</v>
      </c>
      <c r="M380" s="10">
        <v>42370.363518518519</v>
      </c>
      <c r="N380" s="9" t="s">
        <v>8372</v>
      </c>
      <c r="O380" t="b">
        <v>0</v>
      </c>
      <c r="P380">
        <v>83</v>
      </c>
      <c r="Q380" t="b">
        <v>1</v>
      </c>
      <c r="R380" t="s">
        <v>8268</v>
      </c>
      <c r="S380" s="5">
        <v>1.1176666666666666</v>
      </c>
      <c r="T380" s="6">
        <v>40.397590361445786</v>
      </c>
      <c r="U380" t="s">
        <v>8309</v>
      </c>
      <c r="V380" t="s">
        <v>8314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v>41032.479999999996</v>
      </c>
      <c r="K381" s="11" t="s">
        <v>8375</v>
      </c>
      <c r="L381">
        <v>1332174672</v>
      </c>
      <c r="M381" s="10">
        <v>40987.479999999996</v>
      </c>
      <c r="N381" s="9" t="s">
        <v>8375</v>
      </c>
      <c r="O381" t="b">
        <v>0</v>
      </c>
      <c r="P381">
        <v>149</v>
      </c>
      <c r="Q381" t="b">
        <v>1</v>
      </c>
      <c r="R381" t="s">
        <v>8268</v>
      </c>
      <c r="S381" s="5">
        <v>1.1608000000000001</v>
      </c>
      <c r="T381" s="6">
        <v>116.85906040268456</v>
      </c>
      <c r="U381" t="s">
        <v>8309</v>
      </c>
      <c r="V381" t="s">
        <v>8314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v>42392.511481481481</v>
      </c>
      <c r="K382" s="11" t="s">
        <v>8372</v>
      </c>
      <c r="L382">
        <v>1451409392</v>
      </c>
      <c r="M382" s="10">
        <v>42367.511481481481</v>
      </c>
      <c r="N382" s="9" t="s">
        <v>8370</v>
      </c>
      <c r="O382" t="b">
        <v>0</v>
      </c>
      <c r="P382">
        <v>49</v>
      </c>
      <c r="Q382" t="b">
        <v>1</v>
      </c>
      <c r="R382" t="s">
        <v>8268</v>
      </c>
      <c r="S382" s="5">
        <v>1.415</v>
      </c>
      <c r="T382" s="6">
        <v>115.51020408163265</v>
      </c>
      <c r="U382" t="s">
        <v>8309</v>
      </c>
      <c r="V382" t="s">
        <v>8314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v>41120</v>
      </c>
      <c r="K383" s="11" t="s">
        <v>8375</v>
      </c>
      <c r="L383">
        <v>1340642717</v>
      </c>
      <c r="M383" s="10">
        <v>41085.48978009259</v>
      </c>
      <c r="N383" s="9" t="s">
        <v>8375</v>
      </c>
      <c r="O383" t="b">
        <v>0</v>
      </c>
      <c r="P383">
        <v>251</v>
      </c>
      <c r="Q383" t="b">
        <v>1</v>
      </c>
      <c r="R383" t="s">
        <v>8268</v>
      </c>
      <c r="S383" s="5">
        <v>1.0472999999999999</v>
      </c>
      <c r="T383" s="6">
        <v>104.31274900398407</v>
      </c>
      <c r="U383" t="s">
        <v>8309</v>
      </c>
      <c r="V383" t="s">
        <v>8314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v>41158.501157407409</v>
      </c>
      <c r="K384" s="11" t="s">
        <v>8375</v>
      </c>
      <c r="L384">
        <v>1345741300</v>
      </c>
      <c r="M384" s="10">
        <v>41144.501157407409</v>
      </c>
      <c r="N384" s="9" t="s">
        <v>8375</v>
      </c>
      <c r="O384" t="b">
        <v>0</v>
      </c>
      <c r="P384">
        <v>22</v>
      </c>
      <c r="Q384" t="b">
        <v>1</v>
      </c>
      <c r="R384" t="s">
        <v>8268</v>
      </c>
      <c r="S384" s="5">
        <v>2.5583333333333331</v>
      </c>
      <c r="T384" s="6">
        <v>69.772727272727266</v>
      </c>
      <c r="U384" t="s">
        <v>8309</v>
      </c>
      <c r="V384" t="s">
        <v>8314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v>41777.90924768518</v>
      </c>
      <c r="K385" s="11" t="s">
        <v>8373</v>
      </c>
      <c r="L385">
        <v>1398480559</v>
      </c>
      <c r="M385" s="10">
        <v>41754.90924768518</v>
      </c>
      <c r="N385" s="9" t="s">
        <v>8373</v>
      </c>
      <c r="O385" t="b">
        <v>0</v>
      </c>
      <c r="P385">
        <v>48</v>
      </c>
      <c r="Q385" t="b">
        <v>1</v>
      </c>
      <c r="R385" t="s">
        <v>8268</v>
      </c>
      <c r="S385" s="5">
        <v>2.0670670670670672</v>
      </c>
      <c r="T385" s="6">
        <v>43.020833333333336</v>
      </c>
      <c r="U385" t="s">
        <v>8309</v>
      </c>
      <c r="V385" t="s">
        <v>8314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v>42010.573460648149</v>
      </c>
      <c r="K386" s="11" t="s">
        <v>8370</v>
      </c>
      <c r="L386">
        <v>1417977947</v>
      </c>
      <c r="M386" s="10">
        <v>41980.573460648149</v>
      </c>
      <c r="N386" s="9" t="s">
        <v>8373</v>
      </c>
      <c r="O386" t="b">
        <v>0</v>
      </c>
      <c r="P386">
        <v>383</v>
      </c>
      <c r="Q386" t="b">
        <v>1</v>
      </c>
      <c r="R386" t="s">
        <v>8268</v>
      </c>
      <c r="S386" s="5">
        <v>1.1210500000000001</v>
      </c>
      <c r="T386" s="6">
        <v>58.540469973890339</v>
      </c>
      <c r="U386" t="s">
        <v>8309</v>
      </c>
      <c r="V386" t="s">
        <v>8314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v>41964.41783564815</v>
      </c>
      <c r="K387" s="11" t="s">
        <v>8373</v>
      </c>
      <c r="L387">
        <v>1413986501</v>
      </c>
      <c r="M387" s="10">
        <v>41934.376168981478</v>
      </c>
      <c r="N387" s="9" t="s">
        <v>8373</v>
      </c>
      <c r="O387" t="b">
        <v>0</v>
      </c>
      <c r="P387">
        <v>237</v>
      </c>
      <c r="Q387" t="b">
        <v>1</v>
      </c>
      <c r="R387" t="s">
        <v>8268</v>
      </c>
      <c r="S387" s="5">
        <v>1.05982</v>
      </c>
      <c r="T387" s="6">
        <v>111.79535864978902</v>
      </c>
      <c r="U387" t="s">
        <v>8309</v>
      </c>
      <c r="V387" t="s">
        <v>8314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v>42226.742951388886</v>
      </c>
      <c r="K388" s="11" t="s">
        <v>8370</v>
      </c>
      <c r="L388">
        <v>1437950991</v>
      </c>
      <c r="M388" s="10">
        <v>42211.742951388886</v>
      </c>
      <c r="N388" s="9" t="s">
        <v>8370</v>
      </c>
      <c r="O388" t="b">
        <v>0</v>
      </c>
      <c r="P388">
        <v>13</v>
      </c>
      <c r="Q388" t="b">
        <v>1</v>
      </c>
      <c r="R388" t="s">
        <v>8268</v>
      </c>
      <c r="S388" s="5">
        <v>1.0016666666666667</v>
      </c>
      <c r="T388" s="6">
        <v>46.230769230769234</v>
      </c>
      <c r="U388" t="s">
        <v>8309</v>
      </c>
      <c r="V388" t="s">
        <v>8314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v>42231.041666666664</v>
      </c>
      <c r="K389" s="11" t="s">
        <v>8370</v>
      </c>
      <c r="L389">
        <v>1436976858</v>
      </c>
      <c r="M389" s="10">
        <v>42200.468263888884</v>
      </c>
      <c r="N389" s="9" t="s">
        <v>8370</v>
      </c>
      <c r="O389" t="b">
        <v>0</v>
      </c>
      <c r="P389">
        <v>562</v>
      </c>
      <c r="Q389" t="b">
        <v>1</v>
      </c>
      <c r="R389" t="s">
        <v>8268</v>
      </c>
      <c r="S389" s="5">
        <v>2.1398947368421051</v>
      </c>
      <c r="T389" s="6">
        <v>144.69039145907473</v>
      </c>
      <c r="U389" t="s">
        <v>8309</v>
      </c>
      <c r="V389" t="s">
        <v>8314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v>42578.86782407407</v>
      </c>
      <c r="K390" s="11" t="s">
        <v>8372</v>
      </c>
      <c r="L390">
        <v>1467078580</v>
      </c>
      <c r="M390" s="10">
        <v>42548.86782407407</v>
      </c>
      <c r="N390" s="9" t="s">
        <v>8372</v>
      </c>
      <c r="O390" t="b">
        <v>0</v>
      </c>
      <c r="P390">
        <v>71</v>
      </c>
      <c r="Q390" t="b">
        <v>1</v>
      </c>
      <c r="R390" t="s">
        <v>8268</v>
      </c>
      <c r="S390" s="5">
        <v>1.2616000000000001</v>
      </c>
      <c r="T390" s="6">
        <v>88.845070422535215</v>
      </c>
      <c r="U390" t="s">
        <v>8309</v>
      </c>
      <c r="V390" t="s">
        <v>8314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v>41705.749305555553</v>
      </c>
      <c r="K391" s="11" t="s">
        <v>8373</v>
      </c>
      <c r="L391">
        <v>1391477450</v>
      </c>
      <c r="M391" s="10">
        <v>41673.854745370372</v>
      </c>
      <c r="N391" s="9" t="s">
        <v>8373</v>
      </c>
      <c r="O391" t="b">
        <v>0</v>
      </c>
      <c r="P391">
        <v>1510</v>
      </c>
      <c r="Q391" t="b">
        <v>1</v>
      </c>
      <c r="R391" t="s">
        <v>8268</v>
      </c>
      <c r="S391" s="5">
        <v>1.8153547058823529</v>
      </c>
      <c r="T391" s="6">
        <v>81.75107284768211</v>
      </c>
      <c r="U391" t="s">
        <v>8309</v>
      </c>
      <c r="V391" t="s">
        <v>8314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v>42131.828379629624</v>
      </c>
      <c r="K392" s="11" t="s">
        <v>8370</v>
      </c>
      <c r="L392">
        <v>1429318372</v>
      </c>
      <c r="M392" s="10">
        <v>42111.828379629624</v>
      </c>
      <c r="N392" s="9" t="s">
        <v>8370</v>
      </c>
      <c r="O392" t="b">
        <v>0</v>
      </c>
      <c r="P392">
        <v>14</v>
      </c>
      <c r="Q392" t="b">
        <v>1</v>
      </c>
      <c r="R392" t="s">
        <v>8268</v>
      </c>
      <c r="S392" s="5">
        <v>1</v>
      </c>
      <c r="T392" s="6">
        <v>71.428571428571431</v>
      </c>
      <c r="U392" t="s">
        <v>8309</v>
      </c>
      <c r="V392" t="s">
        <v>8314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v>40894.832638888889</v>
      </c>
      <c r="K393" s="11" t="s">
        <v>8376</v>
      </c>
      <c r="L393">
        <v>1321578051</v>
      </c>
      <c r="M393" s="10">
        <v>40864.833923611106</v>
      </c>
      <c r="N393" s="9" t="s">
        <v>8376</v>
      </c>
      <c r="O393" t="b">
        <v>0</v>
      </c>
      <c r="P393">
        <v>193</v>
      </c>
      <c r="Q393" t="b">
        <v>1</v>
      </c>
      <c r="R393" t="s">
        <v>8268</v>
      </c>
      <c r="S393" s="5">
        <v>1.0061</v>
      </c>
      <c r="T393" s="6">
        <v>104.25906735751295</v>
      </c>
      <c r="U393" t="s">
        <v>8309</v>
      </c>
      <c r="V393" t="s">
        <v>8314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v>40793.916666666664</v>
      </c>
      <c r="K394" s="11" t="s">
        <v>8376</v>
      </c>
      <c r="L394">
        <v>1312823571</v>
      </c>
      <c r="M394" s="10">
        <v>40763.508923611109</v>
      </c>
      <c r="N394" s="9" t="s">
        <v>8376</v>
      </c>
      <c r="O394" t="b">
        <v>0</v>
      </c>
      <c r="P394">
        <v>206</v>
      </c>
      <c r="Q394" t="b">
        <v>1</v>
      </c>
      <c r="R394" t="s">
        <v>8268</v>
      </c>
      <c r="S394" s="5">
        <v>1.009027027027027</v>
      </c>
      <c r="T394" s="6">
        <v>90.616504854368927</v>
      </c>
      <c r="U394" t="s">
        <v>8309</v>
      </c>
      <c r="V394" t="s">
        <v>8314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v>41557.500601851847</v>
      </c>
      <c r="K395" s="11" t="s">
        <v>8374</v>
      </c>
      <c r="L395">
        <v>1378746052</v>
      </c>
      <c r="M395" s="10">
        <v>41526.500601851847</v>
      </c>
      <c r="N395" s="9" t="s">
        <v>8374</v>
      </c>
      <c r="O395" t="b">
        <v>0</v>
      </c>
      <c r="P395">
        <v>351</v>
      </c>
      <c r="Q395" t="b">
        <v>1</v>
      </c>
      <c r="R395" t="s">
        <v>8268</v>
      </c>
      <c r="S395" s="5">
        <v>1.10446</v>
      </c>
      <c r="T395" s="6">
        <v>157.33048433048432</v>
      </c>
      <c r="U395" t="s">
        <v>8309</v>
      </c>
      <c r="V395" t="s">
        <v>8314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v>42477.568078703705</v>
      </c>
      <c r="K396" s="11" t="s">
        <v>8372</v>
      </c>
      <c r="L396">
        <v>1455737882</v>
      </c>
      <c r="M396" s="10">
        <v>42417.60974537037</v>
      </c>
      <c r="N396" s="9" t="s">
        <v>8372</v>
      </c>
      <c r="O396" t="b">
        <v>0</v>
      </c>
      <c r="P396">
        <v>50</v>
      </c>
      <c r="Q396" t="b">
        <v>1</v>
      </c>
      <c r="R396" t="s">
        <v>8268</v>
      </c>
      <c r="S396" s="5">
        <v>1.118936170212766</v>
      </c>
      <c r="T396" s="6">
        <v>105.18</v>
      </c>
      <c r="U396" t="s">
        <v>8309</v>
      </c>
      <c r="V396" t="s">
        <v>8314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v>41026.688888888886</v>
      </c>
      <c r="K397" s="11" t="s">
        <v>8375</v>
      </c>
      <c r="L397">
        <v>1332452960</v>
      </c>
      <c r="M397" s="10">
        <v>40990.700925925921</v>
      </c>
      <c r="N397" s="9" t="s">
        <v>8375</v>
      </c>
      <c r="O397" t="b">
        <v>0</v>
      </c>
      <c r="P397">
        <v>184</v>
      </c>
      <c r="Q397" t="b">
        <v>1</v>
      </c>
      <c r="R397" t="s">
        <v>8268</v>
      </c>
      <c r="S397" s="5">
        <v>1.0804450000000001</v>
      </c>
      <c r="T397" s="6">
        <v>58.719836956521746</v>
      </c>
      <c r="U397" t="s">
        <v>8309</v>
      </c>
      <c r="V397" t="s">
        <v>8314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v>41097.356550925928</v>
      </c>
      <c r="K398" s="11" t="s">
        <v>8375</v>
      </c>
      <c r="L398">
        <v>1340372006</v>
      </c>
      <c r="M398" s="10">
        <v>41082.356550925928</v>
      </c>
      <c r="N398" s="9" t="s">
        <v>8375</v>
      </c>
      <c r="O398" t="b">
        <v>0</v>
      </c>
      <c r="P398">
        <v>196</v>
      </c>
      <c r="Q398" t="b">
        <v>1</v>
      </c>
      <c r="R398" t="s">
        <v>8268</v>
      </c>
      <c r="S398" s="5">
        <v>1.0666666666666667</v>
      </c>
      <c r="T398" s="6">
        <v>81.632653061224488</v>
      </c>
      <c r="U398" t="s">
        <v>8309</v>
      </c>
      <c r="V398" t="s">
        <v>8314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v>40421.947222222218</v>
      </c>
      <c r="K399" s="11" t="s">
        <v>8377</v>
      </c>
      <c r="L399">
        <v>1279651084</v>
      </c>
      <c r="M399" s="10">
        <v>40379.568101851852</v>
      </c>
      <c r="N399" s="9" t="s">
        <v>8377</v>
      </c>
      <c r="O399" t="b">
        <v>0</v>
      </c>
      <c r="P399">
        <v>229</v>
      </c>
      <c r="Q399" t="b">
        <v>1</v>
      </c>
      <c r="R399" t="s">
        <v>8268</v>
      </c>
      <c r="S399" s="5">
        <v>1.0390027322404372</v>
      </c>
      <c r="T399" s="6">
        <v>56.460043668122275</v>
      </c>
      <c r="U399" t="s">
        <v>8309</v>
      </c>
      <c r="V399" t="s">
        <v>8314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v>42123.584791666661</v>
      </c>
      <c r="K400" s="11" t="s">
        <v>8370</v>
      </c>
      <c r="L400">
        <v>1426446126</v>
      </c>
      <c r="M400" s="10">
        <v>42078.584791666661</v>
      </c>
      <c r="N400" s="9" t="s">
        <v>8370</v>
      </c>
      <c r="O400" t="b">
        <v>0</v>
      </c>
      <c r="P400">
        <v>67</v>
      </c>
      <c r="Q400" t="b">
        <v>1</v>
      </c>
      <c r="R400" t="s">
        <v>8268</v>
      </c>
      <c r="S400" s="5">
        <v>1.2516</v>
      </c>
      <c r="T400" s="6">
        <v>140.1044776119403</v>
      </c>
      <c r="U400" t="s">
        <v>8309</v>
      </c>
      <c r="V400" t="s">
        <v>8314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v>42718.291666666664</v>
      </c>
      <c r="K401" s="11" t="s">
        <v>8372</v>
      </c>
      <c r="L401">
        <v>1479070867</v>
      </c>
      <c r="M401" s="10">
        <v>42687.667442129627</v>
      </c>
      <c r="N401" s="9" t="s">
        <v>8372</v>
      </c>
      <c r="O401" t="b">
        <v>0</v>
      </c>
      <c r="P401">
        <v>95</v>
      </c>
      <c r="Q401" t="b">
        <v>1</v>
      </c>
      <c r="R401" t="s">
        <v>8268</v>
      </c>
      <c r="S401" s="5">
        <v>1.0680499999999999</v>
      </c>
      <c r="T401" s="6">
        <v>224.85263157894738</v>
      </c>
      <c r="U401" t="s">
        <v>8309</v>
      </c>
      <c r="V401" t="s">
        <v>8314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v>41775.9375</v>
      </c>
      <c r="K402" s="11" t="s">
        <v>8373</v>
      </c>
      <c r="L402">
        <v>1397661347</v>
      </c>
      <c r="M402" s="10">
        <v>41745.427627314813</v>
      </c>
      <c r="N402" s="9" t="s">
        <v>8373</v>
      </c>
      <c r="O402" t="b">
        <v>0</v>
      </c>
      <c r="P402">
        <v>62</v>
      </c>
      <c r="Q402" t="b">
        <v>1</v>
      </c>
      <c r="R402" t="s">
        <v>8268</v>
      </c>
      <c r="S402" s="5">
        <v>1.1230249999999999</v>
      </c>
      <c r="T402" s="6">
        <v>181.13306451612902</v>
      </c>
      <c r="U402" t="s">
        <v>8309</v>
      </c>
      <c r="V402" t="s">
        <v>8314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v>40762.633912037032</v>
      </c>
      <c r="K403" s="11" t="s">
        <v>8376</v>
      </c>
      <c r="L403">
        <v>1310155970</v>
      </c>
      <c r="M403" s="10">
        <v>40732.633912037032</v>
      </c>
      <c r="N403" s="9" t="s">
        <v>8376</v>
      </c>
      <c r="O403" t="b">
        <v>0</v>
      </c>
      <c r="P403">
        <v>73</v>
      </c>
      <c r="Q403" t="b">
        <v>1</v>
      </c>
      <c r="R403" t="s">
        <v>8268</v>
      </c>
      <c r="S403" s="5">
        <v>1.0381199999999999</v>
      </c>
      <c r="T403" s="6">
        <v>711.04109589041093</v>
      </c>
      <c r="U403" t="s">
        <v>8309</v>
      </c>
      <c r="V403" t="s">
        <v>8314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v>42313.372881944444</v>
      </c>
      <c r="K404" s="11" t="s">
        <v>8370</v>
      </c>
      <c r="L404">
        <v>1444913817</v>
      </c>
      <c r="M404" s="10">
        <v>42292.331215277773</v>
      </c>
      <c r="N404" s="9" t="s">
        <v>8370</v>
      </c>
      <c r="O404" t="b">
        <v>0</v>
      </c>
      <c r="P404">
        <v>43</v>
      </c>
      <c r="Q404" t="b">
        <v>1</v>
      </c>
      <c r="R404" t="s">
        <v>8268</v>
      </c>
      <c r="S404" s="5">
        <v>1.4165000000000001</v>
      </c>
      <c r="T404" s="6">
        <v>65.883720930232556</v>
      </c>
      <c r="U404" t="s">
        <v>8309</v>
      </c>
      <c r="V404" t="s">
        <v>8314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v>40765.088888888888</v>
      </c>
      <c r="K405" s="11" t="s">
        <v>8376</v>
      </c>
      <c r="L405">
        <v>1308900441</v>
      </c>
      <c r="M405" s="10">
        <v>40718.102326388886</v>
      </c>
      <c r="N405" s="9" t="s">
        <v>8376</v>
      </c>
      <c r="O405" t="b">
        <v>0</v>
      </c>
      <c r="P405">
        <v>70</v>
      </c>
      <c r="Q405" t="b">
        <v>1</v>
      </c>
      <c r="R405" t="s">
        <v>8268</v>
      </c>
      <c r="S405" s="5">
        <v>1.0526</v>
      </c>
      <c r="T405" s="6">
        <v>75.185714285714283</v>
      </c>
      <c r="U405" t="s">
        <v>8309</v>
      </c>
      <c r="V405" t="s">
        <v>8314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v>41675.75277777778</v>
      </c>
      <c r="K406" s="11" t="s">
        <v>8373</v>
      </c>
      <c r="L406">
        <v>1389107062</v>
      </c>
      <c r="M406" s="10">
        <v>41646.419699074067</v>
      </c>
      <c r="N406" s="9" t="s">
        <v>8373</v>
      </c>
      <c r="O406" t="b">
        <v>0</v>
      </c>
      <c r="P406">
        <v>271</v>
      </c>
      <c r="Q406" t="b">
        <v>1</v>
      </c>
      <c r="R406" t="s">
        <v>8268</v>
      </c>
      <c r="S406" s="5">
        <v>1.0309142857142857</v>
      </c>
      <c r="T406" s="6">
        <v>133.14391143911439</v>
      </c>
      <c r="U406" t="s">
        <v>8309</v>
      </c>
      <c r="V406" t="s">
        <v>8314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v>41703.876608796294</v>
      </c>
      <c r="K407" s="11" t="s">
        <v>8373</v>
      </c>
      <c r="L407">
        <v>1391479339</v>
      </c>
      <c r="M407" s="10">
        <v>41673.876608796294</v>
      </c>
      <c r="N407" s="9" t="s">
        <v>8373</v>
      </c>
      <c r="O407" t="b">
        <v>0</v>
      </c>
      <c r="P407">
        <v>55</v>
      </c>
      <c r="Q407" t="b">
        <v>1</v>
      </c>
      <c r="R407" t="s">
        <v>8268</v>
      </c>
      <c r="S407" s="5">
        <v>1.0765957446808512</v>
      </c>
      <c r="T407" s="6">
        <v>55.2</v>
      </c>
      <c r="U407" t="s">
        <v>8309</v>
      </c>
      <c r="V407" t="s">
        <v>8314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v>40672.040972222218</v>
      </c>
      <c r="K408" s="11" t="s">
        <v>8376</v>
      </c>
      <c r="L408">
        <v>1301975637</v>
      </c>
      <c r="M408" s="10">
        <v>40637.95413194444</v>
      </c>
      <c r="N408" s="9" t="s">
        <v>8376</v>
      </c>
      <c r="O408" t="b">
        <v>0</v>
      </c>
      <c r="P408">
        <v>35</v>
      </c>
      <c r="Q408" t="b">
        <v>1</v>
      </c>
      <c r="R408" t="s">
        <v>8268</v>
      </c>
      <c r="S408" s="5">
        <v>1.0770464285714285</v>
      </c>
      <c r="T408" s="6">
        <v>86.163714285714292</v>
      </c>
      <c r="U408" t="s">
        <v>8309</v>
      </c>
      <c r="V408" t="s">
        <v>8314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v>40866.704282407409</v>
      </c>
      <c r="K409" s="11" t="s">
        <v>8376</v>
      </c>
      <c r="L409">
        <v>1316552050</v>
      </c>
      <c r="M409" s="10">
        <v>40806.662615740737</v>
      </c>
      <c r="N409" s="9" t="s">
        <v>8376</v>
      </c>
      <c r="O409" t="b">
        <v>0</v>
      </c>
      <c r="P409">
        <v>22</v>
      </c>
      <c r="Q409" t="b">
        <v>1</v>
      </c>
      <c r="R409" t="s">
        <v>8268</v>
      </c>
      <c r="S409" s="5">
        <v>1.0155000000000001</v>
      </c>
      <c r="T409" s="6">
        <v>92.318181818181813</v>
      </c>
      <c r="U409" t="s">
        <v>8309</v>
      </c>
      <c r="V409" t="s">
        <v>8314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v>41583.569328703699</v>
      </c>
      <c r="K410" s="11" t="s">
        <v>8374</v>
      </c>
      <c r="L410">
        <v>1380217190</v>
      </c>
      <c r="M410" s="10">
        <v>41543.527662037035</v>
      </c>
      <c r="N410" s="9" t="s">
        <v>8374</v>
      </c>
      <c r="O410" t="b">
        <v>0</v>
      </c>
      <c r="P410">
        <v>38</v>
      </c>
      <c r="Q410" t="b">
        <v>1</v>
      </c>
      <c r="R410" t="s">
        <v>8268</v>
      </c>
      <c r="S410" s="5">
        <v>1.0143766666666667</v>
      </c>
      <c r="T410" s="6">
        <v>160.16473684210527</v>
      </c>
      <c r="U410" t="s">
        <v>8309</v>
      </c>
      <c r="V410" t="s">
        <v>8314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v>42573.654444444437</v>
      </c>
      <c r="K411" s="11" t="s">
        <v>8372</v>
      </c>
      <c r="L411">
        <v>1466628144</v>
      </c>
      <c r="M411" s="10">
        <v>42543.654444444437</v>
      </c>
      <c r="N411" s="9" t="s">
        <v>8372</v>
      </c>
      <c r="O411" t="b">
        <v>0</v>
      </c>
      <c r="P411">
        <v>15</v>
      </c>
      <c r="Q411" t="b">
        <v>1</v>
      </c>
      <c r="R411" t="s">
        <v>8268</v>
      </c>
      <c r="S411" s="5">
        <v>1.3680000000000001</v>
      </c>
      <c r="T411" s="6">
        <v>45.6</v>
      </c>
      <c r="U411" t="s">
        <v>8309</v>
      </c>
      <c r="V411" t="s">
        <v>8314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v>42173.773113425923</v>
      </c>
      <c r="K412" s="11" t="s">
        <v>8370</v>
      </c>
      <c r="L412">
        <v>1429486397</v>
      </c>
      <c r="M412" s="10">
        <v>42113.773113425923</v>
      </c>
      <c r="N412" s="9" t="s">
        <v>8370</v>
      </c>
      <c r="O412" t="b">
        <v>0</v>
      </c>
      <c r="P412">
        <v>7</v>
      </c>
      <c r="Q412" t="b">
        <v>1</v>
      </c>
      <c r="R412" t="s">
        <v>8268</v>
      </c>
      <c r="S412" s="5">
        <v>1.2829999999999999</v>
      </c>
      <c r="T412" s="6">
        <v>183.28571428571428</v>
      </c>
      <c r="U412" t="s">
        <v>8309</v>
      </c>
      <c r="V412" t="s">
        <v>8314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v>41630</v>
      </c>
      <c r="K413" s="11" t="s">
        <v>8374</v>
      </c>
      <c r="L413">
        <v>1384920804</v>
      </c>
      <c r="M413" s="10">
        <v>41597.967638888884</v>
      </c>
      <c r="N413" s="9" t="s">
        <v>8374</v>
      </c>
      <c r="O413" t="b">
        <v>0</v>
      </c>
      <c r="P413">
        <v>241</v>
      </c>
      <c r="Q413" t="b">
        <v>1</v>
      </c>
      <c r="R413" t="s">
        <v>8268</v>
      </c>
      <c r="S413" s="5">
        <v>1.0105</v>
      </c>
      <c r="T413" s="6">
        <v>125.78838174273859</v>
      </c>
      <c r="U413" t="s">
        <v>8309</v>
      </c>
      <c r="V413" t="s">
        <v>8314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v>41115.534467592588</v>
      </c>
      <c r="K414" s="11" t="s">
        <v>8375</v>
      </c>
      <c r="L414">
        <v>1341856178</v>
      </c>
      <c r="M414" s="10">
        <v>41099.534467592588</v>
      </c>
      <c r="N414" s="9" t="s">
        <v>8375</v>
      </c>
      <c r="O414" t="b">
        <v>0</v>
      </c>
      <c r="P414">
        <v>55</v>
      </c>
      <c r="Q414" t="b">
        <v>1</v>
      </c>
      <c r="R414" t="s">
        <v>8268</v>
      </c>
      <c r="S414" s="5">
        <v>1.2684</v>
      </c>
      <c r="T414" s="6">
        <v>57.654545454545456</v>
      </c>
      <c r="U414" t="s">
        <v>8309</v>
      </c>
      <c r="V414" t="s">
        <v>8314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v>41109.66910879629</v>
      </c>
      <c r="K415" s="11" t="s">
        <v>8375</v>
      </c>
      <c r="L415">
        <v>1340139811</v>
      </c>
      <c r="M415" s="10">
        <v>41079.66910879629</v>
      </c>
      <c r="N415" s="9" t="s">
        <v>8375</v>
      </c>
      <c r="O415" t="b">
        <v>0</v>
      </c>
      <c r="P415">
        <v>171</v>
      </c>
      <c r="Q415" t="b">
        <v>1</v>
      </c>
      <c r="R415" t="s">
        <v>8268</v>
      </c>
      <c r="S415" s="5">
        <v>1.0508593749999999</v>
      </c>
      <c r="T415" s="6">
        <v>78.660818713450297</v>
      </c>
      <c r="U415" t="s">
        <v>8309</v>
      </c>
      <c r="V415" t="s">
        <v>8314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v>41558.85491898148</v>
      </c>
      <c r="K416" s="11" t="s">
        <v>8374</v>
      </c>
      <c r="L416">
        <v>1378949465</v>
      </c>
      <c r="M416" s="10">
        <v>41528.85491898148</v>
      </c>
      <c r="N416" s="9" t="s">
        <v>8374</v>
      </c>
      <c r="O416" t="b">
        <v>0</v>
      </c>
      <c r="P416">
        <v>208</v>
      </c>
      <c r="Q416" t="b">
        <v>1</v>
      </c>
      <c r="R416" t="s">
        <v>8268</v>
      </c>
      <c r="S416" s="5">
        <v>1.0285405405405406</v>
      </c>
      <c r="T416" s="6">
        <v>91.480769230769226</v>
      </c>
      <c r="U416" t="s">
        <v>8309</v>
      </c>
      <c r="V416" t="s">
        <v>8314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v>41929.291666666664</v>
      </c>
      <c r="K417" s="11" t="s">
        <v>8373</v>
      </c>
      <c r="L417">
        <v>1411417602</v>
      </c>
      <c r="M417" s="10">
        <v>41904.643541666665</v>
      </c>
      <c r="N417" s="9" t="s">
        <v>8373</v>
      </c>
      <c r="O417" t="b">
        <v>0</v>
      </c>
      <c r="P417">
        <v>21</v>
      </c>
      <c r="Q417" t="b">
        <v>1</v>
      </c>
      <c r="R417" t="s">
        <v>8268</v>
      </c>
      <c r="S417" s="5">
        <v>1.0214714285714286</v>
      </c>
      <c r="T417" s="6">
        <v>68.09809523809524</v>
      </c>
      <c r="U417" t="s">
        <v>8309</v>
      </c>
      <c r="V417" t="s">
        <v>8314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v>41678.187858796293</v>
      </c>
      <c r="K418" s="11" t="s">
        <v>8373</v>
      </c>
      <c r="L418">
        <v>1389259831</v>
      </c>
      <c r="M418" s="10">
        <v>41648.187858796293</v>
      </c>
      <c r="N418" s="9" t="s">
        <v>8373</v>
      </c>
      <c r="O418" t="b">
        <v>0</v>
      </c>
      <c r="P418">
        <v>25</v>
      </c>
      <c r="Q418" t="b">
        <v>1</v>
      </c>
      <c r="R418" t="s">
        <v>8268</v>
      </c>
      <c r="S418" s="5">
        <v>1.2021700000000002</v>
      </c>
      <c r="T418" s="6">
        <v>48.086800000000004</v>
      </c>
      <c r="U418" t="s">
        <v>8309</v>
      </c>
      <c r="V418" t="s">
        <v>8314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v>41371.981249999997</v>
      </c>
      <c r="K419" s="11" t="s">
        <v>8374</v>
      </c>
      <c r="L419">
        <v>1364426260</v>
      </c>
      <c r="M419" s="10">
        <v>41360.762268518512</v>
      </c>
      <c r="N419" s="9" t="s">
        <v>8374</v>
      </c>
      <c r="O419" t="b">
        <v>0</v>
      </c>
      <c r="P419">
        <v>52</v>
      </c>
      <c r="Q419" t="b">
        <v>1</v>
      </c>
      <c r="R419" t="s">
        <v>8268</v>
      </c>
      <c r="S419" s="5">
        <v>1.0024761904761905</v>
      </c>
      <c r="T419" s="6">
        <v>202.42307692307693</v>
      </c>
      <c r="U419" t="s">
        <v>8309</v>
      </c>
      <c r="V419" t="s">
        <v>8314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v>42208.07403935185</v>
      </c>
      <c r="K420" s="11" t="s">
        <v>8370</v>
      </c>
      <c r="L420">
        <v>1435041997</v>
      </c>
      <c r="M420" s="10">
        <v>42178.07403935185</v>
      </c>
      <c r="N420" s="9" t="s">
        <v>8370</v>
      </c>
      <c r="O420" t="b">
        <v>0</v>
      </c>
      <c r="P420">
        <v>104</v>
      </c>
      <c r="Q420" t="b">
        <v>1</v>
      </c>
      <c r="R420" t="s">
        <v>8268</v>
      </c>
      <c r="S420" s="5">
        <v>1.0063392857142857</v>
      </c>
      <c r="T420" s="6">
        <v>216.75</v>
      </c>
      <c r="U420" t="s">
        <v>8309</v>
      </c>
      <c r="V420" t="s">
        <v>8314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v>41454.634108796294</v>
      </c>
      <c r="K421" s="11" t="s">
        <v>8374</v>
      </c>
      <c r="L421">
        <v>1367352787</v>
      </c>
      <c r="M421" s="10">
        <v>41394.634108796294</v>
      </c>
      <c r="N421" s="9" t="s">
        <v>8374</v>
      </c>
      <c r="O421" t="b">
        <v>0</v>
      </c>
      <c r="P421">
        <v>73</v>
      </c>
      <c r="Q421" t="b">
        <v>1</v>
      </c>
      <c r="R421" t="s">
        <v>8268</v>
      </c>
      <c r="S421" s="5">
        <v>1.004375</v>
      </c>
      <c r="T421" s="6">
        <v>110.06849315068493</v>
      </c>
      <c r="U421" t="s">
        <v>8309</v>
      </c>
      <c r="V421" t="s">
        <v>8314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v>41711.986469907402</v>
      </c>
      <c r="K422" s="11" t="s">
        <v>8373</v>
      </c>
      <c r="L422">
        <v>1392183631</v>
      </c>
      <c r="M422" s="10">
        <v>41682.028136574074</v>
      </c>
      <c r="N422" s="9" t="s">
        <v>8373</v>
      </c>
      <c r="O422" t="b">
        <v>0</v>
      </c>
      <c r="P422">
        <v>3</v>
      </c>
      <c r="Q422" t="b">
        <v>0</v>
      </c>
      <c r="R422" t="s">
        <v>8269</v>
      </c>
      <c r="S422" s="5">
        <v>4.3939393939393936E-3</v>
      </c>
      <c r="T422" s="6">
        <v>4.833333333333333</v>
      </c>
      <c r="U422" t="s">
        <v>8309</v>
      </c>
      <c r="V422" t="s">
        <v>8315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v>42237.283055555548</v>
      </c>
      <c r="K423" s="11" t="s">
        <v>8370</v>
      </c>
      <c r="L423">
        <v>1434973656</v>
      </c>
      <c r="M423" s="10">
        <v>42177.283055555548</v>
      </c>
      <c r="N423" s="9" t="s">
        <v>8370</v>
      </c>
      <c r="O423" t="b">
        <v>0</v>
      </c>
      <c r="P423">
        <v>6</v>
      </c>
      <c r="Q423" t="b">
        <v>0</v>
      </c>
      <c r="R423" t="s">
        <v>8269</v>
      </c>
      <c r="S423" s="5">
        <v>2.0066666666666667E-2</v>
      </c>
      <c r="T423" s="6">
        <v>50.166666666666664</v>
      </c>
      <c r="U423" t="s">
        <v>8309</v>
      </c>
      <c r="V423" t="s">
        <v>8315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v>41893.052048611113</v>
      </c>
      <c r="K424" s="11" t="s">
        <v>8373</v>
      </c>
      <c r="L424">
        <v>1407824097</v>
      </c>
      <c r="M424" s="10">
        <v>41863.052048611113</v>
      </c>
      <c r="N424" s="9" t="s">
        <v>8373</v>
      </c>
      <c r="O424" t="b">
        <v>0</v>
      </c>
      <c r="P424">
        <v>12</v>
      </c>
      <c r="Q424" t="b">
        <v>0</v>
      </c>
      <c r="R424" t="s">
        <v>8269</v>
      </c>
      <c r="S424" s="5">
        <v>1.0749999999999999E-2</v>
      </c>
      <c r="T424" s="6">
        <v>35.833333333333336</v>
      </c>
      <c r="U424" t="s">
        <v>8309</v>
      </c>
      <c r="V424" t="s">
        <v>8315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v>41430.717939814815</v>
      </c>
      <c r="K425" s="11" t="s">
        <v>8374</v>
      </c>
      <c r="L425">
        <v>1367878430</v>
      </c>
      <c r="M425" s="10">
        <v>41400.717939814815</v>
      </c>
      <c r="N425" s="9" t="s">
        <v>8374</v>
      </c>
      <c r="O425" t="b">
        <v>0</v>
      </c>
      <c r="P425">
        <v>13</v>
      </c>
      <c r="Q425" t="b">
        <v>0</v>
      </c>
      <c r="R425" t="s">
        <v>8269</v>
      </c>
      <c r="S425" s="5">
        <v>7.6499999999999997E-3</v>
      </c>
      <c r="T425" s="6">
        <v>11.76923076923077</v>
      </c>
      <c r="U425" t="s">
        <v>8309</v>
      </c>
      <c r="V425" t="s">
        <v>8315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v>40994.126145833332</v>
      </c>
      <c r="K426" s="11" t="s">
        <v>8375</v>
      </c>
      <c r="L426">
        <v>1327568499</v>
      </c>
      <c r="M426" s="10">
        <v>40934.167812499996</v>
      </c>
      <c r="N426" s="9" t="s">
        <v>8375</v>
      </c>
      <c r="O426" t="b">
        <v>0</v>
      </c>
      <c r="P426">
        <v>5</v>
      </c>
      <c r="Q426" t="b">
        <v>0</v>
      </c>
      <c r="R426" t="s">
        <v>8269</v>
      </c>
      <c r="S426" s="5">
        <v>6.7966666666666675E-2</v>
      </c>
      <c r="T426" s="6">
        <v>40.78</v>
      </c>
      <c r="U426" t="s">
        <v>8309</v>
      </c>
      <c r="V426" t="s">
        <v>8315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v>42335.694490740738</v>
      </c>
      <c r="K427" s="11" t="s">
        <v>8370</v>
      </c>
      <c r="L427">
        <v>1443472804</v>
      </c>
      <c r="M427" s="10">
        <v>42275.652824074066</v>
      </c>
      <c r="N427" s="9" t="s">
        <v>8370</v>
      </c>
      <c r="O427" t="b">
        <v>0</v>
      </c>
      <c r="P427">
        <v>2</v>
      </c>
      <c r="Q427" t="b">
        <v>0</v>
      </c>
      <c r="R427" t="s">
        <v>8269</v>
      </c>
      <c r="S427" s="5">
        <v>1.2E-4</v>
      </c>
      <c r="T427" s="6">
        <v>3</v>
      </c>
      <c r="U427" t="s">
        <v>8309</v>
      </c>
      <c r="V427" t="s">
        <v>8315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v>42430.503634259258</v>
      </c>
      <c r="K428" s="11" t="s">
        <v>8372</v>
      </c>
      <c r="L428">
        <v>1454259914</v>
      </c>
      <c r="M428" s="10">
        <v>42400.503634259258</v>
      </c>
      <c r="N428" s="9" t="s">
        <v>8372</v>
      </c>
      <c r="O428" t="b">
        <v>0</v>
      </c>
      <c r="P428">
        <v>8</v>
      </c>
      <c r="Q428" t="b">
        <v>0</v>
      </c>
      <c r="R428" t="s">
        <v>8269</v>
      </c>
      <c r="S428" s="5">
        <v>1.3299999999999999E-2</v>
      </c>
      <c r="T428" s="6">
        <v>16.625</v>
      </c>
      <c r="U428" t="s">
        <v>8309</v>
      </c>
      <c r="V428" t="s">
        <v>8315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v>42299.582638888889</v>
      </c>
      <c r="K429" s="11" t="s">
        <v>8370</v>
      </c>
      <c r="L429">
        <v>1444340940</v>
      </c>
      <c r="M429" s="10">
        <v>42285.700694444444</v>
      </c>
      <c r="N429" s="9" t="s">
        <v>8370</v>
      </c>
      <c r="O429" t="b">
        <v>0</v>
      </c>
      <c r="P429">
        <v>0</v>
      </c>
      <c r="Q429" t="b">
        <v>0</v>
      </c>
      <c r="R429" t="s">
        <v>8269</v>
      </c>
      <c r="S429" s="5">
        <v>0</v>
      </c>
      <c r="T429" s="6" t="e">
        <v>#DIV/0!</v>
      </c>
      <c r="U429" t="s">
        <v>8309</v>
      </c>
      <c r="V429" t="s">
        <v>8315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v>41806.708333333328</v>
      </c>
      <c r="K430" s="11" t="s">
        <v>8373</v>
      </c>
      <c r="L430">
        <v>1400523845</v>
      </c>
      <c r="M430" s="10">
        <v>41778.558391203704</v>
      </c>
      <c r="N430" s="9" t="s">
        <v>8373</v>
      </c>
      <c r="O430" t="b">
        <v>0</v>
      </c>
      <c r="P430">
        <v>13</v>
      </c>
      <c r="Q430" t="b">
        <v>0</v>
      </c>
      <c r="R430" t="s">
        <v>8269</v>
      </c>
      <c r="S430" s="5">
        <v>5.6333333333333332E-2</v>
      </c>
      <c r="T430" s="6">
        <v>52</v>
      </c>
      <c r="U430" t="s">
        <v>8309</v>
      </c>
      <c r="V430" t="s">
        <v>8315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v>40143.999305555553</v>
      </c>
      <c r="K431" s="11" t="s">
        <v>8378</v>
      </c>
      <c r="L431">
        <v>1252964282</v>
      </c>
      <c r="M431" s="10">
        <v>40070.693078703705</v>
      </c>
      <c r="N431" s="9" t="s">
        <v>8378</v>
      </c>
      <c r="O431" t="b">
        <v>0</v>
      </c>
      <c r="P431">
        <v>0</v>
      </c>
      <c r="Q431" t="b">
        <v>0</v>
      </c>
      <c r="R431" t="s">
        <v>8269</v>
      </c>
      <c r="S431" s="5">
        <v>0</v>
      </c>
      <c r="T431" s="6" t="e">
        <v>#DIV/0!</v>
      </c>
      <c r="U431" t="s">
        <v>8309</v>
      </c>
      <c r="V431" t="s">
        <v>8315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v>41527.898923611108</v>
      </c>
      <c r="K432" s="11" t="s">
        <v>8374</v>
      </c>
      <c r="L432">
        <v>1377570867</v>
      </c>
      <c r="M432" s="10">
        <v>41512.898923611108</v>
      </c>
      <c r="N432" s="9" t="s">
        <v>8374</v>
      </c>
      <c r="O432" t="b">
        <v>0</v>
      </c>
      <c r="P432">
        <v>5</v>
      </c>
      <c r="Q432" t="b">
        <v>0</v>
      </c>
      <c r="R432" t="s">
        <v>8269</v>
      </c>
      <c r="S432" s="5">
        <v>2.4E-2</v>
      </c>
      <c r="T432" s="6">
        <v>4.8</v>
      </c>
      <c r="U432" t="s">
        <v>8309</v>
      </c>
      <c r="V432" t="s">
        <v>8315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v>42556.662997685184</v>
      </c>
      <c r="K433" s="11" t="s">
        <v>8372</v>
      </c>
      <c r="L433">
        <v>1465160083</v>
      </c>
      <c r="M433" s="10">
        <v>42526.662997685184</v>
      </c>
      <c r="N433" s="9" t="s">
        <v>8372</v>
      </c>
      <c r="O433" t="b">
        <v>0</v>
      </c>
      <c r="P433">
        <v>8</v>
      </c>
      <c r="Q433" t="b">
        <v>0</v>
      </c>
      <c r="R433" t="s">
        <v>8269</v>
      </c>
      <c r="S433" s="5">
        <v>0.13833333333333334</v>
      </c>
      <c r="T433" s="6">
        <v>51.875</v>
      </c>
      <c r="U433" t="s">
        <v>8309</v>
      </c>
      <c r="V433" t="s">
        <v>8315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v>42298.51829861111</v>
      </c>
      <c r="K434" s="11" t="s">
        <v>8370</v>
      </c>
      <c r="L434">
        <v>1440264381</v>
      </c>
      <c r="M434" s="10">
        <v>42238.51829861111</v>
      </c>
      <c r="N434" s="9" t="s">
        <v>8370</v>
      </c>
      <c r="O434" t="b">
        <v>0</v>
      </c>
      <c r="P434">
        <v>8</v>
      </c>
      <c r="Q434" t="b">
        <v>0</v>
      </c>
      <c r="R434" t="s">
        <v>8269</v>
      </c>
      <c r="S434" s="5">
        <v>9.5000000000000001E-2</v>
      </c>
      <c r="T434" s="6">
        <v>71.25</v>
      </c>
      <c r="U434" t="s">
        <v>8309</v>
      </c>
      <c r="V434" t="s">
        <v>8315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v>42288.421550925923</v>
      </c>
      <c r="K435" s="11" t="s">
        <v>8370</v>
      </c>
      <c r="L435">
        <v>1439392022</v>
      </c>
      <c r="M435" s="10">
        <v>42228.421550925923</v>
      </c>
      <c r="N435" s="9" t="s">
        <v>8370</v>
      </c>
      <c r="O435" t="b">
        <v>0</v>
      </c>
      <c r="P435">
        <v>0</v>
      </c>
      <c r="Q435" t="b">
        <v>0</v>
      </c>
      <c r="R435" t="s">
        <v>8269</v>
      </c>
      <c r="S435" s="5">
        <v>0</v>
      </c>
      <c r="T435" s="6" t="e">
        <v>#DIV/0!</v>
      </c>
      <c r="U435" t="s">
        <v>8309</v>
      </c>
      <c r="V435" t="s">
        <v>8315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v>41609.667847222219</v>
      </c>
      <c r="K436" s="11" t="s">
        <v>8374</v>
      </c>
      <c r="L436">
        <v>1383076902</v>
      </c>
      <c r="M436" s="10">
        <v>41576.626180555555</v>
      </c>
      <c r="N436" s="9" t="s">
        <v>8374</v>
      </c>
      <c r="O436" t="b">
        <v>0</v>
      </c>
      <c r="P436">
        <v>2</v>
      </c>
      <c r="Q436" t="b">
        <v>0</v>
      </c>
      <c r="R436" t="s">
        <v>8269</v>
      </c>
      <c r="S436" s="5">
        <v>0.05</v>
      </c>
      <c r="T436" s="6">
        <v>62.5</v>
      </c>
      <c r="U436" t="s">
        <v>8309</v>
      </c>
      <c r="V436" t="s">
        <v>8315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v>41530.539120370369</v>
      </c>
      <c r="K437" s="11" t="s">
        <v>8374</v>
      </c>
      <c r="L437">
        <v>1376502980</v>
      </c>
      <c r="M437" s="10">
        <v>41500.539120370369</v>
      </c>
      <c r="N437" s="9" t="s">
        <v>8374</v>
      </c>
      <c r="O437" t="b">
        <v>0</v>
      </c>
      <c r="P437">
        <v>3</v>
      </c>
      <c r="Q437" t="b">
        <v>0</v>
      </c>
      <c r="R437" t="s">
        <v>8269</v>
      </c>
      <c r="S437" s="5">
        <v>2.7272727272727273E-5</v>
      </c>
      <c r="T437" s="6">
        <v>1</v>
      </c>
      <c r="U437" t="s">
        <v>8309</v>
      </c>
      <c r="V437" t="s">
        <v>8315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v>41486.154085648144</v>
      </c>
      <c r="K438" s="11" t="s">
        <v>8374</v>
      </c>
      <c r="L438">
        <v>1372668113</v>
      </c>
      <c r="M438" s="10">
        <v>41456.154085648144</v>
      </c>
      <c r="N438" s="9" t="s">
        <v>8374</v>
      </c>
      <c r="O438" t="b">
        <v>0</v>
      </c>
      <c r="P438">
        <v>0</v>
      </c>
      <c r="Q438" t="b">
        <v>0</v>
      </c>
      <c r="R438" t="s">
        <v>8269</v>
      </c>
      <c r="S438" s="5">
        <v>0</v>
      </c>
      <c r="T438" s="6" t="e">
        <v>#DIV/0!</v>
      </c>
      <c r="U438" t="s">
        <v>8309</v>
      </c>
      <c r="V438" t="s">
        <v>8315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v>42651.110254629624</v>
      </c>
      <c r="K439" s="11" t="s">
        <v>8372</v>
      </c>
      <c r="L439">
        <v>1470728326</v>
      </c>
      <c r="M439" s="10">
        <v>42591.110254629624</v>
      </c>
      <c r="N439" s="9" t="s">
        <v>8372</v>
      </c>
      <c r="O439" t="b">
        <v>0</v>
      </c>
      <c r="P439">
        <v>0</v>
      </c>
      <c r="Q439" t="b">
        <v>0</v>
      </c>
      <c r="R439" t="s">
        <v>8269</v>
      </c>
      <c r="S439" s="5">
        <v>0</v>
      </c>
      <c r="T439" s="6" t="e">
        <v>#DIV/0!</v>
      </c>
      <c r="U439" t="s">
        <v>8309</v>
      </c>
      <c r="V439" t="s">
        <v>8315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v>42326.094421296293</v>
      </c>
      <c r="K440" s="11" t="s">
        <v>8370</v>
      </c>
      <c r="L440">
        <v>1445235358</v>
      </c>
      <c r="M440" s="10">
        <v>42296.052754629629</v>
      </c>
      <c r="N440" s="9" t="s">
        <v>8370</v>
      </c>
      <c r="O440" t="b">
        <v>0</v>
      </c>
      <c r="P440">
        <v>11</v>
      </c>
      <c r="Q440" t="b">
        <v>0</v>
      </c>
      <c r="R440" t="s">
        <v>8269</v>
      </c>
      <c r="S440" s="5">
        <v>9.3799999999999994E-2</v>
      </c>
      <c r="T440" s="6">
        <v>170.54545454545453</v>
      </c>
      <c r="U440" t="s">
        <v>8309</v>
      </c>
      <c r="V440" t="s">
        <v>8315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v>41929.553449074076</v>
      </c>
      <c r="K441" s="11" t="s">
        <v>8373</v>
      </c>
      <c r="L441">
        <v>1412705818</v>
      </c>
      <c r="M441" s="10">
        <v>41919.553449074076</v>
      </c>
      <c r="N441" s="9" t="s">
        <v>8373</v>
      </c>
      <c r="O441" t="b">
        <v>0</v>
      </c>
      <c r="P441">
        <v>0</v>
      </c>
      <c r="Q441" t="b">
        <v>0</v>
      </c>
      <c r="R441" t="s">
        <v>8269</v>
      </c>
      <c r="S441" s="5">
        <v>0</v>
      </c>
      <c r="T441" s="6" t="e">
        <v>#DIV/0!</v>
      </c>
      <c r="U441" t="s">
        <v>8309</v>
      </c>
      <c r="V441" t="s">
        <v>8315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v>42453.735567129632</v>
      </c>
      <c r="K442" s="11" t="s">
        <v>8372</v>
      </c>
      <c r="L442">
        <v>1456270753</v>
      </c>
      <c r="M442" s="10">
        <v>42423.777233796289</v>
      </c>
      <c r="N442" s="9" t="s">
        <v>8372</v>
      </c>
      <c r="O442" t="b">
        <v>0</v>
      </c>
      <c r="P442">
        <v>1</v>
      </c>
      <c r="Q442" t="b">
        <v>0</v>
      </c>
      <c r="R442" t="s">
        <v>8269</v>
      </c>
      <c r="S442" s="5">
        <v>1E-3</v>
      </c>
      <c r="T442" s="6">
        <v>5</v>
      </c>
      <c r="U442" t="s">
        <v>8309</v>
      </c>
      <c r="V442" t="s">
        <v>8315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v>41580.585601851846</v>
      </c>
      <c r="K443" s="11" t="s">
        <v>8374</v>
      </c>
      <c r="L443">
        <v>1380826996</v>
      </c>
      <c r="M443" s="10">
        <v>41550.585601851846</v>
      </c>
      <c r="N443" s="9" t="s">
        <v>8374</v>
      </c>
      <c r="O443" t="b">
        <v>0</v>
      </c>
      <c r="P443">
        <v>0</v>
      </c>
      <c r="Q443" t="b">
        <v>0</v>
      </c>
      <c r="R443" t="s">
        <v>8269</v>
      </c>
      <c r="S443" s="5">
        <v>0</v>
      </c>
      <c r="T443" s="6" t="e">
        <v>#DIV/0!</v>
      </c>
      <c r="U443" t="s">
        <v>8309</v>
      </c>
      <c r="V443" t="s">
        <v>8315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v>42054.680358796293</v>
      </c>
      <c r="K444" s="11" t="s">
        <v>8370</v>
      </c>
      <c r="L444">
        <v>1421788783</v>
      </c>
      <c r="M444" s="10">
        <v>42024.680358796293</v>
      </c>
      <c r="N444" s="9" t="s">
        <v>8370</v>
      </c>
      <c r="O444" t="b">
        <v>0</v>
      </c>
      <c r="P444">
        <v>17</v>
      </c>
      <c r="Q444" t="b">
        <v>0</v>
      </c>
      <c r="R444" t="s">
        <v>8269</v>
      </c>
      <c r="S444" s="5">
        <v>0.39358823529411763</v>
      </c>
      <c r="T444" s="6">
        <v>393.58823529411762</v>
      </c>
      <c r="U444" t="s">
        <v>8309</v>
      </c>
      <c r="V444" t="s">
        <v>8315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v>41679.806724537033</v>
      </c>
      <c r="K445" s="11" t="s">
        <v>8373</v>
      </c>
      <c r="L445">
        <v>1389399701</v>
      </c>
      <c r="M445" s="10">
        <v>41649.806724537033</v>
      </c>
      <c r="N445" s="9" t="s">
        <v>8373</v>
      </c>
      <c r="O445" t="b">
        <v>0</v>
      </c>
      <c r="P445">
        <v>2</v>
      </c>
      <c r="Q445" t="b">
        <v>0</v>
      </c>
      <c r="R445" t="s">
        <v>8269</v>
      </c>
      <c r="S445" s="5">
        <v>1E-3</v>
      </c>
      <c r="T445" s="6">
        <v>5</v>
      </c>
      <c r="U445" t="s">
        <v>8309</v>
      </c>
      <c r="V445" t="s">
        <v>8315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v>40954.69862268518</v>
      </c>
      <c r="K446" s="11" t="s">
        <v>8375</v>
      </c>
      <c r="L446">
        <v>1324158361</v>
      </c>
      <c r="M446" s="10">
        <v>40894.69862268518</v>
      </c>
      <c r="N446" s="9" t="s">
        <v>8376</v>
      </c>
      <c r="O446" t="b">
        <v>0</v>
      </c>
      <c r="P446">
        <v>1</v>
      </c>
      <c r="Q446" t="b">
        <v>0</v>
      </c>
      <c r="R446" t="s">
        <v>8269</v>
      </c>
      <c r="S446" s="5">
        <v>0.05</v>
      </c>
      <c r="T446" s="6">
        <v>50</v>
      </c>
      <c r="U446" t="s">
        <v>8309</v>
      </c>
      <c r="V446" t="s">
        <v>8315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v>42145.127025462956</v>
      </c>
      <c r="K447" s="11" t="s">
        <v>8370</v>
      </c>
      <c r="L447">
        <v>1430899375</v>
      </c>
      <c r="M447" s="10">
        <v>42130.127025462956</v>
      </c>
      <c r="N447" s="9" t="s">
        <v>8370</v>
      </c>
      <c r="O447" t="b">
        <v>0</v>
      </c>
      <c r="P447">
        <v>2</v>
      </c>
      <c r="Q447" t="b">
        <v>0</v>
      </c>
      <c r="R447" t="s">
        <v>8269</v>
      </c>
      <c r="S447" s="5">
        <v>3.3333333333333335E-5</v>
      </c>
      <c r="T447" s="6">
        <v>1</v>
      </c>
      <c r="U447" t="s">
        <v>8309</v>
      </c>
      <c r="V447" t="s">
        <v>8315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v>42066.875231481477</v>
      </c>
      <c r="K448" s="11" t="s">
        <v>8370</v>
      </c>
      <c r="L448">
        <v>1422842420</v>
      </c>
      <c r="M448" s="10">
        <v>42036.875231481477</v>
      </c>
      <c r="N448" s="9" t="s">
        <v>8370</v>
      </c>
      <c r="O448" t="b">
        <v>0</v>
      </c>
      <c r="P448">
        <v>16</v>
      </c>
      <c r="Q448" t="b">
        <v>0</v>
      </c>
      <c r="R448" t="s">
        <v>8269</v>
      </c>
      <c r="S448" s="5">
        <v>7.2952380952380949E-2</v>
      </c>
      <c r="T448" s="6">
        <v>47.875</v>
      </c>
      <c r="U448" t="s">
        <v>8309</v>
      </c>
      <c r="V448" t="s">
        <v>8315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v>41356.305127314808</v>
      </c>
      <c r="K449" s="11" t="s">
        <v>8374</v>
      </c>
      <c r="L449">
        <v>1361884763</v>
      </c>
      <c r="M449" s="10">
        <v>41331.34679398148</v>
      </c>
      <c r="N449" s="9" t="s">
        <v>8374</v>
      </c>
      <c r="O449" t="b">
        <v>0</v>
      </c>
      <c r="P449">
        <v>1</v>
      </c>
      <c r="Q449" t="b">
        <v>0</v>
      </c>
      <c r="R449" t="s">
        <v>8269</v>
      </c>
      <c r="S449" s="5">
        <v>1.6666666666666666E-4</v>
      </c>
      <c r="T449" s="6">
        <v>5</v>
      </c>
      <c r="U449" t="s">
        <v>8309</v>
      </c>
      <c r="V449" t="s">
        <v>8315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v>41773.549710648142</v>
      </c>
      <c r="K450" s="11" t="s">
        <v>8373</v>
      </c>
      <c r="L450">
        <v>1398363095</v>
      </c>
      <c r="M450" s="10">
        <v>41753.549710648142</v>
      </c>
      <c r="N450" s="9" t="s">
        <v>8373</v>
      </c>
      <c r="O450" t="b">
        <v>0</v>
      </c>
      <c r="P450">
        <v>4</v>
      </c>
      <c r="Q450" t="b">
        <v>0</v>
      </c>
      <c r="R450" t="s">
        <v>8269</v>
      </c>
      <c r="S450" s="5">
        <v>3.2804E-2</v>
      </c>
      <c r="T450" s="6">
        <v>20.502500000000001</v>
      </c>
      <c r="U450" t="s">
        <v>8309</v>
      </c>
      <c r="V450" t="s">
        <v>8315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v>41564.359780092593</v>
      </c>
      <c r="K451" s="11" t="s">
        <v>8374</v>
      </c>
      <c r="L451">
        <v>1379425085</v>
      </c>
      <c r="M451" s="10">
        <v>41534.359780092593</v>
      </c>
      <c r="N451" s="9" t="s">
        <v>8374</v>
      </c>
      <c r="O451" t="b">
        <v>0</v>
      </c>
      <c r="P451">
        <v>5</v>
      </c>
      <c r="Q451" t="b">
        <v>0</v>
      </c>
      <c r="R451" t="s">
        <v>8269</v>
      </c>
      <c r="S451" s="5">
        <v>2.2499999999999999E-2</v>
      </c>
      <c r="T451" s="6">
        <v>9</v>
      </c>
      <c r="U451" t="s">
        <v>8309</v>
      </c>
      <c r="V451" t="s">
        <v>8315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v>41684.73842592592</v>
      </c>
      <c r="K452" s="11" t="s">
        <v>8373</v>
      </c>
      <c r="L452">
        <v>1389825800</v>
      </c>
      <c r="M452" s="10">
        <v>41654.73842592592</v>
      </c>
      <c r="N452" s="9" t="s">
        <v>8373</v>
      </c>
      <c r="O452" t="b">
        <v>0</v>
      </c>
      <c r="P452">
        <v>7</v>
      </c>
      <c r="Q452" t="b">
        <v>0</v>
      </c>
      <c r="R452" t="s">
        <v>8269</v>
      </c>
      <c r="S452" s="5">
        <v>7.92E-3</v>
      </c>
      <c r="T452" s="6">
        <v>56.571428571428569</v>
      </c>
      <c r="U452" t="s">
        <v>8309</v>
      </c>
      <c r="V452" t="s">
        <v>8315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v>41664.506840277776</v>
      </c>
      <c r="K453" s="11" t="s">
        <v>8373</v>
      </c>
      <c r="L453">
        <v>1388077791</v>
      </c>
      <c r="M453" s="10">
        <v>41634.506840277776</v>
      </c>
      <c r="N453" s="9" t="s">
        <v>8374</v>
      </c>
      <c r="O453" t="b">
        <v>0</v>
      </c>
      <c r="P453">
        <v>0</v>
      </c>
      <c r="Q453" t="b">
        <v>0</v>
      </c>
      <c r="R453" t="s">
        <v>8269</v>
      </c>
      <c r="S453" s="5">
        <v>0</v>
      </c>
      <c r="T453" s="6" t="e">
        <v>#DIV/0!</v>
      </c>
      <c r="U453" t="s">
        <v>8309</v>
      </c>
      <c r="V453" t="s">
        <v>8315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v>42137.49554398148</v>
      </c>
      <c r="K454" s="11" t="s">
        <v>8370</v>
      </c>
      <c r="L454">
        <v>1428944015</v>
      </c>
      <c r="M454" s="10">
        <v>42107.49554398148</v>
      </c>
      <c r="N454" s="9" t="s">
        <v>8370</v>
      </c>
      <c r="O454" t="b">
        <v>0</v>
      </c>
      <c r="P454">
        <v>12</v>
      </c>
      <c r="Q454" t="b">
        <v>0</v>
      </c>
      <c r="R454" t="s">
        <v>8269</v>
      </c>
      <c r="S454" s="5">
        <v>0.64</v>
      </c>
      <c r="T454" s="6">
        <v>40</v>
      </c>
      <c r="U454" t="s">
        <v>8309</v>
      </c>
      <c r="V454" t="s">
        <v>8315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v>42054.616655092592</v>
      </c>
      <c r="K455" s="11" t="s">
        <v>8370</v>
      </c>
      <c r="L455">
        <v>1422992879</v>
      </c>
      <c r="M455" s="10">
        <v>42038.616655092592</v>
      </c>
      <c r="N455" s="9" t="s">
        <v>8370</v>
      </c>
      <c r="O455" t="b">
        <v>0</v>
      </c>
      <c r="P455">
        <v>2</v>
      </c>
      <c r="Q455" t="b">
        <v>0</v>
      </c>
      <c r="R455" t="s">
        <v>8269</v>
      </c>
      <c r="S455" s="5">
        <v>2.740447957839262E-4</v>
      </c>
      <c r="T455" s="6">
        <v>13</v>
      </c>
      <c r="U455" t="s">
        <v>8309</v>
      </c>
      <c r="V455" t="s">
        <v>8315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v>41969.343055555553</v>
      </c>
      <c r="K456" s="11" t="s">
        <v>8373</v>
      </c>
      <c r="L456">
        <v>1414343571</v>
      </c>
      <c r="M456" s="10">
        <v>41938.508923611109</v>
      </c>
      <c r="N456" s="9" t="s">
        <v>8373</v>
      </c>
      <c r="O456" t="b">
        <v>0</v>
      </c>
      <c r="P456">
        <v>5</v>
      </c>
      <c r="Q456" t="b">
        <v>0</v>
      </c>
      <c r="R456" t="s">
        <v>8269</v>
      </c>
      <c r="S456" s="5">
        <v>8.2000000000000007E-3</v>
      </c>
      <c r="T456" s="6">
        <v>16.399999999999999</v>
      </c>
      <c r="U456" t="s">
        <v>8309</v>
      </c>
      <c r="V456" t="s">
        <v>8315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v>41015.813194444439</v>
      </c>
      <c r="K457" s="11" t="s">
        <v>8375</v>
      </c>
      <c r="L457">
        <v>1330733022</v>
      </c>
      <c r="M457" s="10">
        <v>40970.794236111113</v>
      </c>
      <c r="N457" s="9" t="s">
        <v>8375</v>
      </c>
      <c r="O457" t="b">
        <v>0</v>
      </c>
      <c r="P457">
        <v>2</v>
      </c>
      <c r="Q457" t="b">
        <v>0</v>
      </c>
      <c r="R457" t="s">
        <v>8269</v>
      </c>
      <c r="S457" s="5">
        <v>6.9230769230769226E-4</v>
      </c>
      <c r="T457" s="6">
        <v>22.5</v>
      </c>
      <c r="U457" t="s">
        <v>8309</v>
      </c>
      <c r="V457" t="s">
        <v>8315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v>41568.957638888889</v>
      </c>
      <c r="K458" s="11" t="s">
        <v>8374</v>
      </c>
      <c r="L458">
        <v>1380559201</v>
      </c>
      <c r="M458" s="10">
        <v>41547.486122685186</v>
      </c>
      <c r="N458" s="9" t="s">
        <v>8374</v>
      </c>
      <c r="O458" t="b">
        <v>0</v>
      </c>
      <c r="P458">
        <v>3</v>
      </c>
      <c r="Q458" t="b">
        <v>0</v>
      </c>
      <c r="R458" t="s">
        <v>8269</v>
      </c>
      <c r="S458" s="5">
        <v>6.8631863186318634E-3</v>
      </c>
      <c r="T458" s="6">
        <v>20.333333333333332</v>
      </c>
      <c r="U458" t="s">
        <v>8309</v>
      </c>
      <c r="V458" t="s">
        <v>8315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v>41867.559166666666</v>
      </c>
      <c r="K459" s="11" t="s">
        <v>8373</v>
      </c>
      <c r="L459">
        <v>1405621512</v>
      </c>
      <c r="M459" s="10">
        <v>41837.559166666666</v>
      </c>
      <c r="N459" s="9" t="s">
        <v>8373</v>
      </c>
      <c r="O459" t="b">
        <v>0</v>
      </c>
      <c r="P459">
        <v>0</v>
      </c>
      <c r="Q459" t="b">
        <v>0</v>
      </c>
      <c r="R459" t="s">
        <v>8269</v>
      </c>
      <c r="S459" s="5">
        <v>0</v>
      </c>
      <c r="T459" s="6" t="e">
        <v>#DIV/0!</v>
      </c>
      <c r="U459" t="s">
        <v>8309</v>
      </c>
      <c r="V459" t="s">
        <v>8315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v>41408.491435185184</v>
      </c>
      <c r="K460" s="11" t="s">
        <v>8374</v>
      </c>
      <c r="L460">
        <v>1365958060</v>
      </c>
      <c r="M460" s="10">
        <v>41378.491435185184</v>
      </c>
      <c r="N460" s="9" t="s">
        <v>8374</v>
      </c>
      <c r="O460" t="b">
        <v>0</v>
      </c>
      <c r="P460">
        <v>49</v>
      </c>
      <c r="Q460" t="b">
        <v>0</v>
      </c>
      <c r="R460" t="s">
        <v>8269</v>
      </c>
      <c r="S460" s="5">
        <v>8.2100000000000006E-2</v>
      </c>
      <c r="T460" s="6">
        <v>16.755102040816325</v>
      </c>
      <c r="U460" t="s">
        <v>8309</v>
      </c>
      <c r="V460" t="s">
        <v>8315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v>40860.473692129628</v>
      </c>
      <c r="K461" s="11" t="s">
        <v>8376</v>
      </c>
      <c r="L461">
        <v>1316013727</v>
      </c>
      <c r="M461" s="10">
        <v>40800.432025462964</v>
      </c>
      <c r="N461" s="9" t="s">
        <v>8376</v>
      </c>
      <c r="O461" t="b">
        <v>0</v>
      </c>
      <c r="P461">
        <v>1</v>
      </c>
      <c r="Q461" t="b">
        <v>0</v>
      </c>
      <c r="R461" t="s">
        <v>8269</v>
      </c>
      <c r="S461" s="5">
        <v>6.4102564102564103E-4</v>
      </c>
      <c r="T461" s="6">
        <v>25</v>
      </c>
      <c r="U461" t="s">
        <v>8309</v>
      </c>
      <c r="V461" t="s">
        <v>8315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v>41790.958333333328</v>
      </c>
      <c r="K462" s="11" t="s">
        <v>8373</v>
      </c>
      <c r="L462">
        <v>1398862875</v>
      </c>
      <c r="M462" s="10">
        <v>41759.334201388883</v>
      </c>
      <c r="N462" s="9" t="s">
        <v>8373</v>
      </c>
      <c r="O462" t="b">
        <v>0</v>
      </c>
      <c r="P462">
        <v>2</v>
      </c>
      <c r="Q462" t="b">
        <v>0</v>
      </c>
      <c r="R462" t="s">
        <v>8269</v>
      </c>
      <c r="S462" s="5">
        <v>2.9411764705882353E-3</v>
      </c>
      <c r="T462" s="6">
        <v>12.5</v>
      </c>
      <c r="U462" t="s">
        <v>8309</v>
      </c>
      <c r="V462" t="s">
        <v>8315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v>41427.638506944444</v>
      </c>
      <c r="K463" s="11" t="s">
        <v>8374</v>
      </c>
      <c r="L463">
        <v>1368476367</v>
      </c>
      <c r="M463" s="10">
        <v>41407.638506944444</v>
      </c>
      <c r="N463" s="9" t="s">
        <v>8374</v>
      </c>
      <c r="O463" t="b">
        <v>0</v>
      </c>
      <c r="P463">
        <v>0</v>
      </c>
      <c r="Q463" t="b">
        <v>0</v>
      </c>
      <c r="R463" t="s">
        <v>8269</v>
      </c>
      <c r="S463" s="5">
        <v>0</v>
      </c>
      <c r="T463" s="6" t="e">
        <v>#DIV/0!</v>
      </c>
      <c r="U463" t="s">
        <v>8309</v>
      </c>
      <c r="V463" t="s">
        <v>8315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v>40764.918298611105</v>
      </c>
      <c r="K464" s="11" t="s">
        <v>8376</v>
      </c>
      <c r="L464">
        <v>1307761341</v>
      </c>
      <c r="M464" s="10">
        <v>40704.918298611105</v>
      </c>
      <c r="N464" s="9" t="s">
        <v>8376</v>
      </c>
      <c r="O464" t="b">
        <v>0</v>
      </c>
      <c r="P464">
        <v>0</v>
      </c>
      <c r="Q464" t="b">
        <v>0</v>
      </c>
      <c r="R464" t="s">
        <v>8269</v>
      </c>
      <c r="S464" s="5">
        <v>0</v>
      </c>
      <c r="T464" s="6" t="e">
        <v>#DIV/0!</v>
      </c>
      <c r="U464" t="s">
        <v>8309</v>
      </c>
      <c r="V464" t="s">
        <v>8315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v>40810.501770833333</v>
      </c>
      <c r="K465" s="11" t="s">
        <v>8376</v>
      </c>
      <c r="L465">
        <v>1311699753</v>
      </c>
      <c r="M465" s="10">
        <v>40750.501770833333</v>
      </c>
      <c r="N465" s="9" t="s">
        <v>8376</v>
      </c>
      <c r="O465" t="b">
        <v>0</v>
      </c>
      <c r="P465">
        <v>11</v>
      </c>
      <c r="Q465" t="b">
        <v>0</v>
      </c>
      <c r="R465" t="s">
        <v>8269</v>
      </c>
      <c r="S465" s="5">
        <v>2.2727272727272728E-2</v>
      </c>
      <c r="T465" s="6">
        <v>113.63636363636364</v>
      </c>
      <c r="U465" t="s">
        <v>8309</v>
      </c>
      <c r="V465" t="s">
        <v>8315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v>42508.640451388885</v>
      </c>
      <c r="K466" s="11" t="s">
        <v>8372</v>
      </c>
      <c r="L466">
        <v>1461874935</v>
      </c>
      <c r="M466" s="10">
        <v>42488.640451388885</v>
      </c>
      <c r="N466" s="9" t="s">
        <v>8372</v>
      </c>
      <c r="O466" t="b">
        <v>0</v>
      </c>
      <c r="P466">
        <v>1</v>
      </c>
      <c r="Q466" t="b">
        <v>0</v>
      </c>
      <c r="R466" t="s">
        <v>8269</v>
      </c>
      <c r="S466" s="5">
        <v>9.9009900990099011E-4</v>
      </c>
      <c r="T466" s="6">
        <v>1</v>
      </c>
      <c r="U466" t="s">
        <v>8309</v>
      </c>
      <c r="V466" t="s">
        <v>8315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v>41816.911736111106</v>
      </c>
      <c r="K467" s="11" t="s">
        <v>8373</v>
      </c>
      <c r="L467">
        <v>1402455174</v>
      </c>
      <c r="M467" s="10">
        <v>41800.911736111106</v>
      </c>
      <c r="N467" s="9" t="s">
        <v>8373</v>
      </c>
      <c r="O467" t="b">
        <v>0</v>
      </c>
      <c r="P467">
        <v>8</v>
      </c>
      <c r="Q467" t="b">
        <v>0</v>
      </c>
      <c r="R467" t="s">
        <v>8269</v>
      </c>
      <c r="S467" s="5">
        <v>0.26953125</v>
      </c>
      <c r="T467" s="6">
        <v>17.25</v>
      </c>
      <c r="U467" t="s">
        <v>8309</v>
      </c>
      <c r="V467" t="s">
        <v>8315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v>41159.734537037039</v>
      </c>
      <c r="K468" s="11" t="s">
        <v>8375</v>
      </c>
      <c r="L468">
        <v>1344465464</v>
      </c>
      <c r="M468" s="10">
        <v>41129.734537037039</v>
      </c>
      <c r="N468" s="9" t="s">
        <v>8375</v>
      </c>
      <c r="O468" t="b">
        <v>0</v>
      </c>
      <c r="P468">
        <v>5</v>
      </c>
      <c r="Q468" t="b">
        <v>0</v>
      </c>
      <c r="R468" t="s">
        <v>8269</v>
      </c>
      <c r="S468" s="5">
        <v>7.6E-3</v>
      </c>
      <c r="T468" s="6">
        <v>15.2</v>
      </c>
      <c r="U468" t="s">
        <v>8309</v>
      </c>
      <c r="V468" t="s">
        <v>8315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v>41180.471458333333</v>
      </c>
      <c r="K469" s="11" t="s">
        <v>8375</v>
      </c>
      <c r="L469">
        <v>1344961134</v>
      </c>
      <c r="M469" s="10">
        <v>41135.471458333333</v>
      </c>
      <c r="N469" s="9" t="s">
        <v>8375</v>
      </c>
      <c r="O469" t="b">
        <v>0</v>
      </c>
      <c r="P469">
        <v>39</v>
      </c>
      <c r="Q469" t="b">
        <v>0</v>
      </c>
      <c r="R469" t="s">
        <v>8269</v>
      </c>
      <c r="S469" s="5">
        <v>0.21575</v>
      </c>
      <c r="T469" s="6">
        <v>110.64102564102564</v>
      </c>
      <c r="U469" t="s">
        <v>8309</v>
      </c>
      <c r="V469" t="s">
        <v>8315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v>41100.952141203699</v>
      </c>
      <c r="K470" s="11" t="s">
        <v>8375</v>
      </c>
      <c r="L470">
        <v>1336795283</v>
      </c>
      <c r="M470" s="10">
        <v>41040.959293981483</v>
      </c>
      <c r="N470" s="9" t="s">
        <v>8375</v>
      </c>
      <c r="O470" t="b">
        <v>0</v>
      </c>
      <c r="P470">
        <v>0</v>
      </c>
      <c r="Q470" t="b">
        <v>0</v>
      </c>
      <c r="R470" t="s">
        <v>8269</v>
      </c>
      <c r="S470" s="5">
        <v>0</v>
      </c>
      <c r="T470" s="6" t="e">
        <v>#DIV/0!</v>
      </c>
      <c r="U470" t="s">
        <v>8309</v>
      </c>
      <c r="V470" t="s">
        <v>8315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v>41887.781527777777</v>
      </c>
      <c r="K471" s="11" t="s">
        <v>8373</v>
      </c>
      <c r="L471">
        <v>1404776724</v>
      </c>
      <c r="M471" s="10">
        <v>41827.781527777777</v>
      </c>
      <c r="N471" s="9" t="s">
        <v>8373</v>
      </c>
      <c r="O471" t="b">
        <v>0</v>
      </c>
      <c r="P471">
        <v>0</v>
      </c>
      <c r="Q471" t="b">
        <v>0</v>
      </c>
      <c r="R471" t="s">
        <v>8269</v>
      </c>
      <c r="S471" s="5">
        <v>0</v>
      </c>
      <c r="T471" s="6" t="e">
        <v>#DIV/0!</v>
      </c>
      <c r="U471" t="s">
        <v>8309</v>
      </c>
      <c r="V471" t="s">
        <v>8315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v>41654.958333333328</v>
      </c>
      <c r="K472" s="11" t="s">
        <v>8373</v>
      </c>
      <c r="L472">
        <v>1385524889</v>
      </c>
      <c r="M472" s="10">
        <v>41604.959363425922</v>
      </c>
      <c r="N472" s="9" t="s">
        <v>8374</v>
      </c>
      <c r="O472" t="b">
        <v>0</v>
      </c>
      <c r="P472">
        <v>2</v>
      </c>
      <c r="Q472" t="b">
        <v>0</v>
      </c>
      <c r="R472" t="s">
        <v>8269</v>
      </c>
      <c r="S472" s="5">
        <v>1.0200000000000001E-2</v>
      </c>
      <c r="T472" s="6">
        <v>25.5</v>
      </c>
      <c r="U472" t="s">
        <v>8309</v>
      </c>
      <c r="V472" t="s">
        <v>8315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v>41748.471979166665</v>
      </c>
      <c r="K473" s="11" t="s">
        <v>8373</v>
      </c>
      <c r="L473">
        <v>1394039979</v>
      </c>
      <c r="M473" s="10">
        <v>41703.513645833329</v>
      </c>
      <c r="N473" s="9" t="s">
        <v>8373</v>
      </c>
      <c r="O473" t="b">
        <v>0</v>
      </c>
      <c r="P473">
        <v>170</v>
      </c>
      <c r="Q473" t="b">
        <v>0</v>
      </c>
      <c r="R473" t="s">
        <v>8269</v>
      </c>
      <c r="S473" s="5">
        <v>0.11892727272727273</v>
      </c>
      <c r="T473" s="6">
        <v>38.476470588235294</v>
      </c>
      <c r="U473" t="s">
        <v>8309</v>
      </c>
      <c r="V473" t="s">
        <v>8315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v>41874.714328703703</v>
      </c>
      <c r="K474" s="11" t="s">
        <v>8373</v>
      </c>
      <c r="L474">
        <v>1406239718</v>
      </c>
      <c r="M474" s="10">
        <v>41844.714328703703</v>
      </c>
      <c r="N474" s="9" t="s">
        <v>8373</v>
      </c>
      <c r="O474" t="b">
        <v>0</v>
      </c>
      <c r="P474">
        <v>5</v>
      </c>
      <c r="Q474" t="b">
        <v>0</v>
      </c>
      <c r="R474" t="s">
        <v>8269</v>
      </c>
      <c r="S474" s="5">
        <v>0.17624999999999999</v>
      </c>
      <c r="T474" s="6">
        <v>28.2</v>
      </c>
      <c r="U474" t="s">
        <v>8309</v>
      </c>
      <c r="V474" t="s">
        <v>8315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v>41899.489803240736</v>
      </c>
      <c r="K475" s="11" t="s">
        <v>8373</v>
      </c>
      <c r="L475">
        <v>1408380319</v>
      </c>
      <c r="M475" s="10">
        <v>41869.489803240736</v>
      </c>
      <c r="N475" s="9" t="s">
        <v>8373</v>
      </c>
      <c r="O475" t="b">
        <v>0</v>
      </c>
      <c r="P475">
        <v>14</v>
      </c>
      <c r="Q475" t="b">
        <v>0</v>
      </c>
      <c r="R475" t="s">
        <v>8269</v>
      </c>
      <c r="S475" s="5">
        <v>2.87E-2</v>
      </c>
      <c r="T475" s="6">
        <v>61.5</v>
      </c>
      <c r="U475" t="s">
        <v>8309</v>
      </c>
      <c r="V475" t="s">
        <v>8315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v>42783.120706018519</v>
      </c>
      <c r="K476" s="11" t="s">
        <v>8371</v>
      </c>
      <c r="L476">
        <v>1484726029</v>
      </c>
      <c r="M476" s="10">
        <v>42753.120706018519</v>
      </c>
      <c r="N476" s="9" t="s">
        <v>8371</v>
      </c>
      <c r="O476" t="b">
        <v>0</v>
      </c>
      <c r="P476">
        <v>1</v>
      </c>
      <c r="Q476" t="b">
        <v>0</v>
      </c>
      <c r="R476" t="s">
        <v>8269</v>
      </c>
      <c r="S476" s="5">
        <v>3.0303030303030303E-4</v>
      </c>
      <c r="T476" s="6">
        <v>1</v>
      </c>
      <c r="U476" t="s">
        <v>8309</v>
      </c>
      <c r="V476" t="s">
        <v>8315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v>42129.877812500003</v>
      </c>
      <c r="K477" s="11" t="s">
        <v>8370</v>
      </c>
      <c r="L477">
        <v>1428285843</v>
      </c>
      <c r="M477" s="10">
        <v>42099.877812500003</v>
      </c>
      <c r="N477" s="9" t="s">
        <v>8370</v>
      </c>
      <c r="O477" t="b">
        <v>0</v>
      </c>
      <c r="P477">
        <v>0</v>
      </c>
      <c r="Q477" t="b">
        <v>0</v>
      </c>
      <c r="R477" t="s">
        <v>8269</v>
      </c>
      <c r="S477" s="5">
        <v>0</v>
      </c>
      <c r="T477" s="6" t="e">
        <v>#DIV/0!</v>
      </c>
      <c r="U477" t="s">
        <v>8309</v>
      </c>
      <c r="V477" t="s">
        <v>8315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v>41792.957638888889</v>
      </c>
      <c r="K478" s="11" t="s">
        <v>8373</v>
      </c>
      <c r="L478">
        <v>1398727441</v>
      </c>
      <c r="M478" s="10">
        <v>41757.76667824074</v>
      </c>
      <c r="N478" s="9" t="s">
        <v>8373</v>
      </c>
      <c r="O478" t="b">
        <v>0</v>
      </c>
      <c r="P478">
        <v>124</v>
      </c>
      <c r="Q478" t="b">
        <v>0</v>
      </c>
      <c r="R478" t="s">
        <v>8269</v>
      </c>
      <c r="S478" s="5">
        <v>2.2302681818181819E-2</v>
      </c>
      <c r="T478" s="6">
        <v>39.569274193548388</v>
      </c>
      <c r="U478" t="s">
        <v>8309</v>
      </c>
      <c r="V478" t="s">
        <v>8315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v>41047.626550925925</v>
      </c>
      <c r="K479" s="11" t="s">
        <v>8375</v>
      </c>
      <c r="L479">
        <v>1332187334</v>
      </c>
      <c r="M479" s="10">
        <v>40987.626550925925</v>
      </c>
      <c r="N479" s="9" t="s">
        <v>8375</v>
      </c>
      <c r="O479" t="b">
        <v>0</v>
      </c>
      <c r="P479">
        <v>0</v>
      </c>
      <c r="Q479" t="b">
        <v>0</v>
      </c>
      <c r="R479" t="s">
        <v>8269</v>
      </c>
      <c r="S479" s="5">
        <v>0</v>
      </c>
      <c r="T479" s="6" t="e">
        <v>#DIV/0!</v>
      </c>
      <c r="U479" t="s">
        <v>8309</v>
      </c>
      <c r="V479" t="s">
        <v>8315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v>42095.660983796297</v>
      </c>
      <c r="K480" s="11" t="s">
        <v>8370</v>
      </c>
      <c r="L480">
        <v>1425333109</v>
      </c>
      <c r="M480" s="10">
        <v>42065.702650462961</v>
      </c>
      <c r="N480" s="9" t="s">
        <v>8370</v>
      </c>
      <c r="O480" t="b">
        <v>0</v>
      </c>
      <c r="P480">
        <v>0</v>
      </c>
      <c r="Q480" t="b">
        <v>0</v>
      </c>
      <c r="R480" t="s">
        <v>8269</v>
      </c>
      <c r="S480" s="5">
        <v>0</v>
      </c>
      <c r="T480" s="6" t="e">
        <v>#DIV/0!</v>
      </c>
      <c r="U480" t="s">
        <v>8309</v>
      </c>
      <c r="V480" t="s">
        <v>8315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v>41964.24114583333</v>
      </c>
      <c r="K481" s="11" t="s">
        <v>8373</v>
      </c>
      <c r="L481">
        <v>1411379235</v>
      </c>
      <c r="M481" s="10">
        <v>41904.199479166666</v>
      </c>
      <c r="N481" s="9" t="s">
        <v>8373</v>
      </c>
      <c r="O481" t="b">
        <v>0</v>
      </c>
      <c r="P481">
        <v>55</v>
      </c>
      <c r="Q481" t="b">
        <v>0</v>
      </c>
      <c r="R481" t="s">
        <v>8269</v>
      </c>
      <c r="S481" s="5">
        <v>0.3256</v>
      </c>
      <c r="T481" s="6">
        <v>88.8</v>
      </c>
      <c r="U481" t="s">
        <v>8309</v>
      </c>
      <c r="V481" t="s">
        <v>8315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v>41495.29184027778</v>
      </c>
      <c r="K482" s="11" t="s">
        <v>8374</v>
      </c>
      <c r="L482">
        <v>1373457615</v>
      </c>
      <c r="M482" s="10">
        <v>41465.29184027778</v>
      </c>
      <c r="N482" s="9" t="s">
        <v>8374</v>
      </c>
      <c r="O482" t="b">
        <v>0</v>
      </c>
      <c r="P482">
        <v>140</v>
      </c>
      <c r="Q482" t="b">
        <v>0</v>
      </c>
      <c r="R482" t="s">
        <v>8269</v>
      </c>
      <c r="S482" s="5">
        <v>0.19409999999999999</v>
      </c>
      <c r="T482" s="6">
        <v>55.457142857142856</v>
      </c>
      <c r="U482" t="s">
        <v>8309</v>
      </c>
      <c r="V482" t="s">
        <v>8315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v>41192.46399305555</v>
      </c>
      <c r="K483" s="11" t="s">
        <v>8375</v>
      </c>
      <c r="L483">
        <v>1347293289</v>
      </c>
      <c r="M483" s="10">
        <v>41162.46399305555</v>
      </c>
      <c r="N483" s="9" t="s">
        <v>8375</v>
      </c>
      <c r="O483" t="b">
        <v>0</v>
      </c>
      <c r="P483">
        <v>21</v>
      </c>
      <c r="Q483" t="b">
        <v>0</v>
      </c>
      <c r="R483" t="s">
        <v>8269</v>
      </c>
      <c r="S483" s="5">
        <v>6.0999999999999999E-2</v>
      </c>
      <c r="T483" s="6">
        <v>87.142857142857139</v>
      </c>
      <c r="U483" t="s">
        <v>8309</v>
      </c>
      <c r="V483" t="s">
        <v>8315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v>42474.398611111108</v>
      </c>
      <c r="K484" s="11" t="s">
        <v>8372</v>
      </c>
      <c r="L484">
        <v>1458336690</v>
      </c>
      <c r="M484" s="10">
        <v>42447.688541666663</v>
      </c>
      <c r="N484" s="9" t="s">
        <v>8372</v>
      </c>
      <c r="O484" t="b">
        <v>0</v>
      </c>
      <c r="P484">
        <v>1</v>
      </c>
      <c r="Q484" t="b">
        <v>0</v>
      </c>
      <c r="R484" t="s">
        <v>8269</v>
      </c>
      <c r="S484" s="5">
        <v>1E-3</v>
      </c>
      <c r="T484" s="6">
        <v>10</v>
      </c>
      <c r="U484" t="s">
        <v>8309</v>
      </c>
      <c r="V484" t="s">
        <v>8315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v>41302.989259259259</v>
      </c>
      <c r="K485" s="11" t="s">
        <v>8374</v>
      </c>
      <c r="L485">
        <v>1354250672</v>
      </c>
      <c r="M485" s="10">
        <v>41242.989259259259</v>
      </c>
      <c r="N485" s="9" t="s">
        <v>8375</v>
      </c>
      <c r="O485" t="b">
        <v>0</v>
      </c>
      <c r="P485">
        <v>147</v>
      </c>
      <c r="Q485" t="b">
        <v>0</v>
      </c>
      <c r="R485" t="s">
        <v>8269</v>
      </c>
      <c r="S485" s="5">
        <v>0.502</v>
      </c>
      <c r="T485" s="6">
        <v>51.224489795918366</v>
      </c>
      <c r="U485" t="s">
        <v>8309</v>
      </c>
      <c r="V485" t="s">
        <v>8315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v>42313.772824074076</v>
      </c>
      <c r="K486" s="11" t="s">
        <v>8370</v>
      </c>
      <c r="L486">
        <v>1443220372</v>
      </c>
      <c r="M486" s="10">
        <v>42272.731157407405</v>
      </c>
      <c r="N486" s="9" t="s">
        <v>8370</v>
      </c>
      <c r="O486" t="b">
        <v>0</v>
      </c>
      <c r="P486">
        <v>11</v>
      </c>
      <c r="Q486" t="b">
        <v>0</v>
      </c>
      <c r="R486" t="s">
        <v>8269</v>
      </c>
      <c r="S486" s="5">
        <v>1.8625E-3</v>
      </c>
      <c r="T486" s="6">
        <v>13.545454545454545</v>
      </c>
      <c r="U486" t="s">
        <v>8309</v>
      </c>
      <c r="V486" t="s">
        <v>8315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v>41411.297442129631</v>
      </c>
      <c r="K487" s="11" t="s">
        <v>8374</v>
      </c>
      <c r="L487">
        <v>1366200499</v>
      </c>
      <c r="M487" s="10">
        <v>41381.297442129631</v>
      </c>
      <c r="N487" s="9" t="s">
        <v>8374</v>
      </c>
      <c r="O487" t="b">
        <v>0</v>
      </c>
      <c r="P487">
        <v>125</v>
      </c>
      <c r="Q487" t="b">
        <v>0</v>
      </c>
      <c r="R487" t="s">
        <v>8269</v>
      </c>
      <c r="S487" s="5">
        <v>0.21906971229845085</v>
      </c>
      <c r="T487" s="6">
        <v>66.520080000000007</v>
      </c>
      <c r="U487" t="s">
        <v>8309</v>
      </c>
      <c r="V487" t="s">
        <v>8315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v>41791.734247685185</v>
      </c>
      <c r="K488" s="11" t="s">
        <v>8373</v>
      </c>
      <c r="L488">
        <v>1399070239</v>
      </c>
      <c r="M488" s="10">
        <v>41761.734247685185</v>
      </c>
      <c r="N488" s="9" t="s">
        <v>8373</v>
      </c>
      <c r="O488" t="b">
        <v>0</v>
      </c>
      <c r="P488">
        <v>1</v>
      </c>
      <c r="Q488" t="b">
        <v>0</v>
      </c>
      <c r="R488" t="s">
        <v>8269</v>
      </c>
      <c r="S488" s="5">
        <v>9.0909090909090904E-5</v>
      </c>
      <c r="T488" s="6">
        <v>50</v>
      </c>
      <c r="U488" t="s">
        <v>8309</v>
      </c>
      <c r="V488" t="s">
        <v>8315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v>42729.428171296291</v>
      </c>
      <c r="K489" s="11" t="s">
        <v>8372</v>
      </c>
      <c r="L489">
        <v>1477491394</v>
      </c>
      <c r="M489" s="10">
        <v>42669.386504629627</v>
      </c>
      <c r="N489" s="9" t="s">
        <v>8372</v>
      </c>
      <c r="O489" t="b">
        <v>0</v>
      </c>
      <c r="P489">
        <v>0</v>
      </c>
      <c r="Q489" t="b">
        <v>0</v>
      </c>
      <c r="R489" t="s">
        <v>8269</v>
      </c>
      <c r="S489" s="5">
        <v>0</v>
      </c>
      <c r="T489" s="6" t="e">
        <v>#DIV/0!</v>
      </c>
      <c r="U489" t="s">
        <v>8309</v>
      </c>
      <c r="V489" t="s">
        <v>8315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v>42743.84606481481</v>
      </c>
      <c r="K490" s="11" t="s">
        <v>8371</v>
      </c>
      <c r="L490">
        <v>1481332700</v>
      </c>
      <c r="M490" s="10">
        <v>42713.84606481481</v>
      </c>
      <c r="N490" s="9" t="s">
        <v>8372</v>
      </c>
      <c r="O490" t="b">
        <v>0</v>
      </c>
      <c r="P490">
        <v>0</v>
      </c>
      <c r="Q490" t="b">
        <v>0</v>
      </c>
      <c r="R490" t="s">
        <v>8269</v>
      </c>
      <c r="S490" s="5">
        <v>0</v>
      </c>
      <c r="T490" s="6" t="e">
        <v>#DIV/0!</v>
      </c>
      <c r="U490" t="s">
        <v>8309</v>
      </c>
      <c r="V490" t="s">
        <v>8315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v>40913.272916666661</v>
      </c>
      <c r="K491" s="11" t="s">
        <v>8375</v>
      </c>
      <c r="L491">
        <v>1323084816</v>
      </c>
      <c r="M491" s="10">
        <v>40882.273333333331</v>
      </c>
      <c r="N491" s="9" t="s">
        <v>8376</v>
      </c>
      <c r="O491" t="b">
        <v>0</v>
      </c>
      <c r="P491">
        <v>3</v>
      </c>
      <c r="Q491" t="b">
        <v>0</v>
      </c>
      <c r="R491" t="s">
        <v>8269</v>
      </c>
      <c r="S491" s="5">
        <v>2.8667813379201833E-3</v>
      </c>
      <c r="T491" s="6">
        <v>71.666666666666671</v>
      </c>
      <c r="U491" t="s">
        <v>8309</v>
      </c>
      <c r="V491" t="s">
        <v>8315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v>41143.760243055549</v>
      </c>
      <c r="K492" s="11" t="s">
        <v>8375</v>
      </c>
      <c r="L492">
        <v>1343085285</v>
      </c>
      <c r="M492" s="10">
        <v>41113.760243055549</v>
      </c>
      <c r="N492" s="9" t="s">
        <v>8375</v>
      </c>
      <c r="O492" t="b">
        <v>0</v>
      </c>
      <c r="P492">
        <v>0</v>
      </c>
      <c r="Q492" t="b">
        <v>0</v>
      </c>
      <c r="R492" t="s">
        <v>8269</v>
      </c>
      <c r="S492" s="5">
        <v>0</v>
      </c>
      <c r="T492" s="6" t="e">
        <v>#DIV/0!</v>
      </c>
      <c r="U492" t="s">
        <v>8309</v>
      </c>
      <c r="V492" t="s">
        <v>8315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v>42396.774293981478</v>
      </c>
      <c r="K493" s="11" t="s">
        <v>8372</v>
      </c>
      <c r="L493">
        <v>1451345699</v>
      </c>
      <c r="M493" s="10">
        <v>42366.774293981478</v>
      </c>
      <c r="N493" s="9" t="s">
        <v>8370</v>
      </c>
      <c r="O493" t="b">
        <v>0</v>
      </c>
      <c r="P493">
        <v>0</v>
      </c>
      <c r="Q493" t="b">
        <v>0</v>
      </c>
      <c r="R493" t="s">
        <v>8269</v>
      </c>
      <c r="S493" s="5">
        <v>0</v>
      </c>
      <c r="T493" s="6" t="e">
        <v>#DIV/0!</v>
      </c>
      <c r="U493" t="s">
        <v>8309</v>
      </c>
      <c r="V493" t="s">
        <v>8315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v>42655.826736111114</v>
      </c>
      <c r="K494" s="11" t="s">
        <v>8372</v>
      </c>
      <c r="L494">
        <v>1471135830</v>
      </c>
      <c r="M494" s="10">
        <v>42595.826736111114</v>
      </c>
      <c r="N494" s="9" t="s">
        <v>8372</v>
      </c>
      <c r="O494" t="b">
        <v>0</v>
      </c>
      <c r="P494">
        <v>0</v>
      </c>
      <c r="Q494" t="b">
        <v>0</v>
      </c>
      <c r="R494" t="s">
        <v>8269</v>
      </c>
      <c r="S494" s="5">
        <v>0</v>
      </c>
      <c r="T494" s="6" t="e">
        <v>#DIV/0!</v>
      </c>
      <c r="U494" t="s">
        <v>8309</v>
      </c>
      <c r="V494" t="s">
        <v>8315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v>42144.517800925925</v>
      </c>
      <c r="K495" s="11" t="s">
        <v>8370</v>
      </c>
      <c r="L495">
        <v>1429550738</v>
      </c>
      <c r="M495" s="10">
        <v>42114.517800925925</v>
      </c>
      <c r="N495" s="9" t="s">
        <v>8370</v>
      </c>
      <c r="O495" t="b">
        <v>0</v>
      </c>
      <c r="P495">
        <v>0</v>
      </c>
      <c r="Q495" t="b">
        <v>0</v>
      </c>
      <c r="R495" t="s">
        <v>8269</v>
      </c>
      <c r="S495" s="5">
        <v>0</v>
      </c>
      <c r="T495" s="6" t="e">
        <v>#DIV/0!</v>
      </c>
      <c r="U495" t="s">
        <v>8309</v>
      </c>
      <c r="V495" t="s">
        <v>8315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v>41822.916666666664</v>
      </c>
      <c r="K496" s="11" t="s">
        <v>8373</v>
      </c>
      <c r="L496">
        <v>1402343765</v>
      </c>
      <c r="M496" s="10">
        <v>41799.62228009259</v>
      </c>
      <c r="N496" s="9" t="s">
        <v>8373</v>
      </c>
      <c r="O496" t="b">
        <v>0</v>
      </c>
      <c r="P496">
        <v>3</v>
      </c>
      <c r="Q496" t="b">
        <v>0</v>
      </c>
      <c r="R496" t="s">
        <v>8269</v>
      </c>
      <c r="S496" s="5">
        <v>1.5499999999999999E-3</v>
      </c>
      <c r="T496" s="6">
        <v>10.333333333333334</v>
      </c>
      <c r="U496" t="s">
        <v>8309</v>
      </c>
      <c r="V496" t="s">
        <v>8315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v>42201.619270833333</v>
      </c>
      <c r="K497" s="11" t="s">
        <v>8370</v>
      </c>
      <c r="L497">
        <v>1434484305</v>
      </c>
      <c r="M497" s="10">
        <v>42171.619270833333</v>
      </c>
      <c r="N497" s="9" t="s">
        <v>8370</v>
      </c>
      <c r="O497" t="b">
        <v>0</v>
      </c>
      <c r="P497">
        <v>0</v>
      </c>
      <c r="Q497" t="b">
        <v>0</v>
      </c>
      <c r="R497" t="s">
        <v>8269</v>
      </c>
      <c r="S497" s="5">
        <v>0</v>
      </c>
      <c r="T497" s="6" t="e">
        <v>#DIV/0!</v>
      </c>
      <c r="U497" t="s">
        <v>8309</v>
      </c>
      <c r="V497" t="s">
        <v>8315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v>41680.723078703704</v>
      </c>
      <c r="K498" s="11" t="s">
        <v>8373</v>
      </c>
      <c r="L498">
        <v>1386886874</v>
      </c>
      <c r="M498" s="10">
        <v>41620.723078703704</v>
      </c>
      <c r="N498" s="9" t="s">
        <v>8374</v>
      </c>
      <c r="O498" t="b">
        <v>0</v>
      </c>
      <c r="P498">
        <v>1</v>
      </c>
      <c r="Q498" t="b">
        <v>0</v>
      </c>
      <c r="R498" t="s">
        <v>8269</v>
      </c>
      <c r="S498" s="5">
        <v>1.6666666666666667E-5</v>
      </c>
      <c r="T498" s="6">
        <v>1</v>
      </c>
      <c r="U498" t="s">
        <v>8309</v>
      </c>
      <c r="V498" t="s">
        <v>8315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v>41997.999999999993</v>
      </c>
      <c r="K499" s="11" t="s">
        <v>8373</v>
      </c>
      <c r="L499">
        <v>1414889665</v>
      </c>
      <c r="M499" s="10">
        <v>41944.829456018517</v>
      </c>
      <c r="N499" s="9" t="s">
        <v>8373</v>
      </c>
      <c r="O499" t="b">
        <v>0</v>
      </c>
      <c r="P499">
        <v>3</v>
      </c>
      <c r="Q499" t="b">
        <v>0</v>
      </c>
      <c r="R499" t="s">
        <v>8269</v>
      </c>
      <c r="S499" s="5">
        <v>6.6964285714285711E-3</v>
      </c>
      <c r="T499" s="6">
        <v>10</v>
      </c>
      <c r="U499" t="s">
        <v>8309</v>
      </c>
      <c r="V499" t="s">
        <v>8315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v>40900.553807870368</v>
      </c>
      <c r="K500" s="11" t="s">
        <v>8376</v>
      </c>
      <c r="L500">
        <v>1321035449</v>
      </c>
      <c r="M500" s="10">
        <v>40858.553807870368</v>
      </c>
      <c r="N500" s="9" t="s">
        <v>8376</v>
      </c>
      <c r="O500" t="b">
        <v>0</v>
      </c>
      <c r="P500">
        <v>22</v>
      </c>
      <c r="Q500" t="b">
        <v>0</v>
      </c>
      <c r="R500" t="s">
        <v>8269</v>
      </c>
      <c r="S500" s="5">
        <v>4.5985132395404561E-2</v>
      </c>
      <c r="T500" s="6">
        <v>136.09090909090909</v>
      </c>
      <c r="U500" t="s">
        <v>8309</v>
      </c>
      <c r="V500" t="s">
        <v>8315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v>40098.665972222218</v>
      </c>
      <c r="K501" s="11" t="s">
        <v>8378</v>
      </c>
      <c r="L501">
        <v>1250630968</v>
      </c>
      <c r="M501" s="10">
        <v>40043.687129629623</v>
      </c>
      <c r="N501" s="9" t="s">
        <v>8378</v>
      </c>
      <c r="O501" t="b">
        <v>0</v>
      </c>
      <c r="P501">
        <v>26</v>
      </c>
      <c r="Q501" t="b">
        <v>0</v>
      </c>
      <c r="R501" t="s">
        <v>8269</v>
      </c>
      <c r="S501" s="5">
        <v>9.5500000000000002E-2</v>
      </c>
      <c r="T501" s="6">
        <v>73.461538461538467</v>
      </c>
      <c r="U501" t="s">
        <v>8309</v>
      </c>
      <c r="V501" t="s">
        <v>8315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v>40306.719444444439</v>
      </c>
      <c r="K502" s="11" t="s">
        <v>8377</v>
      </c>
      <c r="L502">
        <v>1268255751</v>
      </c>
      <c r="M502" s="10">
        <v>40247.677673611106</v>
      </c>
      <c r="N502" s="9" t="s">
        <v>8377</v>
      </c>
      <c r="O502" t="b">
        <v>0</v>
      </c>
      <c r="P502">
        <v>4</v>
      </c>
      <c r="Q502" t="b">
        <v>0</v>
      </c>
      <c r="R502" t="s">
        <v>8269</v>
      </c>
      <c r="S502" s="5">
        <v>3.307692307692308E-2</v>
      </c>
      <c r="T502" s="6">
        <v>53.75</v>
      </c>
      <c r="U502" t="s">
        <v>8309</v>
      </c>
      <c r="V502" t="s">
        <v>8315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v>40733.026053240741</v>
      </c>
      <c r="K503" s="11" t="s">
        <v>8376</v>
      </c>
      <c r="L503">
        <v>1307597851</v>
      </c>
      <c r="M503" s="10">
        <v>40703.026053240741</v>
      </c>
      <c r="N503" s="9" t="s">
        <v>8376</v>
      </c>
      <c r="O503" t="b">
        <v>0</v>
      </c>
      <c r="P503">
        <v>0</v>
      </c>
      <c r="Q503" t="b">
        <v>0</v>
      </c>
      <c r="R503" t="s">
        <v>8269</v>
      </c>
      <c r="S503" s="5">
        <v>0</v>
      </c>
      <c r="T503" s="6" t="e">
        <v>#DIV/0!</v>
      </c>
      <c r="U503" t="s">
        <v>8309</v>
      </c>
      <c r="V503" t="s">
        <v>8315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v>40986.303530092591</v>
      </c>
      <c r="K504" s="11" t="s">
        <v>8375</v>
      </c>
      <c r="L504">
        <v>1329484625</v>
      </c>
      <c r="M504" s="10">
        <v>40956.345196759255</v>
      </c>
      <c r="N504" s="9" t="s">
        <v>8375</v>
      </c>
      <c r="O504" t="b">
        <v>0</v>
      </c>
      <c r="P504">
        <v>4</v>
      </c>
      <c r="Q504" t="b">
        <v>0</v>
      </c>
      <c r="R504" t="s">
        <v>8269</v>
      </c>
      <c r="S504" s="5">
        <v>1.15E-2</v>
      </c>
      <c r="T504" s="6">
        <v>57.5</v>
      </c>
      <c r="U504" t="s">
        <v>8309</v>
      </c>
      <c r="V504" t="s">
        <v>8315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v>42021.318321759252</v>
      </c>
      <c r="K505" s="11" t="s">
        <v>8370</v>
      </c>
      <c r="L505">
        <v>1418906303</v>
      </c>
      <c r="M505" s="10">
        <v>41991.318321759252</v>
      </c>
      <c r="N505" s="9" t="s">
        <v>8373</v>
      </c>
      <c r="O505" t="b">
        <v>0</v>
      </c>
      <c r="P505">
        <v>9</v>
      </c>
      <c r="Q505" t="b">
        <v>0</v>
      </c>
      <c r="R505" t="s">
        <v>8269</v>
      </c>
      <c r="S505" s="5">
        <v>1.7538461538461537E-2</v>
      </c>
      <c r="T505" s="6">
        <v>12.666666666666666</v>
      </c>
      <c r="U505" t="s">
        <v>8309</v>
      </c>
      <c r="V505" t="s">
        <v>8315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v>41009.73364583333</v>
      </c>
      <c r="K506" s="11" t="s">
        <v>8375</v>
      </c>
      <c r="L506">
        <v>1328916987</v>
      </c>
      <c r="M506" s="10">
        <v>40949.775312499994</v>
      </c>
      <c r="N506" s="9" t="s">
        <v>8375</v>
      </c>
      <c r="O506" t="b">
        <v>0</v>
      </c>
      <c r="P506">
        <v>5</v>
      </c>
      <c r="Q506" t="b">
        <v>0</v>
      </c>
      <c r="R506" t="s">
        <v>8269</v>
      </c>
      <c r="S506" s="5">
        <v>1.3673469387755101E-2</v>
      </c>
      <c r="T506" s="6">
        <v>67</v>
      </c>
      <c r="U506" t="s">
        <v>8309</v>
      </c>
      <c r="V506" t="s">
        <v>8315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v>42362.889884259253</v>
      </c>
      <c r="K507" s="11" t="s">
        <v>8370</v>
      </c>
      <c r="L507">
        <v>1447122086</v>
      </c>
      <c r="M507" s="10">
        <v>42317.889884259253</v>
      </c>
      <c r="N507" s="9" t="s">
        <v>8370</v>
      </c>
      <c r="O507" t="b">
        <v>0</v>
      </c>
      <c r="P507">
        <v>14</v>
      </c>
      <c r="Q507" t="b">
        <v>0</v>
      </c>
      <c r="R507" t="s">
        <v>8269</v>
      </c>
      <c r="S507" s="5">
        <v>4.3333333333333331E-3</v>
      </c>
      <c r="T507" s="6">
        <v>3.7142857142857144</v>
      </c>
      <c r="U507" t="s">
        <v>8309</v>
      </c>
      <c r="V507" t="s">
        <v>8315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v>41496.343981481477</v>
      </c>
      <c r="K508" s="11" t="s">
        <v>8374</v>
      </c>
      <c r="L508">
        <v>1373548520</v>
      </c>
      <c r="M508" s="10">
        <v>41466.343981481477</v>
      </c>
      <c r="N508" s="9" t="s">
        <v>8374</v>
      </c>
      <c r="O508" t="b">
        <v>0</v>
      </c>
      <c r="P508">
        <v>1</v>
      </c>
      <c r="Q508" t="b">
        <v>0</v>
      </c>
      <c r="R508" t="s">
        <v>8269</v>
      </c>
      <c r="S508" s="5">
        <v>1.25E-3</v>
      </c>
      <c r="T508" s="6">
        <v>250</v>
      </c>
      <c r="U508" t="s">
        <v>8309</v>
      </c>
      <c r="V508" t="s">
        <v>8315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v>41201.750659722216</v>
      </c>
      <c r="K509" s="11" t="s">
        <v>8375</v>
      </c>
      <c r="L509">
        <v>1346799657</v>
      </c>
      <c r="M509" s="10">
        <v>41156.750659722216</v>
      </c>
      <c r="N509" s="9" t="s">
        <v>8375</v>
      </c>
      <c r="O509" t="b">
        <v>0</v>
      </c>
      <c r="P509">
        <v>10</v>
      </c>
      <c r="Q509" t="b">
        <v>0</v>
      </c>
      <c r="R509" t="s">
        <v>8269</v>
      </c>
      <c r="S509" s="5">
        <v>3.2000000000000001E-2</v>
      </c>
      <c r="T509" s="6">
        <v>64</v>
      </c>
      <c r="U509" t="s">
        <v>8309</v>
      </c>
      <c r="V509" t="s">
        <v>8315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v>41054.384722222218</v>
      </c>
      <c r="K510" s="11" t="s">
        <v>8375</v>
      </c>
      <c r="L510">
        <v>1332808501</v>
      </c>
      <c r="M510" s="10">
        <v>40994.815983796296</v>
      </c>
      <c r="N510" s="9" t="s">
        <v>8375</v>
      </c>
      <c r="O510" t="b">
        <v>0</v>
      </c>
      <c r="P510">
        <v>3</v>
      </c>
      <c r="Q510" t="b">
        <v>0</v>
      </c>
      <c r="R510" t="s">
        <v>8269</v>
      </c>
      <c r="S510" s="5">
        <v>8.0000000000000002E-3</v>
      </c>
      <c r="T510" s="6">
        <v>133.33333333333334</v>
      </c>
      <c r="U510" t="s">
        <v>8309</v>
      </c>
      <c r="V510" t="s">
        <v>8315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v>42183.423263888886</v>
      </c>
      <c r="K511" s="11" t="s">
        <v>8370</v>
      </c>
      <c r="L511">
        <v>1432912170</v>
      </c>
      <c r="M511" s="10">
        <v>42153.423263888886</v>
      </c>
      <c r="N511" s="9" t="s">
        <v>8370</v>
      </c>
      <c r="O511" t="b">
        <v>0</v>
      </c>
      <c r="P511">
        <v>1</v>
      </c>
      <c r="Q511" t="b">
        <v>0</v>
      </c>
      <c r="R511" t="s">
        <v>8269</v>
      </c>
      <c r="S511" s="5">
        <v>2E-3</v>
      </c>
      <c r="T511" s="6">
        <v>10</v>
      </c>
      <c r="U511" t="s">
        <v>8309</v>
      </c>
      <c r="V511" t="s">
        <v>8315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v>42429.968043981477</v>
      </c>
      <c r="K512" s="11" t="s">
        <v>8372</v>
      </c>
      <c r="L512">
        <v>1454213639</v>
      </c>
      <c r="M512" s="10">
        <v>42399.968043981477</v>
      </c>
      <c r="N512" s="9" t="s">
        <v>8372</v>
      </c>
      <c r="O512" t="b">
        <v>0</v>
      </c>
      <c r="P512">
        <v>0</v>
      </c>
      <c r="Q512" t="b">
        <v>0</v>
      </c>
      <c r="R512" t="s">
        <v>8269</v>
      </c>
      <c r="S512" s="5">
        <v>0</v>
      </c>
      <c r="T512" s="6" t="e">
        <v>#DIV/0!</v>
      </c>
      <c r="U512" t="s">
        <v>8309</v>
      </c>
      <c r="V512" t="s">
        <v>8315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v>41370.053032407406</v>
      </c>
      <c r="K513" s="11" t="s">
        <v>8374</v>
      </c>
      <c r="L513">
        <v>1362640582</v>
      </c>
      <c r="M513" s="10">
        <v>41340.09469907407</v>
      </c>
      <c r="N513" s="9" t="s">
        <v>8374</v>
      </c>
      <c r="O513" t="b">
        <v>0</v>
      </c>
      <c r="P513">
        <v>5</v>
      </c>
      <c r="Q513" t="b">
        <v>0</v>
      </c>
      <c r="R513" t="s">
        <v>8269</v>
      </c>
      <c r="S513" s="5">
        <v>0.03</v>
      </c>
      <c r="T513" s="6">
        <v>30</v>
      </c>
      <c r="U513" t="s">
        <v>8309</v>
      </c>
      <c r="V513" t="s">
        <v>8315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v>42694.575543981475</v>
      </c>
      <c r="K514" s="11" t="s">
        <v>8372</v>
      </c>
      <c r="L514">
        <v>1475776127</v>
      </c>
      <c r="M514" s="10">
        <v>42649.533877314818</v>
      </c>
      <c r="N514" s="9" t="s">
        <v>8372</v>
      </c>
      <c r="O514" t="b">
        <v>0</v>
      </c>
      <c r="P514">
        <v>2</v>
      </c>
      <c r="Q514" t="b">
        <v>0</v>
      </c>
      <c r="R514" t="s">
        <v>8269</v>
      </c>
      <c r="S514" s="5">
        <v>1.3749999999999999E-3</v>
      </c>
      <c r="T514" s="6">
        <v>5.5</v>
      </c>
      <c r="U514" t="s">
        <v>8309</v>
      </c>
      <c r="V514" t="s">
        <v>8315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v>42597.083333333336</v>
      </c>
      <c r="K515" s="11" t="s">
        <v>8372</v>
      </c>
      <c r="L515">
        <v>1467387705</v>
      </c>
      <c r="M515" s="10">
        <v>42552.445659722223</v>
      </c>
      <c r="N515" s="9" t="s">
        <v>8372</v>
      </c>
      <c r="O515" t="b">
        <v>0</v>
      </c>
      <c r="P515">
        <v>68</v>
      </c>
      <c r="Q515" t="b">
        <v>0</v>
      </c>
      <c r="R515" t="s">
        <v>8269</v>
      </c>
      <c r="S515" s="5">
        <v>0.13924</v>
      </c>
      <c r="T515" s="6">
        <v>102.38235294117646</v>
      </c>
      <c r="U515" t="s">
        <v>8309</v>
      </c>
      <c r="V515" t="s">
        <v>8315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v>41860.405636574069</v>
      </c>
      <c r="K516" s="11" t="s">
        <v>8373</v>
      </c>
      <c r="L516">
        <v>1405003447</v>
      </c>
      <c r="M516" s="10">
        <v>41830.405636574069</v>
      </c>
      <c r="N516" s="9" t="s">
        <v>8373</v>
      </c>
      <c r="O516" t="b">
        <v>0</v>
      </c>
      <c r="P516">
        <v>3</v>
      </c>
      <c r="Q516" t="b">
        <v>0</v>
      </c>
      <c r="R516" t="s">
        <v>8269</v>
      </c>
      <c r="S516" s="5">
        <v>3.3333333333333333E-2</v>
      </c>
      <c r="T516" s="6">
        <v>16.666666666666668</v>
      </c>
      <c r="U516" t="s">
        <v>8309</v>
      </c>
      <c r="V516" t="s">
        <v>8315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v>42367.282418981478</v>
      </c>
      <c r="K517" s="11" t="s">
        <v>8370</v>
      </c>
      <c r="L517">
        <v>1447933601</v>
      </c>
      <c r="M517" s="10">
        <v>42327.282418981478</v>
      </c>
      <c r="N517" s="9" t="s">
        <v>8370</v>
      </c>
      <c r="O517" t="b">
        <v>0</v>
      </c>
      <c r="P517">
        <v>34</v>
      </c>
      <c r="Q517" t="b">
        <v>0</v>
      </c>
      <c r="R517" t="s">
        <v>8269</v>
      </c>
      <c r="S517" s="5">
        <v>0.25413402061855672</v>
      </c>
      <c r="T517" s="6">
        <v>725.02941176470586</v>
      </c>
      <c r="U517" t="s">
        <v>8309</v>
      </c>
      <c r="V517" t="s">
        <v>8315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v>42151.570370370369</v>
      </c>
      <c r="K518" s="11" t="s">
        <v>8370</v>
      </c>
      <c r="L518">
        <v>1427568080</v>
      </c>
      <c r="M518" s="10">
        <v>42091.570370370369</v>
      </c>
      <c r="N518" s="9" t="s">
        <v>8370</v>
      </c>
      <c r="O518" t="b">
        <v>0</v>
      </c>
      <c r="P518">
        <v>0</v>
      </c>
      <c r="Q518" t="b">
        <v>0</v>
      </c>
      <c r="R518" t="s">
        <v>8269</v>
      </c>
      <c r="S518" s="5">
        <v>0</v>
      </c>
      <c r="T518" s="6" t="e">
        <v>#DIV/0!</v>
      </c>
      <c r="U518" t="s">
        <v>8309</v>
      </c>
      <c r="V518" t="s">
        <v>8315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v>42768.406956018516</v>
      </c>
      <c r="K519" s="11" t="s">
        <v>8371</v>
      </c>
      <c r="L519">
        <v>1483454761</v>
      </c>
      <c r="M519" s="10">
        <v>42738.406956018516</v>
      </c>
      <c r="N519" s="9" t="s">
        <v>8371</v>
      </c>
      <c r="O519" t="b">
        <v>0</v>
      </c>
      <c r="P519">
        <v>3</v>
      </c>
      <c r="Q519" t="b">
        <v>0</v>
      </c>
      <c r="R519" t="s">
        <v>8269</v>
      </c>
      <c r="S519" s="5">
        <v>1.3666666666666667E-2</v>
      </c>
      <c r="T519" s="6">
        <v>68.333333333333329</v>
      </c>
      <c r="U519" t="s">
        <v>8309</v>
      </c>
      <c r="V519" t="s">
        <v>8315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v>42253.406944444439</v>
      </c>
      <c r="K520" s="11" t="s">
        <v>8370</v>
      </c>
      <c r="L520">
        <v>1438958824</v>
      </c>
      <c r="M520" s="10">
        <v>42223.407685185179</v>
      </c>
      <c r="N520" s="9" t="s">
        <v>8370</v>
      </c>
      <c r="O520" t="b">
        <v>0</v>
      </c>
      <c r="P520">
        <v>0</v>
      </c>
      <c r="Q520" t="b">
        <v>0</v>
      </c>
      <c r="R520" t="s">
        <v>8269</v>
      </c>
      <c r="S520" s="5">
        <v>0</v>
      </c>
      <c r="T520" s="6" t="e">
        <v>#DIV/0!</v>
      </c>
      <c r="U520" t="s">
        <v>8309</v>
      </c>
      <c r="V520" t="s">
        <v>8315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v>41248.183113425919</v>
      </c>
      <c r="K521" s="11" t="s">
        <v>8375</v>
      </c>
      <c r="L521">
        <v>1352107421</v>
      </c>
      <c r="M521" s="10">
        <v>41218.183113425919</v>
      </c>
      <c r="N521" s="9" t="s">
        <v>8375</v>
      </c>
      <c r="O521" t="b">
        <v>0</v>
      </c>
      <c r="P521">
        <v>70</v>
      </c>
      <c r="Q521" t="b">
        <v>0</v>
      </c>
      <c r="R521" t="s">
        <v>8269</v>
      </c>
      <c r="S521" s="5">
        <v>0.22881426547787684</v>
      </c>
      <c r="T521" s="6">
        <v>39.228571428571428</v>
      </c>
      <c r="U521" t="s">
        <v>8309</v>
      </c>
      <c r="V521" t="s">
        <v>8315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v>42348.493761574071</v>
      </c>
      <c r="K522" s="11" t="s">
        <v>8370</v>
      </c>
      <c r="L522">
        <v>1447174261</v>
      </c>
      <c r="M522" s="10">
        <v>42318.493761574071</v>
      </c>
      <c r="N522" s="9" t="s">
        <v>8370</v>
      </c>
      <c r="O522" t="b">
        <v>0</v>
      </c>
      <c r="P522">
        <v>34</v>
      </c>
      <c r="Q522" t="b">
        <v>1</v>
      </c>
      <c r="R522" t="s">
        <v>8270</v>
      </c>
      <c r="S522" s="5">
        <v>1.0209999999999999</v>
      </c>
      <c r="T522" s="6">
        <v>150.14705882352942</v>
      </c>
      <c r="U522" t="s">
        <v>8316</v>
      </c>
      <c r="V522" t="s">
        <v>8317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v>42674.999305555553</v>
      </c>
      <c r="K523" s="11" t="s">
        <v>8372</v>
      </c>
      <c r="L523">
        <v>1475460819</v>
      </c>
      <c r="M523" s="10">
        <v>42645.884479166663</v>
      </c>
      <c r="N523" s="9" t="s">
        <v>8372</v>
      </c>
      <c r="O523" t="b">
        <v>0</v>
      </c>
      <c r="P523">
        <v>56</v>
      </c>
      <c r="Q523" t="b">
        <v>1</v>
      </c>
      <c r="R523" t="s">
        <v>8270</v>
      </c>
      <c r="S523" s="5">
        <v>1.0464</v>
      </c>
      <c r="T523" s="6">
        <v>93.428571428571431</v>
      </c>
      <c r="U523" t="s">
        <v>8316</v>
      </c>
      <c r="V523" t="s">
        <v>8317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v>42449.790798611109</v>
      </c>
      <c r="K524" s="11" t="s">
        <v>8372</v>
      </c>
      <c r="L524">
        <v>1456793925</v>
      </c>
      <c r="M524" s="10">
        <v>42429.832465277774</v>
      </c>
      <c r="N524" s="9" t="s">
        <v>8372</v>
      </c>
      <c r="O524" t="b">
        <v>0</v>
      </c>
      <c r="P524">
        <v>31</v>
      </c>
      <c r="Q524" t="b">
        <v>1</v>
      </c>
      <c r="R524" t="s">
        <v>8270</v>
      </c>
      <c r="S524" s="5">
        <v>1.1466666666666667</v>
      </c>
      <c r="T524" s="6">
        <v>110.96774193548387</v>
      </c>
      <c r="U524" t="s">
        <v>8316</v>
      </c>
      <c r="V524" t="s">
        <v>8317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v>42267.924490740734</v>
      </c>
      <c r="K525" s="11" t="s">
        <v>8370</v>
      </c>
      <c r="L525">
        <v>1440213076</v>
      </c>
      <c r="M525" s="10">
        <v>42237.924490740734</v>
      </c>
      <c r="N525" s="9" t="s">
        <v>8370</v>
      </c>
      <c r="O525" t="b">
        <v>0</v>
      </c>
      <c r="P525">
        <v>84</v>
      </c>
      <c r="Q525" t="b">
        <v>1</v>
      </c>
      <c r="R525" t="s">
        <v>8270</v>
      </c>
      <c r="S525" s="5">
        <v>1.206</v>
      </c>
      <c r="T525" s="6">
        <v>71.785714285714292</v>
      </c>
      <c r="U525" t="s">
        <v>8316</v>
      </c>
      <c r="V525" t="s">
        <v>8317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v>42522.508900462963</v>
      </c>
      <c r="K526" s="11" t="s">
        <v>8372</v>
      </c>
      <c r="L526">
        <v>1462209169</v>
      </c>
      <c r="M526" s="10">
        <v>42492.508900462963</v>
      </c>
      <c r="N526" s="9" t="s">
        <v>8372</v>
      </c>
      <c r="O526" t="b">
        <v>0</v>
      </c>
      <c r="P526">
        <v>130</v>
      </c>
      <c r="Q526" t="b">
        <v>1</v>
      </c>
      <c r="R526" t="s">
        <v>8270</v>
      </c>
      <c r="S526" s="5">
        <v>1.0867285714285715</v>
      </c>
      <c r="T526" s="6">
        <v>29.258076923076924</v>
      </c>
      <c r="U526" t="s">
        <v>8316</v>
      </c>
      <c r="V526" t="s">
        <v>8317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v>41895.192604166667</v>
      </c>
      <c r="K527" s="11" t="s">
        <v>8373</v>
      </c>
      <c r="L527">
        <v>1406713041</v>
      </c>
      <c r="M527" s="10">
        <v>41850.192604166667</v>
      </c>
      <c r="N527" s="9" t="s">
        <v>8373</v>
      </c>
      <c r="O527" t="b">
        <v>0</v>
      </c>
      <c r="P527">
        <v>12</v>
      </c>
      <c r="Q527" t="b">
        <v>1</v>
      </c>
      <c r="R527" t="s">
        <v>8270</v>
      </c>
      <c r="S527" s="5">
        <v>1</v>
      </c>
      <c r="T527" s="6">
        <v>1000</v>
      </c>
      <c r="U527" t="s">
        <v>8316</v>
      </c>
      <c r="V527" t="s">
        <v>8317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v>42223.499999999993</v>
      </c>
      <c r="K528" s="11" t="s">
        <v>8370</v>
      </c>
      <c r="L528">
        <v>1436278344</v>
      </c>
      <c r="M528" s="10">
        <v>42192.383611111109</v>
      </c>
      <c r="N528" s="9" t="s">
        <v>8370</v>
      </c>
      <c r="O528" t="b">
        <v>0</v>
      </c>
      <c r="P528">
        <v>23</v>
      </c>
      <c r="Q528" t="b">
        <v>1</v>
      </c>
      <c r="R528" t="s">
        <v>8270</v>
      </c>
      <c r="S528" s="5">
        <v>1.1399999999999999</v>
      </c>
      <c r="T528" s="6">
        <v>74.347826086956516</v>
      </c>
      <c r="U528" t="s">
        <v>8316</v>
      </c>
      <c r="V528" t="s">
        <v>8317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v>42783.461805555555</v>
      </c>
      <c r="K529" s="11" t="s">
        <v>8371</v>
      </c>
      <c r="L529">
        <v>1484715366</v>
      </c>
      <c r="M529" s="10">
        <v>42752.997291666667</v>
      </c>
      <c r="N529" s="9" t="s">
        <v>8371</v>
      </c>
      <c r="O529" t="b">
        <v>0</v>
      </c>
      <c r="P529">
        <v>158</v>
      </c>
      <c r="Q529" t="b">
        <v>1</v>
      </c>
      <c r="R529" t="s">
        <v>8270</v>
      </c>
      <c r="S529" s="5">
        <v>1.0085</v>
      </c>
      <c r="T529" s="6">
        <v>63.829113924050631</v>
      </c>
      <c r="U529" t="s">
        <v>8316</v>
      </c>
      <c r="V529" t="s">
        <v>8317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v>42176.680555555555</v>
      </c>
      <c r="K530" s="11" t="s">
        <v>8370</v>
      </c>
      <c r="L530">
        <v>1433109907</v>
      </c>
      <c r="M530" s="10">
        <v>42155.71188657407</v>
      </c>
      <c r="N530" s="9" t="s">
        <v>8370</v>
      </c>
      <c r="O530" t="b">
        <v>0</v>
      </c>
      <c r="P530">
        <v>30</v>
      </c>
      <c r="Q530" t="b">
        <v>1</v>
      </c>
      <c r="R530" t="s">
        <v>8270</v>
      </c>
      <c r="S530" s="5">
        <v>1.1565217391304348</v>
      </c>
      <c r="T530" s="6">
        <v>44.333333333333336</v>
      </c>
      <c r="U530" t="s">
        <v>8316</v>
      </c>
      <c r="V530" t="s">
        <v>8317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v>42745.999999999993</v>
      </c>
      <c r="K531" s="11" t="s">
        <v>8371</v>
      </c>
      <c r="L531">
        <v>1482281094</v>
      </c>
      <c r="M531" s="10">
        <v>42724.822847222218</v>
      </c>
      <c r="N531" s="9" t="s">
        <v>8372</v>
      </c>
      <c r="O531" t="b">
        <v>0</v>
      </c>
      <c r="P531">
        <v>18</v>
      </c>
      <c r="Q531" t="b">
        <v>1</v>
      </c>
      <c r="R531" t="s">
        <v>8270</v>
      </c>
      <c r="S531" s="5">
        <v>1.3041666666666667</v>
      </c>
      <c r="T531" s="6">
        <v>86.944444444444443</v>
      </c>
      <c r="U531" t="s">
        <v>8316</v>
      </c>
      <c r="V531" t="s">
        <v>8317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v>42178.874999999993</v>
      </c>
      <c r="K532" s="11" t="s">
        <v>8370</v>
      </c>
      <c r="L532">
        <v>1433254268</v>
      </c>
      <c r="M532" s="10">
        <v>42157.382731481477</v>
      </c>
      <c r="N532" s="9" t="s">
        <v>8370</v>
      </c>
      <c r="O532" t="b">
        <v>0</v>
      </c>
      <c r="P532">
        <v>29</v>
      </c>
      <c r="Q532" t="b">
        <v>1</v>
      </c>
      <c r="R532" t="s">
        <v>8270</v>
      </c>
      <c r="S532" s="5">
        <v>1.0778267254038179</v>
      </c>
      <c r="T532" s="6">
        <v>126.55172413793103</v>
      </c>
      <c r="U532" t="s">
        <v>8316</v>
      </c>
      <c r="V532" t="s">
        <v>8317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v>42721.082638888889</v>
      </c>
      <c r="K533" s="11" t="s">
        <v>8372</v>
      </c>
      <c r="L533">
        <v>1478050429</v>
      </c>
      <c r="M533" s="10">
        <v>42675.856817129628</v>
      </c>
      <c r="N533" s="9" t="s">
        <v>8372</v>
      </c>
      <c r="O533" t="b">
        <v>0</v>
      </c>
      <c r="P533">
        <v>31</v>
      </c>
      <c r="Q533" t="b">
        <v>1</v>
      </c>
      <c r="R533" t="s">
        <v>8270</v>
      </c>
      <c r="S533" s="5">
        <v>1</v>
      </c>
      <c r="T533" s="6">
        <v>129.03225806451613</v>
      </c>
      <c r="U533" t="s">
        <v>8316</v>
      </c>
      <c r="V533" t="s">
        <v>8317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v>42502.798703703702</v>
      </c>
      <c r="K534" s="11" t="s">
        <v>8372</v>
      </c>
      <c r="L534">
        <v>1460506208</v>
      </c>
      <c r="M534" s="10">
        <v>42472.798703703702</v>
      </c>
      <c r="N534" s="9" t="s">
        <v>8372</v>
      </c>
      <c r="O534" t="b">
        <v>0</v>
      </c>
      <c r="P534">
        <v>173</v>
      </c>
      <c r="Q534" t="b">
        <v>1</v>
      </c>
      <c r="R534" t="s">
        <v>8270</v>
      </c>
      <c r="S534" s="5">
        <v>1.2324999999999999</v>
      </c>
      <c r="T534" s="6">
        <v>71.242774566473983</v>
      </c>
      <c r="U534" t="s">
        <v>8316</v>
      </c>
      <c r="V534" t="s">
        <v>8317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v>42506.226446759254</v>
      </c>
      <c r="K535" s="11" t="s">
        <v>8372</v>
      </c>
      <c r="L535">
        <v>1461320765</v>
      </c>
      <c r="M535" s="10">
        <v>42482.226446759254</v>
      </c>
      <c r="N535" s="9" t="s">
        <v>8372</v>
      </c>
      <c r="O535" t="b">
        <v>0</v>
      </c>
      <c r="P535">
        <v>17</v>
      </c>
      <c r="Q535" t="b">
        <v>1</v>
      </c>
      <c r="R535" t="s">
        <v>8270</v>
      </c>
      <c r="S535" s="5">
        <v>1.002</v>
      </c>
      <c r="T535" s="6">
        <v>117.88235294117646</v>
      </c>
      <c r="U535" t="s">
        <v>8316</v>
      </c>
      <c r="V535" t="s">
        <v>8317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v>42309.749999999993</v>
      </c>
      <c r="K536" s="11" t="s">
        <v>8370</v>
      </c>
      <c r="L536">
        <v>1443036470</v>
      </c>
      <c r="M536" s="10">
        <v>42270.602662037032</v>
      </c>
      <c r="N536" s="9" t="s">
        <v>8370</v>
      </c>
      <c r="O536" t="b">
        <v>0</v>
      </c>
      <c r="P536">
        <v>48</v>
      </c>
      <c r="Q536" t="b">
        <v>1</v>
      </c>
      <c r="R536" t="s">
        <v>8270</v>
      </c>
      <c r="S536" s="5">
        <v>1.0466666666666666</v>
      </c>
      <c r="T536" s="6">
        <v>327.08333333333331</v>
      </c>
      <c r="U536" t="s">
        <v>8316</v>
      </c>
      <c r="V536" t="s">
        <v>8317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v>42741.336863425924</v>
      </c>
      <c r="K537" s="11" t="s">
        <v>8371</v>
      </c>
      <c r="L537">
        <v>1481115905</v>
      </c>
      <c r="M537" s="10">
        <v>42711.336863425924</v>
      </c>
      <c r="N537" s="9" t="s">
        <v>8372</v>
      </c>
      <c r="O537" t="b">
        <v>0</v>
      </c>
      <c r="P537">
        <v>59</v>
      </c>
      <c r="Q537" t="b">
        <v>1</v>
      </c>
      <c r="R537" t="s">
        <v>8270</v>
      </c>
      <c r="S537" s="5">
        <v>1.0249999999999999</v>
      </c>
      <c r="T537" s="6">
        <v>34.745762711864408</v>
      </c>
      <c r="U537" t="s">
        <v>8316</v>
      </c>
      <c r="V537" t="s">
        <v>8317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v>42219.541666666664</v>
      </c>
      <c r="K538" s="11" t="s">
        <v>8370</v>
      </c>
      <c r="L538">
        <v>1435133807</v>
      </c>
      <c r="M538" s="10">
        <v>42179.136655092589</v>
      </c>
      <c r="N538" s="9" t="s">
        <v>8370</v>
      </c>
      <c r="O538" t="b">
        <v>0</v>
      </c>
      <c r="P538">
        <v>39</v>
      </c>
      <c r="Q538" t="b">
        <v>1</v>
      </c>
      <c r="R538" t="s">
        <v>8270</v>
      </c>
      <c r="S538" s="5">
        <v>1.1825757575757576</v>
      </c>
      <c r="T538" s="6">
        <v>100.06410256410257</v>
      </c>
      <c r="U538" t="s">
        <v>8316</v>
      </c>
      <c r="V538" t="s">
        <v>8317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v>42312.601747685178</v>
      </c>
      <c r="K539" s="11" t="s">
        <v>8370</v>
      </c>
      <c r="L539">
        <v>1444069591</v>
      </c>
      <c r="M539" s="10">
        <v>42282.560081018521</v>
      </c>
      <c r="N539" s="9" t="s">
        <v>8370</v>
      </c>
      <c r="O539" t="b">
        <v>0</v>
      </c>
      <c r="P539">
        <v>59</v>
      </c>
      <c r="Q539" t="b">
        <v>1</v>
      </c>
      <c r="R539" t="s">
        <v>8270</v>
      </c>
      <c r="S539" s="5">
        <v>1.2050000000000001</v>
      </c>
      <c r="T539" s="6">
        <v>40.847457627118644</v>
      </c>
      <c r="U539" t="s">
        <v>8316</v>
      </c>
      <c r="V539" t="s">
        <v>8317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v>42503.586377314808</v>
      </c>
      <c r="K540" s="11" t="s">
        <v>8372</v>
      </c>
      <c r="L540">
        <v>1460574263</v>
      </c>
      <c r="M540" s="10">
        <v>42473.586377314808</v>
      </c>
      <c r="N540" s="9" t="s">
        <v>8372</v>
      </c>
      <c r="O540" t="b">
        <v>0</v>
      </c>
      <c r="P540">
        <v>60</v>
      </c>
      <c r="Q540" t="b">
        <v>1</v>
      </c>
      <c r="R540" t="s">
        <v>8270</v>
      </c>
      <c r="S540" s="5">
        <v>3.0242</v>
      </c>
      <c r="T540" s="6">
        <v>252.01666666666668</v>
      </c>
      <c r="U540" t="s">
        <v>8316</v>
      </c>
      <c r="V540" t="s">
        <v>8317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v>42555.841516203705</v>
      </c>
      <c r="K541" s="11" t="s">
        <v>8372</v>
      </c>
      <c r="L541">
        <v>1465866707</v>
      </c>
      <c r="M541" s="10">
        <v>42534.841516203705</v>
      </c>
      <c r="N541" s="9" t="s">
        <v>8372</v>
      </c>
      <c r="O541" t="b">
        <v>0</v>
      </c>
      <c r="P541">
        <v>20</v>
      </c>
      <c r="Q541" t="b">
        <v>1</v>
      </c>
      <c r="R541" t="s">
        <v>8270</v>
      </c>
      <c r="S541" s="5">
        <v>1.00644</v>
      </c>
      <c r="T541" s="6">
        <v>25.161000000000001</v>
      </c>
      <c r="U541" t="s">
        <v>8316</v>
      </c>
      <c r="V541" t="s">
        <v>8317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v>42039.608865740738</v>
      </c>
      <c r="K542" s="11" t="s">
        <v>8370</v>
      </c>
      <c r="L542">
        <v>1420486606</v>
      </c>
      <c r="M542" s="10">
        <v>42009.608865740738</v>
      </c>
      <c r="N542" s="9" t="s">
        <v>8370</v>
      </c>
      <c r="O542" t="b">
        <v>0</v>
      </c>
      <c r="P542">
        <v>1</v>
      </c>
      <c r="Q542" t="b">
        <v>0</v>
      </c>
      <c r="R542" t="s">
        <v>8271</v>
      </c>
      <c r="S542" s="5">
        <v>6.666666666666667E-5</v>
      </c>
      <c r="T542" s="6">
        <v>1</v>
      </c>
      <c r="U542" t="s">
        <v>8318</v>
      </c>
      <c r="V542" t="s">
        <v>8319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v>42305.838356481479</v>
      </c>
      <c r="K543" s="11" t="s">
        <v>8370</v>
      </c>
      <c r="L543">
        <v>1443488834</v>
      </c>
      <c r="M543" s="10">
        <v>42275.838356481479</v>
      </c>
      <c r="N543" s="9" t="s">
        <v>8370</v>
      </c>
      <c r="O543" t="b">
        <v>0</v>
      </c>
      <c r="P543">
        <v>1</v>
      </c>
      <c r="Q543" t="b">
        <v>0</v>
      </c>
      <c r="R543" t="s">
        <v>8271</v>
      </c>
      <c r="S543" s="5">
        <v>5.5555555555555558E-3</v>
      </c>
      <c r="T543" s="6">
        <v>25</v>
      </c>
      <c r="U543" t="s">
        <v>8318</v>
      </c>
      <c r="V543" t="s">
        <v>8319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v>42493.487453703703</v>
      </c>
      <c r="K544" s="11" t="s">
        <v>8372</v>
      </c>
      <c r="L544">
        <v>1457113316</v>
      </c>
      <c r="M544" s="10">
        <v>42433.529120370367</v>
      </c>
      <c r="N544" s="9" t="s">
        <v>8372</v>
      </c>
      <c r="O544" t="b">
        <v>0</v>
      </c>
      <c r="P544">
        <v>1</v>
      </c>
      <c r="Q544" t="b">
        <v>0</v>
      </c>
      <c r="R544" t="s">
        <v>8271</v>
      </c>
      <c r="S544" s="5">
        <v>3.9999999999999998E-6</v>
      </c>
      <c r="T544" s="6">
        <v>1</v>
      </c>
      <c r="U544" t="s">
        <v>8318</v>
      </c>
      <c r="V544" t="s">
        <v>8319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v>41943.88381944444</v>
      </c>
      <c r="K545" s="11" t="s">
        <v>8373</v>
      </c>
      <c r="L545">
        <v>1412215962</v>
      </c>
      <c r="M545" s="10">
        <v>41913.88381944444</v>
      </c>
      <c r="N545" s="9" t="s">
        <v>8373</v>
      </c>
      <c r="O545" t="b">
        <v>0</v>
      </c>
      <c r="P545">
        <v>2</v>
      </c>
      <c r="Q545" t="b">
        <v>0</v>
      </c>
      <c r="R545" t="s">
        <v>8271</v>
      </c>
      <c r="S545" s="5">
        <v>3.1818181818181819E-3</v>
      </c>
      <c r="T545" s="6">
        <v>35</v>
      </c>
      <c r="U545" t="s">
        <v>8318</v>
      </c>
      <c r="V545" t="s">
        <v>8319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v>42555.448611111111</v>
      </c>
      <c r="K546" s="11" t="s">
        <v>8372</v>
      </c>
      <c r="L546">
        <v>1465055160</v>
      </c>
      <c r="M546" s="10">
        <v>42525.448611111111</v>
      </c>
      <c r="N546" s="9" t="s">
        <v>8372</v>
      </c>
      <c r="O546" t="b">
        <v>0</v>
      </c>
      <c r="P546">
        <v>2</v>
      </c>
      <c r="Q546" t="b">
        <v>0</v>
      </c>
      <c r="R546" t="s">
        <v>8271</v>
      </c>
      <c r="S546" s="5">
        <v>1.2E-2</v>
      </c>
      <c r="T546" s="6">
        <v>3</v>
      </c>
      <c r="U546" t="s">
        <v>8318</v>
      </c>
      <c r="V546" t="s">
        <v>8319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v>42323.425798611112</v>
      </c>
      <c r="K547" s="11" t="s">
        <v>8370</v>
      </c>
      <c r="L547">
        <v>1444140789</v>
      </c>
      <c r="M547" s="10">
        <v>42283.38413194444</v>
      </c>
      <c r="N547" s="9" t="s">
        <v>8370</v>
      </c>
      <c r="O547" t="b">
        <v>0</v>
      </c>
      <c r="P547">
        <v>34</v>
      </c>
      <c r="Q547" t="b">
        <v>0</v>
      </c>
      <c r="R547" t="s">
        <v>8271</v>
      </c>
      <c r="S547" s="5">
        <v>0.27383999999999997</v>
      </c>
      <c r="T547" s="6">
        <v>402.70588235294116</v>
      </c>
      <c r="U547" t="s">
        <v>8318</v>
      </c>
      <c r="V547" t="s">
        <v>8319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v>42294.459664351853</v>
      </c>
      <c r="K548" s="11" t="s">
        <v>8370</v>
      </c>
      <c r="L548">
        <v>1441209715</v>
      </c>
      <c r="M548" s="10">
        <v>42249.459664351853</v>
      </c>
      <c r="N548" s="9" t="s">
        <v>8370</v>
      </c>
      <c r="O548" t="b">
        <v>0</v>
      </c>
      <c r="P548">
        <v>2</v>
      </c>
      <c r="Q548" t="b">
        <v>0</v>
      </c>
      <c r="R548" t="s">
        <v>8271</v>
      </c>
      <c r="S548" s="5">
        <v>8.6666666666666663E-4</v>
      </c>
      <c r="T548" s="6">
        <v>26</v>
      </c>
      <c r="U548" t="s">
        <v>8318</v>
      </c>
      <c r="V548" t="s">
        <v>8319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v>42410.488009259258</v>
      </c>
      <c r="K549" s="11" t="s">
        <v>8372</v>
      </c>
      <c r="L549">
        <v>1452530564</v>
      </c>
      <c r="M549" s="10">
        <v>42380.488009259258</v>
      </c>
      <c r="N549" s="9" t="s">
        <v>8372</v>
      </c>
      <c r="O549" t="b">
        <v>0</v>
      </c>
      <c r="P549">
        <v>0</v>
      </c>
      <c r="Q549" t="b">
        <v>0</v>
      </c>
      <c r="R549" t="s">
        <v>8271</v>
      </c>
      <c r="S549" s="5">
        <v>0</v>
      </c>
      <c r="T549" s="6" t="e">
        <v>#DIV/0!</v>
      </c>
      <c r="U549" t="s">
        <v>8318</v>
      </c>
      <c r="V549" t="s">
        <v>8319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v>42306.695</v>
      </c>
      <c r="K550" s="11" t="s">
        <v>8370</v>
      </c>
      <c r="L550">
        <v>1443562848</v>
      </c>
      <c r="M550" s="10">
        <v>42276.695</v>
      </c>
      <c r="N550" s="9" t="s">
        <v>8370</v>
      </c>
      <c r="O550" t="b">
        <v>0</v>
      </c>
      <c r="P550">
        <v>1</v>
      </c>
      <c r="Q550" t="b">
        <v>0</v>
      </c>
      <c r="R550" t="s">
        <v>8271</v>
      </c>
      <c r="S550" s="5">
        <v>8.9999999999999998E-4</v>
      </c>
      <c r="T550" s="6">
        <v>9</v>
      </c>
      <c r="U550" t="s">
        <v>8318</v>
      </c>
      <c r="V550" t="s">
        <v>8319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v>42193.428495370368</v>
      </c>
      <c r="K551" s="11" t="s">
        <v>8370</v>
      </c>
      <c r="L551">
        <v>1433776622</v>
      </c>
      <c r="M551" s="10">
        <v>42163.428495370368</v>
      </c>
      <c r="N551" s="9" t="s">
        <v>8370</v>
      </c>
      <c r="O551" t="b">
        <v>0</v>
      </c>
      <c r="P551">
        <v>8</v>
      </c>
      <c r="Q551" t="b">
        <v>0</v>
      </c>
      <c r="R551" t="s">
        <v>8271</v>
      </c>
      <c r="S551" s="5">
        <v>2.7199999999999998E-2</v>
      </c>
      <c r="T551" s="6">
        <v>8.5</v>
      </c>
      <c r="U551" t="s">
        <v>8318</v>
      </c>
      <c r="V551" t="s">
        <v>8319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v>42765.999999999993</v>
      </c>
      <c r="K552" s="11" t="s">
        <v>8371</v>
      </c>
      <c r="L552">
        <v>1484756245</v>
      </c>
      <c r="M552" s="10">
        <v>42753.47042824074</v>
      </c>
      <c r="N552" s="9" t="s">
        <v>8371</v>
      </c>
      <c r="O552" t="b">
        <v>0</v>
      </c>
      <c r="P552">
        <v>4</v>
      </c>
      <c r="Q552" t="b">
        <v>0</v>
      </c>
      <c r="R552" t="s">
        <v>8271</v>
      </c>
      <c r="S552" s="5">
        <v>7.0000000000000001E-3</v>
      </c>
      <c r="T552" s="6">
        <v>8.75</v>
      </c>
      <c r="U552" t="s">
        <v>8318</v>
      </c>
      <c r="V552" t="s">
        <v>8319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v>42217.536805555552</v>
      </c>
      <c r="K553" s="11" t="s">
        <v>8370</v>
      </c>
      <c r="L553">
        <v>1434609424</v>
      </c>
      <c r="M553" s="10">
        <v>42173.067407407405</v>
      </c>
      <c r="N553" s="9" t="s">
        <v>8370</v>
      </c>
      <c r="O553" t="b">
        <v>0</v>
      </c>
      <c r="P553">
        <v>28</v>
      </c>
      <c r="Q553" t="b">
        <v>0</v>
      </c>
      <c r="R553" t="s">
        <v>8271</v>
      </c>
      <c r="S553" s="5">
        <v>5.0413333333333331E-2</v>
      </c>
      <c r="T553" s="6">
        <v>135.03571428571428</v>
      </c>
      <c r="U553" t="s">
        <v>8318</v>
      </c>
      <c r="V553" t="s">
        <v>8319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v>42378.408518518518</v>
      </c>
      <c r="K554" s="11" t="s">
        <v>8372</v>
      </c>
      <c r="L554">
        <v>1447166896</v>
      </c>
      <c r="M554" s="10">
        <v>42318.408518518518</v>
      </c>
      <c r="N554" s="9" t="s">
        <v>8370</v>
      </c>
      <c r="O554" t="b">
        <v>0</v>
      </c>
      <c r="P554">
        <v>0</v>
      </c>
      <c r="Q554" t="b">
        <v>0</v>
      </c>
      <c r="R554" t="s">
        <v>8271</v>
      </c>
      <c r="S554" s="5">
        <v>0</v>
      </c>
      <c r="T554" s="6" t="e">
        <v>#DIV/0!</v>
      </c>
      <c r="U554" t="s">
        <v>8318</v>
      </c>
      <c r="V554" t="s">
        <v>8319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v>41957.553136574068</v>
      </c>
      <c r="K555" s="11" t="s">
        <v>8373</v>
      </c>
      <c r="L555">
        <v>1413393391</v>
      </c>
      <c r="M555" s="10">
        <v>41927.511469907404</v>
      </c>
      <c r="N555" s="9" t="s">
        <v>8373</v>
      </c>
      <c r="O555" t="b">
        <v>0</v>
      </c>
      <c r="P555">
        <v>6</v>
      </c>
      <c r="Q555" t="b">
        <v>0</v>
      </c>
      <c r="R555" t="s">
        <v>8271</v>
      </c>
      <c r="S555" s="5">
        <v>4.9199999999999999E-3</v>
      </c>
      <c r="T555" s="6">
        <v>20.5</v>
      </c>
      <c r="U555" t="s">
        <v>8318</v>
      </c>
      <c r="V555" t="s">
        <v>8319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v>41931.476527777777</v>
      </c>
      <c r="K556" s="11" t="s">
        <v>8373</v>
      </c>
      <c r="L556">
        <v>1411143972</v>
      </c>
      <c r="M556" s="10">
        <v>41901.476527777777</v>
      </c>
      <c r="N556" s="9" t="s">
        <v>8373</v>
      </c>
      <c r="O556" t="b">
        <v>0</v>
      </c>
      <c r="P556">
        <v>22</v>
      </c>
      <c r="Q556" t="b">
        <v>0</v>
      </c>
      <c r="R556" t="s">
        <v>8271</v>
      </c>
      <c r="S556" s="5">
        <v>0.36589147286821705</v>
      </c>
      <c r="T556" s="6">
        <v>64.36363636363636</v>
      </c>
      <c r="U556" t="s">
        <v>8318</v>
      </c>
      <c r="V556" t="s">
        <v>8319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v>42533.145173611112</v>
      </c>
      <c r="K557" s="11" t="s">
        <v>8372</v>
      </c>
      <c r="L557">
        <v>1463128143</v>
      </c>
      <c r="M557" s="10">
        <v>42503.145173611112</v>
      </c>
      <c r="N557" s="9" t="s">
        <v>8372</v>
      </c>
      <c r="O557" t="b">
        <v>0</v>
      </c>
      <c r="P557">
        <v>0</v>
      </c>
      <c r="Q557" t="b">
        <v>0</v>
      </c>
      <c r="R557" t="s">
        <v>8271</v>
      </c>
      <c r="S557" s="5">
        <v>0</v>
      </c>
      <c r="T557" s="6" t="e">
        <v>#DIV/0!</v>
      </c>
      <c r="U557" t="s">
        <v>8318</v>
      </c>
      <c r="V557" t="s">
        <v>8319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v>42375.651817129627</v>
      </c>
      <c r="K558" s="11" t="s">
        <v>8372</v>
      </c>
      <c r="L558">
        <v>1449520717</v>
      </c>
      <c r="M558" s="10">
        <v>42345.651817129627</v>
      </c>
      <c r="N558" s="9" t="s">
        <v>8370</v>
      </c>
      <c r="O558" t="b">
        <v>0</v>
      </c>
      <c r="P558">
        <v>1</v>
      </c>
      <c r="Q558" t="b">
        <v>0</v>
      </c>
      <c r="R558" t="s">
        <v>8271</v>
      </c>
      <c r="S558" s="5">
        <v>2.5000000000000001E-2</v>
      </c>
      <c r="T558" s="6">
        <v>200</v>
      </c>
      <c r="U558" t="s">
        <v>8318</v>
      </c>
      <c r="V558" t="s">
        <v>8319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v>42706.775497685179</v>
      </c>
      <c r="K559" s="11" t="s">
        <v>8372</v>
      </c>
      <c r="L559">
        <v>1478126203</v>
      </c>
      <c r="M559" s="10">
        <v>42676.733831018515</v>
      </c>
      <c r="N559" s="9" t="s">
        <v>8372</v>
      </c>
      <c r="O559" t="b">
        <v>0</v>
      </c>
      <c r="P559">
        <v>20</v>
      </c>
      <c r="Q559" t="b">
        <v>0</v>
      </c>
      <c r="R559" t="s">
        <v>8271</v>
      </c>
      <c r="S559" s="5">
        <v>9.1066666666666674E-3</v>
      </c>
      <c r="T559" s="6">
        <v>68.3</v>
      </c>
      <c r="U559" t="s">
        <v>8318</v>
      </c>
      <c r="V559" t="s">
        <v>8319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v>42087.633159722223</v>
      </c>
      <c r="K560" s="11" t="s">
        <v>8370</v>
      </c>
      <c r="L560">
        <v>1424639505</v>
      </c>
      <c r="M560" s="10">
        <v>42057.674826388888</v>
      </c>
      <c r="N560" s="9" t="s">
        <v>8370</v>
      </c>
      <c r="O560" t="b">
        <v>0</v>
      </c>
      <c r="P560">
        <v>0</v>
      </c>
      <c r="Q560" t="b">
        <v>0</v>
      </c>
      <c r="R560" t="s">
        <v>8271</v>
      </c>
      <c r="S560" s="5">
        <v>0</v>
      </c>
      <c r="T560" s="6" t="e">
        <v>#DIV/0!</v>
      </c>
      <c r="U560" t="s">
        <v>8318</v>
      </c>
      <c r="V560" t="s">
        <v>8319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v>42351.074768518512</v>
      </c>
      <c r="K561" s="11" t="s">
        <v>8370</v>
      </c>
      <c r="L561">
        <v>1447397260</v>
      </c>
      <c r="M561" s="10">
        <v>42321.074768518512</v>
      </c>
      <c r="N561" s="9" t="s">
        <v>8370</v>
      </c>
      <c r="O561" t="b">
        <v>0</v>
      </c>
      <c r="P561">
        <v>1</v>
      </c>
      <c r="Q561" t="b">
        <v>0</v>
      </c>
      <c r="R561" t="s">
        <v>8271</v>
      </c>
      <c r="S561" s="5">
        <v>2.0833333333333335E-4</v>
      </c>
      <c r="T561" s="6">
        <v>50</v>
      </c>
      <c r="U561" t="s">
        <v>8318</v>
      </c>
      <c r="V561" t="s">
        <v>8319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v>41990.563020833331</v>
      </c>
      <c r="K562" s="11" t="s">
        <v>8373</v>
      </c>
      <c r="L562">
        <v>1416249045</v>
      </c>
      <c r="M562" s="10">
        <v>41960.563020833331</v>
      </c>
      <c r="N562" s="9" t="s">
        <v>8373</v>
      </c>
      <c r="O562" t="b">
        <v>0</v>
      </c>
      <c r="P562">
        <v>3</v>
      </c>
      <c r="Q562" t="b">
        <v>0</v>
      </c>
      <c r="R562" t="s">
        <v>8271</v>
      </c>
      <c r="S562" s="5">
        <v>1.2E-4</v>
      </c>
      <c r="T562" s="6">
        <v>4</v>
      </c>
      <c r="U562" t="s">
        <v>8318</v>
      </c>
      <c r="V562" t="s">
        <v>8319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v>42303.450381944444</v>
      </c>
      <c r="K563" s="11" t="s">
        <v>8370</v>
      </c>
      <c r="L563">
        <v>1442850513</v>
      </c>
      <c r="M563" s="10">
        <v>42268.450381944444</v>
      </c>
      <c r="N563" s="9" t="s">
        <v>8370</v>
      </c>
      <c r="O563" t="b">
        <v>0</v>
      </c>
      <c r="P563">
        <v>2</v>
      </c>
      <c r="Q563" t="b">
        <v>0</v>
      </c>
      <c r="R563" t="s">
        <v>8271</v>
      </c>
      <c r="S563" s="5">
        <v>3.6666666666666666E-3</v>
      </c>
      <c r="T563" s="6">
        <v>27.5</v>
      </c>
      <c r="U563" t="s">
        <v>8318</v>
      </c>
      <c r="V563" t="s">
        <v>8319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v>42722.180729166663</v>
      </c>
      <c r="K564" s="11" t="s">
        <v>8372</v>
      </c>
      <c r="L564">
        <v>1479460815</v>
      </c>
      <c r="M564" s="10">
        <v>42692.180729166663</v>
      </c>
      <c r="N564" s="9" t="s">
        <v>8372</v>
      </c>
      <c r="O564" t="b">
        <v>0</v>
      </c>
      <c r="P564">
        <v>0</v>
      </c>
      <c r="Q564" t="b">
        <v>0</v>
      </c>
      <c r="R564" t="s">
        <v>8271</v>
      </c>
      <c r="S564" s="5">
        <v>0</v>
      </c>
      <c r="T564" s="6" t="e">
        <v>#DIV/0!</v>
      </c>
      <c r="U564" t="s">
        <v>8318</v>
      </c>
      <c r="V564" t="s">
        <v>8319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v>42051.861655092587</v>
      </c>
      <c r="K565" s="11" t="s">
        <v>8370</v>
      </c>
      <c r="L565">
        <v>1421545247</v>
      </c>
      <c r="M565" s="10">
        <v>42021.861655092587</v>
      </c>
      <c r="N565" s="9" t="s">
        <v>8370</v>
      </c>
      <c r="O565" t="b">
        <v>0</v>
      </c>
      <c r="P565">
        <v>2</v>
      </c>
      <c r="Q565" t="b">
        <v>0</v>
      </c>
      <c r="R565" t="s">
        <v>8271</v>
      </c>
      <c r="S565" s="5">
        <v>9.0666666666666662E-4</v>
      </c>
      <c r="T565" s="6">
        <v>34</v>
      </c>
      <c r="U565" t="s">
        <v>8318</v>
      </c>
      <c r="V565" t="s">
        <v>8319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v>42441.734664351847</v>
      </c>
      <c r="K566" s="11" t="s">
        <v>8372</v>
      </c>
      <c r="L566">
        <v>1455230275</v>
      </c>
      <c r="M566" s="10">
        <v>42411.734664351847</v>
      </c>
      <c r="N566" s="9" t="s">
        <v>8372</v>
      </c>
      <c r="O566" t="b">
        <v>0</v>
      </c>
      <c r="P566">
        <v>1</v>
      </c>
      <c r="Q566" t="b">
        <v>0</v>
      </c>
      <c r="R566" t="s">
        <v>8271</v>
      </c>
      <c r="S566" s="5">
        <v>5.5555555555555558E-5</v>
      </c>
      <c r="T566" s="6">
        <v>1</v>
      </c>
      <c r="U566" t="s">
        <v>8318</v>
      </c>
      <c r="V566" t="s">
        <v>8319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v>42195.576956018514</v>
      </c>
      <c r="K567" s="11" t="s">
        <v>8370</v>
      </c>
      <c r="L567">
        <v>1433962249</v>
      </c>
      <c r="M567" s="10">
        <v>42165.576956018514</v>
      </c>
      <c r="N567" s="9" t="s">
        <v>8370</v>
      </c>
      <c r="O567" t="b">
        <v>0</v>
      </c>
      <c r="P567">
        <v>0</v>
      </c>
      <c r="Q567" t="b">
        <v>0</v>
      </c>
      <c r="R567" t="s">
        <v>8271</v>
      </c>
      <c r="S567" s="5">
        <v>0</v>
      </c>
      <c r="T567" s="6" t="e">
        <v>#DIV/0!</v>
      </c>
      <c r="U567" t="s">
        <v>8318</v>
      </c>
      <c r="V567" t="s">
        <v>8319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v>42565.476076388884</v>
      </c>
      <c r="K568" s="11" t="s">
        <v>8372</v>
      </c>
      <c r="L568">
        <v>1465921533</v>
      </c>
      <c r="M568" s="10">
        <v>42535.476076388884</v>
      </c>
      <c r="N568" s="9" t="s">
        <v>8372</v>
      </c>
      <c r="O568" t="b">
        <v>0</v>
      </c>
      <c r="P568">
        <v>1</v>
      </c>
      <c r="Q568" t="b">
        <v>0</v>
      </c>
      <c r="R568" t="s">
        <v>8271</v>
      </c>
      <c r="S568" s="5">
        <v>2.0000000000000001E-4</v>
      </c>
      <c r="T568" s="6">
        <v>1</v>
      </c>
      <c r="U568" t="s">
        <v>8318</v>
      </c>
      <c r="V568" t="s">
        <v>8319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v>42005.634189814817</v>
      </c>
      <c r="K569" s="11" t="s">
        <v>8370</v>
      </c>
      <c r="L569">
        <v>1417551194</v>
      </c>
      <c r="M569" s="10">
        <v>41975.634189814817</v>
      </c>
      <c r="N569" s="9" t="s">
        <v>8373</v>
      </c>
      <c r="O569" t="b">
        <v>0</v>
      </c>
      <c r="P569">
        <v>0</v>
      </c>
      <c r="Q569" t="b">
        <v>0</v>
      </c>
      <c r="R569" t="s">
        <v>8271</v>
      </c>
      <c r="S569" s="5">
        <v>0</v>
      </c>
      <c r="T569" s="6" t="e">
        <v>#DIV/0!</v>
      </c>
      <c r="U569" t="s">
        <v>8318</v>
      </c>
      <c r="V569" t="s">
        <v>8319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v>42385.249999999993</v>
      </c>
      <c r="K570" s="11" t="s">
        <v>8372</v>
      </c>
      <c r="L570">
        <v>1449785223</v>
      </c>
      <c r="M570" s="10">
        <v>42348.713229166664</v>
      </c>
      <c r="N570" s="9" t="s">
        <v>8370</v>
      </c>
      <c r="O570" t="b">
        <v>0</v>
      </c>
      <c r="P570">
        <v>5</v>
      </c>
      <c r="Q570" t="b">
        <v>0</v>
      </c>
      <c r="R570" t="s">
        <v>8271</v>
      </c>
      <c r="S570" s="5">
        <v>0.01</v>
      </c>
      <c r="T570" s="6">
        <v>49</v>
      </c>
      <c r="U570" t="s">
        <v>8318</v>
      </c>
      <c r="V570" t="s">
        <v>8319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v>42370.639027777775</v>
      </c>
      <c r="K571" s="11" t="s">
        <v>8372</v>
      </c>
      <c r="L571">
        <v>1449087612</v>
      </c>
      <c r="M571" s="10">
        <v>42340.639027777775</v>
      </c>
      <c r="N571" s="9" t="s">
        <v>8370</v>
      </c>
      <c r="O571" t="b">
        <v>0</v>
      </c>
      <c r="P571">
        <v>1</v>
      </c>
      <c r="Q571" t="b">
        <v>0</v>
      </c>
      <c r="R571" t="s">
        <v>8271</v>
      </c>
      <c r="S571" s="5">
        <v>8.0000000000000002E-3</v>
      </c>
      <c r="T571" s="6">
        <v>20</v>
      </c>
      <c r="U571" t="s">
        <v>8318</v>
      </c>
      <c r="V571" t="s">
        <v>8319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v>42418.589918981474</v>
      </c>
      <c r="K572" s="11" t="s">
        <v>8372</v>
      </c>
      <c r="L572">
        <v>1453230569</v>
      </c>
      <c r="M572" s="10">
        <v>42388.589918981474</v>
      </c>
      <c r="N572" s="9" t="s">
        <v>8372</v>
      </c>
      <c r="O572" t="b">
        <v>0</v>
      </c>
      <c r="P572">
        <v>1</v>
      </c>
      <c r="Q572" t="b">
        <v>0</v>
      </c>
      <c r="R572" t="s">
        <v>8271</v>
      </c>
      <c r="S572" s="5">
        <v>1.6705882352941177E-3</v>
      </c>
      <c r="T572" s="6">
        <v>142</v>
      </c>
      <c r="U572" t="s">
        <v>8318</v>
      </c>
      <c r="V572" t="s">
        <v>8319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v>42211.957638888889</v>
      </c>
      <c r="K573" s="11" t="s">
        <v>8370</v>
      </c>
      <c r="L573">
        <v>1436297723</v>
      </c>
      <c r="M573" s="10">
        <v>42192.607905092591</v>
      </c>
      <c r="N573" s="9" t="s">
        <v>8370</v>
      </c>
      <c r="O573" t="b">
        <v>0</v>
      </c>
      <c r="P573">
        <v>2</v>
      </c>
      <c r="Q573" t="b">
        <v>0</v>
      </c>
      <c r="R573" t="s">
        <v>8271</v>
      </c>
      <c r="S573" s="5">
        <v>4.2399999999999998E-3</v>
      </c>
      <c r="T573" s="6">
        <v>53</v>
      </c>
      <c r="U573" t="s">
        <v>8318</v>
      </c>
      <c r="V573" t="s">
        <v>8319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v>42312.549629629626</v>
      </c>
      <c r="K574" s="11" t="s">
        <v>8370</v>
      </c>
      <c r="L574">
        <v>1444065088</v>
      </c>
      <c r="M574" s="10">
        <v>42282.507962962962</v>
      </c>
      <c r="N574" s="9" t="s">
        <v>8370</v>
      </c>
      <c r="O574" t="b">
        <v>0</v>
      </c>
      <c r="P574">
        <v>0</v>
      </c>
      <c r="Q574" t="b">
        <v>0</v>
      </c>
      <c r="R574" t="s">
        <v>8271</v>
      </c>
      <c r="S574" s="5">
        <v>0</v>
      </c>
      <c r="T574" s="6" t="e">
        <v>#DIV/0!</v>
      </c>
      <c r="U574" t="s">
        <v>8318</v>
      </c>
      <c r="V574" t="s">
        <v>8319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v>42021.841666666667</v>
      </c>
      <c r="K575" s="11" t="s">
        <v>8370</v>
      </c>
      <c r="L575">
        <v>1416445931</v>
      </c>
      <c r="M575" s="10">
        <v>41962.841793981475</v>
      </c>
      <c r="N575" s="9" t="s">
        <v>8373</v>
      </c>
      <c r="O575" t="b">
        <v>0</v>
      </c>
      <c r="P575">
        <v>9</v>
      </c>
      <c r="Q575" t="b">
        <v>0</v>
      </c>
      <c r="R575" t="s">
        <v>8271</v>
      </c>
      <c r="S575" s="5">
        <v>3.892538925389254E-3</v>
      </c>
      <c r="T575" s="6">
        <v>38.444444444444443</v>
      </c>
      <c r="U575" t="s">
        <v>8318</v>
      </c>
      <c r="V575" t="s">
        <v>8319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v>42662.235034722216</v>
      </c>
      <c r="K576" s="11" t="s">
        <v>8372</v>
      </c>
      <c r="L576">
        <v>1474281507</v>
      </c>
      <c r="M576" s="10">
        <v>42632.235034722216</v>
      </c>
      <c r="N576" s="9" t="s">
        <v>8372</v>
      </c>
      <c r="O576" t="b">
        <v>0</v>
      </c>
      <c r="P576">
        <v>4</v>
      </c>
      <c r="Q576" t="b">
        <v>0</v>
      </c>
      <c r="R576" t="s">
        <v>8271</v>
      </c>
      <c r="S576" s="5">
        <v>7.1556350626118068E-3</v>
      </c>
      <c r="T576" s="6">
        <v>20</v>
      </c>
      <c r="U576" t="s">
        <v>8318</v>
      </c>
      <c r="V576" t="s">
        <v>8319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v>42168.484293981477</v>
      </c>
      <c r="K577" s="11" t="s">
        <v>8370</v>
      </c>
      <c r="L577">
        <v>1431621443</v>
      </c>
      <c r="M577" s="10">
        <v>42138.484293981477</v>
      </c>
      <c r="N577" s="9" t="s">
        <v>8370</v>
      </c>
      <c r="O577" t="b">
        <v>0</v>
      </c>
      <c r="P577">
        <v>4</v>
      </c>
      <c r="Q577" t="b">
        <v>0</v>
      </c>
      <c r="R577" t="s">
        <v>8271</v>
      </c>
      <c r="S577" s="5">
        <v>4.3166666666666666E-3</v>
      </c>
      <c r="T577" s="6">
        <v>64.75</v>
      </c>
      <c r="U577" t="s">
        <v>8318</v>
      </c>
      <c r="V577" t="s">
        <v>8319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v>42091.221666666665</v>
      </c>
      <c r="K578" s="11" t="s">
        <v>8370</v>
      </c>
      <c r="L578">
        <v>1422357552</v>
      </c>
      <c r="M578" s="10">
        <v>42031.263333333329</v>
      </c>
      <c r="N578" s="9" t="s">
        <v>8370</v>
      </c>
      <c r="O578" t="b">
        <v>0</v>
      </c>
      <c r="P578">
        <v>1</v>
      </c>
      <c r="Q578" t="b">
        <v>0</v>
      </c>
      <c r="R578" t="s">
        <v>8271</v>
      </c>
      <c r="S578" s="5">
        <v>1.2500000000000001E-5</v>
      </c>
      <c r="T578" s="6">
        <v>1</v>
      </c>
      <c r="U578" t="s">
        <v>8318</v>
      </c>
      <c r="V578" t="s">
        <v>8319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v>42510.380810185183</v>
      </c>
      <c r="K579" s="11" t="s">
        <v>8372</v>
      </c>
      <c r="L579">
        <v>1458569302</v>
      </c>
      <c r="M579" s="10">
        <v>42450.380810185183</v>
      </c>
      <c r="N579" s="9" t="s">
        <v>8372</v>
      </c>
      <c r="O579" t="b">
        <v>0</v>
      </c>
      <c r="P579">
        <v>1</v>
      </c>
      <c r="Q579" t="b">
        <v>0</v>
      </c>
      <c r="R579" t="s">
        <v>8271</v>
      </c>
      <c r="S579" s="5">
        <v>2E-3</v>
      </c>
      <c r="T579" s="6">
        <v>10</v>
      </c>
      <c r="U579" t="s">
        <v>8318</v>
      </c>
      <c r="V579" t="s">
        <v>8319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v>42254.370289351849</v>
      </c>
      <c r="K580" s="11" t="s">
        <v>8370</v>
      </c>
      <c r="L580">
        <v>1439560393</v>
      </c>
      <c r="M580" s="10">
        <v>42230.370289351849</v>
      </c>
      <c r="N580" s="9" t="s">
        <v>8370</v>
      </c>
      <c r="O580" t="b">
        <v>0</v>
      </c>
      <c r="P580">
        <v>7</v>
      </c>
      <c r="Q580" t="b">
        <v>0</v>
      </c>
      <c r="R580" t="s">
        <v>8271</v>
      </c>
      <c r="S580" s="5">
        <v>1.12E-4</v>
      </c>
      <c r="T580" s="6">
        <v>2</v>
      </c>
      <c r="U580" t="s">
        <v>8318</v>
      </c>
      <c r="V580" t="s">
        <v>8319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v>41998.643784722219</v>
      </c>
      <c r="K581" s="11" t="s">
        <v>8373</v>
      </c>
      <c r="L581">
        <v>1416947223</v>
      </c>
      <c r="M581" s="10">
        <v>41968.643784722219</v>
      </c>
      <c r="N581" s="9" t="s">
        <v>8373</v>
      </c>
      <c r="O581" t="b">
        <v>0</v>
      </c>
      <c r="P581">
        <v>5</v>
      </c>
      <c r="Q581" t="b">
        <v>0</v>
      </c>
      <c r="R581" t="s">
        <v>8271</v>
      </c>
      <c r="S581" s="5">
        <v>1.4583333333333334E-2</v>
      </c>
      <c r="T581" s="6">
        <v>35</v>
      </c>
      <c r="U581" t="s">
        <v>8318</v>
      </c>
      <c r="V581" t="s">
        <v>8319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v>42635.699849537035</v>
      </c>
      <c r="K582" s="11" t="s">
        <v>8372</v>
      </c>
      <c r="L582">
        <v>1471988867</v>
      </c>
      <c r="M582" s="10">
        <v>42605.699849537035</v>
      </c>
      <c r="N582" s="9" t="s">
        <v>8372</v>
      </c>
      <c r="O582" t="b">
        <v>0</v>
      </c>
      <c r="P582">
        <v>1</v>
      </c>
      <c r="Q582" t="b">
        <v>0</v>
      </c>
      <c r="R582" t="s">
        <v>8271</v>
      </c>
      <c r="S582" s="5">
        <v>3.3333333333333332E-4</v>
      </c>
      <c r="T582" s="6">
        <v>1</v>
      </c>
      <c r="U582" t="s">
        <v>8318</v>
      </c>
      <c r="V582" t="s">
        <v>8319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v>42217.804444444446</v>
      </c>
      <c r="K583" s="11" t="s">
        <v>8370</v>
      </c>
      <c r="L583">
        <v>1435882704</v>
      </c>
      <c r="M583" s="10">
        <v>42187.804444444446</v>
      </c>
      <c r="N583" s="9" t="s">
        <v>8370</v>
      </c>
      <c r="O583" t="b">
        <v>0</v>
      </c>
      <c r="P583">
        <v>0</v>
      </c>
      <c r="Q583" t="b">
        <v>0</v>
      </c>
      <c r="R583" t="s">
        <v>8271</v>
      </c>
      <c r="S583" s="5">
        <v>0</v>
      </c>
      <c r="T583" s="6" t="e">
        <v>#DIV/0!</v>
      </c>
      <c r="U583" t="s">
        <v>8318</v>
      </c>
      <c r="V583" t="s">
        <v>8319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v>42078.541666666664</v>
      </c>
      <c r="K584" s="11" t="s">
        <v>8370</v>
      </c>
      <c r="L584">
        <v>1424454319</v>
      </c>
      <c r="M584" s="10">
        <v>42055.531469907401</v>
      </c>
      <c r="N584" s="9" t="s">
        <v>8370</v>
      </c>
      <c r="O584" t="b">
        <v>0</v>
      </c>
      <c r="P584">
        <v>0</v>
      </c>
      <c r="Q584" t="b">
        <v>0</v>
      </c>
      <c r="R584" t="s">
        <v>8271</v>
      </c>
      <c r="S584" s="5">
        <v>0</v>
      </c>
      <c r="T584" s="6" t="e">
        <v>#DIV/0!</v>
      </c>
      <c r="U584" t="s">
        <v>8318</v>
      </c>
      <c r="V584" t="s">
        <v>8319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v>42082.688506944447</v>
      </c>
      <c r="K585" s="11" t="s">
        <v>8370</v>
      </c>
      <c r="L585">
        <v>1424212287</v>
      </c>
      <c r="M585" s="10">
        <v>42052.730173611104</v>
      </c>
      <c r="N585" s="9" t="s">
        <v>8370</v>
      </c>
      <c r="O585" t="b">
        <v>0</v>
      </c>
      <c r="P585">
        <v>1</v>
      </c>
      <c r="Q585" t="b">
        <v>0</v>
      </c>
      <c r="R585" t="s">
        <v>8271</v>
      </c>
      <c r="S585" s="5">
        <v>1.1111111111111112E-4</v>
      </c>
      <c r="T585" s="6">
        <v>1</v>
      </c>
      <c r="U585" t="s">
        <v>8318</v>
      </c>
      <c r="V585" t="s">
        <v>8319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v>42079.466620370367</v>
      </c>
      <c r="K586" s="11" t="s">
        <v>8370</v>
      </c>
      <c r="L586">
        <v>1423933916</v>
      </c>
      <c r="M586" s="10">
        <v>42049.508287037032</v>
      </c>
      <c r="N586" s="9" t="s">
        <v>8370</v>
      </c>
      <c r="O586" t="b">
        <v>0</v>
      </c>
      <c r="P586">
        <v>2</v>
      </c>
      <c r="Q586" t="b">
        <v>0</v>
      </c>
      <c r="R586" t="s">
        <v>8271</v>
      </c>
      <c r="S586" s="5">
        <v>0.01</v>
      </c>
      <c r="T586" s="6">
        <v>5</v>
      </c>
      <c r="U586" t="s">
        <v>8318</v>
      </c>
      <c r="V586" t="s">
        <v>8319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v>42338.791666666664</v>
      </c>
      <c r="K587" s="11" t="s">
        <v>8370</v>
      </c>
      <c r="L587">
        <v>1444123377</v>
      </c>
      <c r="M587" s="10">
        <v>42283.182604166665</v>
      </c>
      <c r="N587" s="9" t="s">
        <v>8370</v>
      </c>
      <c r="O587" t="b">
        <v>0</v>
      </c>
      <c r="P587">
        <v>0</v>
      </c>
      <c r="Q587" t="b">
        <v>0</v>
      </c>
      <c r="R587" t="s">
        <v>8271</v>
      </c>
      <c r="S587" s="5">
        <v>0</v>
      </c>
      <c r="T587" s="6" t="e">
        <v>#DIV/0!</v>
      </c>
      <c r="U587" t="s">
        <v>8318</v>
      </c>
      <c r="V587" t="s">
        <v>8319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v>42050.645914351851</v>
      </c>
      <c r="K588" s="11" t="s">
        <v>8370</v>
      </c>
      <c r="L588">
        <v>1421440207</v>
      </c>
      <c r="M588" s="10">
        <v>42020.645914351851</v>
      </c>
      <c r="N588" s="9" t="s">
        <v>8370</v>
      </c>
      <c r="O588" t="b">
        <v>0</v>
      </c>
      <c r="P588">
        <v>4</v>
      </c>
      <c r="Q588" t="b">
        <v>0</v>
      </c>
      <c r="R588" t="s">
        <v>8271</v>
      </c>
      <c r="S588" s="5">
        <v>5.5999999999999999E-3</v>
      </c>
      <c r="T588" s="6">
        <v>14</v>
      </c>
      <c r="U588" t="s">
        <v>8318</v>
      </c>
      <c r="V588" t="s">
        <v>8319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v>42110.548993055556</v>
      </c>
      <c r="K589" s="11" t="s">
        <v>8370</v>
      </c>
      <c r="L589">
        <v>1426615833</v>
      </c>
      <c r="M589" s="10">
        <v>42080.548993055556</v>
      </c>
      <c r="N589" s="9" t="s">
        <v>8370</v>
      </c>
      <c r="O589" t="b">
        <v>0</v>
      </c>
      <c r="P589">
        <v>7</v>
      </c>
      <c r="Q589" t="b">
        <v>0</v>
      </c>
      <c r="R589" t="s">
        <v>8271</v>
      </c>
      <c r="S589" s="5">
        <v>9.0833333333333335E-2</v>
      </c>
      <c r="T589" s="6">
        <v>389.28571428571428</v>
      </c>
      <c r="U589" t="s">
        <v>8318</v>
      </c>
      <c r="V589" t="s">
        <v>8319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v>42691.602847222217</v>
      </c>
      <c r="K590" s="11" t="s">
        <v>8372</v>
      </c>
      <c r="L590">
        <v>1474223286</v>
      </c>
      <c r="M590" s="10">
        <v>42631.561180555553</v>
      </c>
      <c r="N590" s="9" t="s">
        <v>8372</v>
      </c>
      <c r="O590" t="b">
        <v>0</v>
      </c>
      <c r="P590">
        <v>2</v>
      </c>
      <c r="Q590" t="b">
        <v>0</v>
      </c>
      <c r="R590" t="s">
        <v>8271</v>
      </c>
      <c r="S590" s="5">
        <v>3.3444444444444443E-2</v>
      </c>
      <c r="T590" s="6">
        <v>150.5</v>
      </c>
      <c r="U590" t="s">
        <v>8318</v>
      </c>
      <c r="V590" t="s">
        <v>8319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v>42193.406238425923</v>
      </c>
      <c r="K591" s="11" t="s">
        <v>8370</v>
      </c>
      <c r="L591">
        <v>1435070699</v>
      </c>
      <c r="M591" s="10">
        <v>42178.406238425923</v>
      </c>
      <c r="N591" s="9" t="s">
        <v>8370</v>
      </c>
      <c r="O591" t="b">
        <v>0</v>
      </c>
      <c r="P591">
        <v>1</v>
      </c>
      <c r="Q591" t="b">
        <v>0</v>
      </c>
      <c r="R591" t="s">
        <v>8271</v>
      </c>
      <c r="S591" s="5">
        <v>1.3333333333333334E-4</v>
      </c>
      <c r="T591" s="6">
        <v>1</v>
      </c>
      <c r="U591" t="s">
        <v>8318</v>
      </c>
      <c r="V591" t="s">
        <v>8319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v>42408.334027777775</v>
      </c>
      <c r="K592" s="11" t="s">
        <v>8372</v>
      </c>
      <c r="L592">
        <v>1452259131</v>
      </c>
      <c r="M592" s="10">
        <v>42377.34642361111</v>
      </c>
      <c r="N592" s="9" t="s">
        <v>8372</v>
      </c>
      <c r="O592" t="b">
        <v>0</v>
      </c>
      <c r="P592">
        <v>9</v>
      </c>
      <c r="Q592" t="b">
        <v>0</v>
      </c>
      <c r="R592" t="s">
        <v>8271</v>
      </c>
      <c r="S592" s="5">
        <v>4.4600000000000001E-2</v>
      </c>
      <c r="T592" s="6">
        <v>24.777777777777779</v>
      </c>
      <c r="U592" t="s">
        <v>8318</v>
      </c>
      <c r="V592" t="s">
        <v>8319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v>42207.334837962961</v>
      </c>
      <c r="K593" s="11" t="s">
        <v>8370</v>
      </c>
      <c r="L593">
        <v>1434978130</v>
      </c>
      <c r="M593" s="10">
        <v>42177.334837962961</v>
      </c>
      <c r="N593" s="9" t="s">
        <v>8370</v>
      </c>
      <c r="O593" t="b">
        <v>0</v>
      </c>
      <c r="P593">
        <v>2</v>
      </c>
      <c r="Q593" t="b">
        <v>0</v>
      </c>
      <c r="R593" t="s">
        <v>8271</v>
      </c>
      <c r="S593" s="5">
        <v>6.0999999999999997E-4</v>
      </c>
      <c r="T593" s="6">
        <v>30.5</v>
      </c>
      <c r="U593" t="s">
        <v>8318</v>
      </c>
      <c r="V593" t="s">
        <v>8319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v>41976.023842592585</v>
      </c>
      <c r="K594" s="11" t="s">
        <v>8373</v>
      </c>
      <c r="L594">
        <v>1414992860</v>
      </c>
      <c r="M594" s="10">
        <v>41946.023842592593</v>
      </c>
      <c r="N594" s="9" t="s">
        <v>8373</v>
      </c>
      <c r="O594" t="b">
        <v>0</v>
      </c>
      <c r="P594">
        <v>1</v>
      </c>
      <c r="Q594" t="b">
        <v>0</v>
      </c>
      <c r="R594" t="s">
        <v>8271</v>
      </c>
      <c r="S594" s="5">
        <v>3.3333333333333333E-2</v>
      </c>
      <c r="T594" s="6">
        <v>250</v>
      </c>
      <c r="U594" t="s">
        <v>8318</v>
      </c>
      <c r="V594" t="s">
        <v>8319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v>42100.427604166667</v>
      </c>
      <c r="K595" s="11" t="s">
        <v>8370</v>
      </c>
      <c r="L595">
        <v>1425744945</v>
      </c>
      <c r="M595" s="10">
        <v>42070.469270833331</v>
      </c>
      <c r="N595" s="9" t="s">
        <v>8370</v>
      </c>
      <c r="O595" t="b">
        <v>0</v>
      </c>
      <c r="P595">
        <v>7</v>
      </c>
      <c r="Q595" t="b">
        <v>0</v>
      </c>
      <c r="R595" t="s">
        <v>8271</v>
      </c>
      <c r="S595" s="5">
        <v>0.23</v>
      </c>
      <c r="T595" s="6">
        <v>16.428571428571427</v>
      </c>
      <c r="U595" t="s">
        <v>8318</v>
      </c>
      <c r="V595" t="s">
        <v>8319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v>42476.571828703702</v>
      </c>
      <c r="K596" s="11" t="s">
        <v>8372</v>
      </c>
      <c r="L596">
        <v>1458240206</v>
      </c>
      <c r="M596" s="10">
        <v>42446.571828703702</v>
      </c>
      <c r="N596" s="9" t="s">
        <v>8372</v>
      </c>
      <c r="O596" t="b">
        <v>0</v>
      </c>
      <c r="P596">
        <v>2</v>
      </c>
      <c r="Q596" t="b">
        <v>0</v>
      </c>
      <c r="R596" t="s">
        <v>8271</v>
      </c>
      <c r="S596" s="5">
        <v>1.0399999999999999E-3</v>
      </c>
      <c r="T596" s="6">
        <v>13</v>
      </c>
      <c r="U596" t="s">
        <v>8318</v>
      </c>
      <c r="V596" t="s">
        <v>8319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v>42127.861550925925</v>
      </c>
      <c r="K597" s="11" t="s">
        <v>8370</v>
      </c>
      <c r="L597">
        <v>1426815638</v>
      </c>
      <c r="M597" s="10">
        <v>42082.861550925925</v>
      </c>
      <c r="N597" s="9" t="s">
        <v>8370</v>
      </c>
      <c r="O597" t="b">
        <v>0</v>
      </c>
      <c r="P597">
        <v>8</v>
      </c>
      <c r="Q597" t="b">
        <v>0</v>
      </c>
      <c r="R597" t="s">
        <v>8271</v>
      </c>
      <c r="S597" s="5">
        <v>4.2599999999999999E-3</v>
      </c>
      <c r="T597" s="6">
        <v>53.25</v>
      </c>
      <c r="U597" t="s">
        <v>8318</v>
      </c>
      <c r="V597" t="s">
        <v>8319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v>42676.688564814809</v>
      </c>
      <c r="K598" s="11" t="s">
        <v>8372</v>
      </c>
      <c r="L598">
        <v>1475530292</v>
      </c>
      <c r="M598" s="10">
        <v>42646.688564814809</v>
      </c>
      <c r="N598" s="9" t="s">
        <v>8372</v>
      </c>
      <c r="O598" t="b">
        <v>0</v>
      </c>
      <c r="P598">
        <v>2</v>
      </c>
      <c r="Q598" t="b">
        <v>0</v>
      </c>
      <c r="R598" t="s">
        <v>8271</v>
      </c>
      <c r="S598" s="5">
        <v>2.9999999999999997E-4</v>
      </c>
      <c r="T598" s="6">
        <v>3</v>
      </c>
      <c r="U598" t="s">
        <v>8318</v>
      </c>
      <c r="V598" t="s">
        <v>8319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v>42582.458333333336</v>
      </c>
      <c r="K599" s="11" t="s">
        <v>8372</v>
      </c>
      <c r="L599">
        <v>1466787335</v>
      </c>
      <c r="M599" s="10">
        <v>42545.496932870366</v>
      </c>
      <c r="N599" s="9" t="s">
        <v>8372</v>
      </c>
      <c r="O599" t="b">
        <v>0</v>
      </c>
      <c r="P599">
        <v>2</v>
      </c>
      <c r="Q599" t="b">
        <v>0</v>
      </c>
      <c r="R599" t="s">
        <v>8271</v>
      </c>
      <c r="S599" s="5">
        <v>2.6666666666666666E-3</v>
      </c>
      <c r="T599" s="6">
        <v>10</v>
      </c>
      <c r="U599" t="s">
        <v>8318</v>
      </c>
      <c r="V599" t="s">
        <v>8319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v>41977.793761574074</v>
      </c>
      <c r="K600" s="11" t="s">
        <v>8373</v>
      </c>
      <c r="L600">
        <v>1415145781</v>
      </c>
      <c r="M600" s="10">
        <v>41947.793761574074</v>
      </c>
      <c r="N600" s="9" t="s">
        <v>8373</v>
      </c>
      <c r="O600" t="b">
        <v>0</v>
      </c>
      <c r="P600">
        <v>7</v>
      </c>
      <c r="Q600" t="b">
        <v>0</v>
      </c>
      <c r="R600" t="s">
        <v>8271</v>
      </c>
      <c r="S600" s="5">
        <v>0.34</v>
      </c>
      <c r="T600" s="6">
        <v>121.42857142857143</v>
      </c>
      <c r="U600" t="s">
        <v>8318</v>
      </c>
      <c r="V600" t="s">
        <v>8319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v>42071.427777777775</v>
      </c>
      <c r="K601" s="11" t="s">
        <v>8370</v>
      </c>
      <c r="L601">
        <v>1423769402</v>
      </c>
      <c r="M601" s="10">
        <v>42047.604189814818</v>
      </c>
      <c r="N601" s="9" t="s">
        <v>8370</v>
      </c>
      <c r="O601" t="b">
        <v>0</v>
      </c>
      <c r="P601">
        <v>2</v>
      </c>
      <c r="Q601" t="b">
        <v>0</v>
      </c>
      <c r="R601" t="s">
        <v>8271</v>
      </c>
      <c r="S601" s="5">
        <v>6.2E-4</v>
      </c>
      <c r="T601" s="6">
        <v>15.5</v>
      </c>
      <c r="U601" t="s">
        <v>8318</v>
      </c>
      <c r="V601" t="s">
        <v>8319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v>42133.589837962958</v>
      </c>
      <c r="K602" s="11" t="s">
        <v>8370</v>
      </c>
      <c r="L602">
        <v>1426014562</v>
      </c>
      <c r="M602" s="10">
        <v>42073.589837962958</v>
      </c>
      <c r="N602" s="9" t="s">
        <v>8370</v>
      </c>
      <c r="O602" t="b">
        <v>0</v>
      </c>
      <c r="P602">
        <v>1</v>
      </c>
      <c r="Q602" t="b">
        <v>0</v>
      </c>
      <c r="R602" t="s">
        <v>8271</v>
      </c>
      <c r="S602" s="5">
        <v>0.02</v>
      </c>
      <c r="T602" s="6">
        <v>100</v>
      </c>
      <c r="U602" t="s">
        <v>8318</v>
      </c>
      <c r="V602" t="s">
        <v>8319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v>41999.64975694444</v>
      </c>
      <c r="K603" s="11" t="s">
        <v>8373</v>
      </c>
      <c r="L603">
        <v>1417034139</v>
      </c>
      <c r="M603" s="10">
        <v>41969.64975694444</v>
      </c>
      <c r="N603" s="9" t="s">
        <v>8373</v>
      </c>
      <c r="O603" t="b">
        <v>0</v>
      </c>
      <c r="P603">
        <v>6</v>
      </c>
      <c r="Q603" t="b">
        <v>0</v>
      </c>
      <c r="R603" t="s">
        <v>8271</v>
      </c>
      <c r="S603" s="5">
        <v>1.4E-2</v>
      </c>
      <c r="T603" s="6">
        <v>23.333333333333332</v>
      </c>
      <c r="U603" t="s">
        <v>8318</v>
      </c>
      <c r="V603" t="s">
        <v>8319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v>42173.585821759254</v>
      </c>
      <c r="K604" s="11" t="s">
        <v>8370</v>
      </c>
      <c r="L604">
        <v>1432062215</v>
      </c>
      <c r="M604" s="10">
        <v>42143.585821759254</v>
      </c>
      <c r="N604" s="9" t="s">
        <v>8370</v>
      </c>
      <c r="O604" t="b">
        <v>0</v>
      </c>
      <c r="P604">
        <v>0</v>
      </c>
      <c r="Q604" t="b">
        <v>0</v>
      </c>
      <c r="R604" t="s">
        <v>8271</v>
      </c>
      <c r="S604" s="5">
        <v>0</v>
      </c>
      <c r="T604" s="6" t="e">
        <v>#DIV/0!</v>
      </c>
      <c r="U604" t="s">
        <v>8318</v>
      </c>
      <c r="V604" t="s">
        <v>8319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v>41865.430821759255</v>
      </c>
      <c r="K605" s="11" t="s">
        <v>8373</v>
      </c>
      <c r="L605">
        <v>1405437623</v>
      </c>
      <c r="M605" s="10">
        <v>41835.430821759255</v>
      </c>
      <c r="N605" s="9" t="s">
        <v>8373</v>
      </c>
      <c r="O605" t="b">
        <v>0</v>
      </c>
      <c r="P605">
        <v>13</v>
      </c>
      <c r="Q605" t="b">
        <v>0</v>
      </c>
      <c r="R605" t="s">
        <v>8271</v>
      </c>
      <c r="S605" s="5">
        <v>3.9334666666666664E-2</v>
      </c>
      <c r="T605" s="6">
        <v>45.386153846153846</v>
      </c>
      <c r="U605" t="s">
        <v>8318</v>
      </c>
      <c r="V605" t="s">
        <v>8319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v>41878.827037037037</v>
      </c>
      <c r="K606" s="11" t="s">
        <v>8373</v>
      </c>
      <c r="L606">
        <v>1406595056</v>
      </c>
      <c r="M606" s="10">
        <v>41848.827037037037</v>
      </c>
      <c r="N606" s="9" t="s">
        <v>8373</v>
      </c>
      <c r="O606" t="b">
        <v>0</v>
      </c>
      <c r="P606">
        <v>0</v>
      </c>
      <c r="Q606" t="b">
        <v>0</v>
      </c>
      <c r="R606" t="s">
        <v>8271</v>
      </c>
      <c r="S606" s="5">
        <v>0</v>
      </c>
      <c r="T606" s="6" t="e">
        <v>#DIV/0!</v>
      </c>
      <c r="U606" t="s">
        <v>8318</v>
      </c>
      <c r="V606" t="s">
        <v>8319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v>42239.149398148147</v>
      </c>
      <c r="K607" s="11" t="s">
        <v>8370</v>
      </c>
      <c r="L607">
        <v>1436430908</v>
      </c>
      <c r="M607" s="10">
        <v>42194.149398148147</v>
      </c>
      <c r="N607" s="9" t="s">
        <v>8370</v>
      </c>
      <c r="O607" t="b">
        <v>0</v>
      </c>
      <c r="P607">
        <v>8</v>
      </c>
      <c r="Q607" t="b">
        <v>0</v>
      </c>
      <c r="R607" t="s">
        <v>8271</v>
      </c>
      <c r="S607" s="5">
        <v>2.6200000000000001E-2</v>
      </c>
      <c r="T607" s="6">
        <v>16.375</v>
      </c>
      <c r="U607" t="s">
        <v>8318</v>
      </c>
      <c r="V607" t="s">
        <v>8319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v>42148.416666666664</v>
      </c>
      <c r="K608" s="11" t="s">
        <v>8370</v>
      </c>
      <c r="L608">
        <v>1428507409</v>
      </c>
      <c r="M608" s="10">
        <v>42102.442233796297</v>
      </c>
      <c r="N608" s="9" t="s">
        <v>8370</v>
      </c>
      <c r="O608" t="b">
        <v>0</v>
      </c>
      <c r="P608">
        <v>1</v>
      </c>
      <c r="Q608" t="b">
        <v>0</v>
      </c>
      <c r="R608" t="s">
        <v>8271</v>
      </c>
      <c r="S608" s="5">
        <v>2E-3</v>
      </c>
      <c r="T608" s="6">
        <v>10</v>
      </c>
      <c r="U608" t="s">
        <v>8318</v>
      </c>
      <c r="V608" t="s">
        <v>8319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v>42330.65898148148</v>
      </c>
      <c r="K609" s="11" t="s">
        <v>8370</v>
      </c>
      <c r="L609">
        <v>1445629736</v>
      </c>
      <c r="M609" s="10">
        <v>42300.617314814815</v>
      </c>
      <c r="N609" s="9" t="s">
        <v>8370</v>
      </c>
      <c r="O609" t="b">
        <v>0</v>
      </c>
      <c r="P609">
        <v>0</v>
      </c>
      <c r="Q609" t="b">
        <v>0</v>
      </c>
      <c r="R609" t="s">
        <v>8271</v>
      </c>
      <c r="S609" s="5">
        <v>0</v>
      </c>
      <c r="T609" s="6" t="e">
        <v>#DIV/0!</v>
      </c>
      <c r="U609" t="s">
        <v>8318</v>
      </c>
      <c r="V609" t="s">
        <v>8319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v>42170.712731481479</v>
      </c>
      <c r="K610" s="11" t="s">
        <v>8370</v>
      </c>
      <c r="L610">
        <v>1431813980</v>
      </c>
      <c r="M610" s="10">
        <v>42140.712731481479</v>
      </c>
      <c r="N610" s="9" t="s">
        <v>8370</v>
      </c>
      <c r="O610" t="b">
        <v>0</v>
      </c>
      <c r="P610">
        <v>5</v>
      </c>
      <c r="Q610" t="b">
        <v>0</v>
      </c>
      <c r="R610" t="s">
        <v>8271</v>
      </c>
      <c r="S610" s="5">
        <v>9.7400000000000004E-3</v>
      </c>
      <c r="T610" s="6">
        <v>292.2</v>
      </c>
      <c r="U610" t="s">
        <v>8318</v>
      </c>
      <c r="V610" t="s">
        <v>8319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v>42336.867407407401</v>
      </c>
      <c r="K611" s="11" t="s">
        <v>8370</v>
      </c>
      <c r="L611">
        <v>1446166144</v>
      </c>
      <c r="M611" s="10">
        <v>42306.825740740744</v>
      </c>
      <c r="N611" s="9" t="s">
        <v>8370</v>
      </c>
      <c r="O611" t="b">
        <v>0</v>
      </c>
      <c r="P611">
        <v>1</v>
      </c>
      <c r="Q611" t="b">
        <v>0</v>
      </c>
      <c r="R611" t="s">
        <v>8271</v>
      </c>
      <c r="S611" s="5">
        <v>6.41025641025641E-3</v>
      </c>
      <c r="T611" s="6">
        <v>5</v>
      </c>
      <c r="U611" t="s">
        <v>8318</v>
      </c>
      <c r="V611" t="s">
        <v>8319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v>42116.622523148144</v>
      </c>
      <c r="K612" s="11" t="s">
        <v>8370</v>
      </c>
      <c r="L612">
        <v>1427140586</v>
      </c>
      <c r="M612" s="10">
        <v>42086.622523148144</v>
      </c>
      <c r="N612" s="9" t="s">
        <v>8370</v>
      </c>
      <c r="O612" t="b">
        <v>0</v>
      </c>
      <c r="P612">
        <v>0</v>
      </c>
      <c r="Q612" t="b">
        <v>0</v>
      </c>
      <c r="R612" t="s">
        <v>8271</v>
      </c>
      <c r="S612" s="5">
        <v>0</v>
      </c>
      <c r="T612" s="6" t="e">
        <v>#DIV/0!</v>
      </c>
      <c r="U612" t="s">
        <v>8318</v>
      </c>
      <c r="V612" t="s">
        <v>8319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v>42388.352280092593</v>
      </c>
      <c r="K613" s="11" t="s">
        <v>8372</v>
      </c>
      <c r="L613">
        <v>1448026037</v>
      </c>
      <c r="M613" s="10">
        <v>42328.352280092593</v>
      </c>
      <c r="N613" s="9" t="s">
        <v>8370</v>
      </c>
      <c r="O613" t="b">
        <v>0</v>
      </c>
      <c r="P613">
        <v>0</v>
      </c>
      <c r="Q613" t="b">
        <v>0</v>
      </c>
      <c r="R613" t="s">
        <v>8271</v>
      </c>
      <c r="S613" s="5">
        <v>0</v>
      </c>
      <c r="T613" s="6" t="e">
        <v>#DIV/0!</v>
      </c>
      <c r="U613" t="s">
        <v>8318</v>
      </c>
      <c r="V613" t="s">
        <v>8319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v>42614.823449074072</v>
      </c>
      <c r="K614" s="11" t="s">
        <v>8372</v>
      </c>
      <c r="L614">
        <v>1470185146</v>
      </c>
      <c r="M614" s="10">
        <v>42584.823449074072</v>
      </c>
      <c r="N614" s="9" t="s">
        <v>8372</v>
      </c>
      <c r="O614" t="b">
        <v>0</v>
      </c>
      <c r="P614">
        <v>0</v>
      </c>
      <c r="Q614" t="b">
        <v>0</v>
      </c>
      <c r="R614" t="s">
        <v>8271</v>
      </c>
      <c r="S614" s="5">
        <v>0</v>
      </c>
      <c r="T614" s="6" t="e">
        <v>#DIV/0!</v>
      </c>
      <c r="U614" t="s">
        <v>8318</v>
      </c>
      <c r="V614" t="s">
        <v>8319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v>42277.999305555553</v>
      </c>
      <c r="K615" s="11" t="s">
        <v>8370</v>
      </c>
      <c r="L615">
        <v>1441022120</v>
      </c>
      <c r="M615" s="10">
        <v>42247.288425925923</v>
      </c>
      <c r="N615" s="9" t="s">
        <v>8370</v>
      </c>
      <c r="O615" t="b">
        <v>0</v>
      </c>
      <c r="P615">
        <v>121</v>
      </c>
      <c r="Q615" t="b">
        <v>0</v>
      </c>
      <c r="R615" t="s">
        <v>8271</v>
      </c>
      <c r="S615" s="5">
        <v>0.21363333333333334</v>
      </c>
      <c r="T615" s="6">
        <v>105.93388429752066</v>
      </c>
      <c r="U615" t="s">
        <v>8318</v>
      </c>
      <c r="V615" t="s">
        <v>8319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v>42544.853472222218</v>
      </c>
      <c r="K616" s="11" t="s">
        <v>8372</v>
      </c>
      <c r="L616">
        <v>1464139740</v>
      </c>
      <c r="M616" s="10">
        <v>42514.853472222218</v>
      </c>
      <c r="N616" s="9" t="s">
        <v>8372</v>
      </c>
      <c r="O616" t="b">
        <v>0</v>
      </c>
      <c r="P616">
        <v>0</v>
      </c>
      <c r="Q616" t="b">
        <v>0</v>
      </c>
      <c r="R616" t="s">
        <v>8271</v>
      </c>
      <c r="S616" s="5">
        <v>0</v>
      </c>
      <c r="T616" s="6" t="e">
        <v>#DIV/0!</v>
      </c>
      <c r="U616" t="s">
        <v>8318</v>
      </c>
      <c r="V616" t="s">
        <v>8319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v>42271.913877314808</v>
      </c>
      <c r="K617" s="11" t="s">
        <v>8370</v>
      </c>
      <c r="L617">
        <v>1440557759</v>
      </c>
      <c r="M617" s="10">
        <v>42241.913877314808</v>
      </c>
      <c r="N617" s="9" t="s">
        <v>8370</v>
      </c>
      <c r="O617" t="b">
        <v>0</v>
      </c>
      <c r="P617">
        <v>0</v>
      </c>
      <c r="Q617" t="b">
        <v>0</v>
      </c>
      <c r="R617" t="s">
        <v>8271</v>
      </c>
      <c r="S617" s="5">
        <v>0</v>
      </c>
      <c r="T617" s="6" t="e">
        <v>#DIV/0!</v>
      </c>
      <c r="U617" t="s">
        <v>8318</v>
      </c>
      <c r="V617" t="s">
        <v>8319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v>42791.167905092589</v>
      </c>
      <c r="K618" s="11" t="s">
        <v>8371</v>
      </c>
      <c r="L618">
        <v>1485421307</v>
      </c>
      <c r="M618" s="10">
        <v>42761.167905092589</v>
      </c>
      <c r="N618" s="9" t="s">
        <v>8371</v>
      </c>
      <c r="O618" t="b">
        <v>0</v>
      </c>
      <c r="P618">
        <v>0</v>
      </c>
      <c r="Q618" t="b">
        <v>0</v>
      </c>
      <c r="R618" t="s">
        <v>8271</v>
      </c>
      <c r="S618" s="5">
        <v>0</v>
      </c>
      <c r="T618" s="6" t="e">
        <v>#DIV/0!</v>
      </c>
      <c r="U618" t="s">
        <v>8318</v>
      </c>
      <c r="V618" t="s">
        <v>8319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v>42132.134756944441</v>
      </c>
      <c r="K619" s="11" t="s">
        <v>8370</v>
      </c>
      <c r="L619">
        <v>1427184843</v>
      </c>
      <c r="M619" s="10">
        <v>42087.134756944441</v>
      </c>
      <c r="N619" s="9" t="s">
        <v>8370</v>
      </c>
      <c r="O619" t="b">
        <v>0</v>
      </c>
      <c r="P619">
        <v>3</v>
      </c>
      <c r="Q619" t="b">
        <v>0</v>
      </c>
      <c r="R619" t="s">
        <v>8271</v>
      </c>
      <c r="S619" s="5">
        <v>0.03</v>
      </c>
      <c r="T619" s="6">
        <v>20</v>
      </c>
      <c r="U619" t="s">
        <v>8318</v>
      </c>
      <c r="V619" t="s">
        <v>8319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v>42347.60188657407</v>
      </c>
      <c r="K620" s="11" t="s">
        <v>8370</v>
      </c>
      <c r="L620">
        <v>1447097203</v>
      </c>
      <c r="M620" s="10">
        <v>42317.60188657407</v>
      </c>
      <c r="N620" s="9" t="s">
        <v>8370</v>
      </c>
      <c r="O620" t="b">
        <v>0</v>
      </c>
      <c r="P620">
        <v>0</v>
      </c>
      <c r="Q620" t="b">
        <v>0</v>
      </c>
      <c r="R620" t="s">
        <v>8271</v>
      </c>
      <c r="S620" s="5">
        <v>0</v>
      </c>
      <c r="T620" s="6" t="e">
        <v>#DIV/0!</v>
      </c>
      <c r="U620" t="s">
        <v>8318</v>
      </c>
      <c r="V620" t="s">
        <v>8319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v>41968.483680555553</v>
      </c>
      <c r="K621" s="11" t="s">
        <v>8373</v>
      </c>
      <c r="L621">
        <v>1411745790</v>
      </c>
      <c r="M621" s="10">
        <v>41908.442013888889</v>
      </c>
      <c r="N621" s="9" t="s">
        <v>8373</v>
      </c>
      <c r="O621" t="b">
        <v>0</v>
      </c>
      <c r="P621">
        <v>1</v>
      </c>
      <c r="Q621" t="b">
        <v>0</v>
      </c>
      <c r="R621" t="s">
        <v>8271</v>
      </c>
      <c r="S621" s="5">
        <v>3.9999999999999998E-7</v>
      </c>
      <c r="T621" s="6">
        <v>1</v>
      </c>
      <c r="U621" t="s">
        <v>8318</v>
      </c>
      <c r="V621" t="s">
        <v>8319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v>41876.508541666662</v>
      </c>
      <c r="K622" s="11" t="s">
        <v>8373</v>
      </c>
      <c r="L622">
        <v>1405098738</v>
      </c>
      <c r="M622" s="10">
        <v>41831.508541666662</v>
      </c>
      <c r="N622" s="9" t="s">
        <v>8373</v>
      </c>
      <c r="O622" t="b">
        <v>0</v>
      </c>
      <c r="P622">
        <v>1</v>
      </c>
      <c r="Q622" t="b">
        <v>0</v>
      </c>
      <c r="R622" t="s">
        <v>8271</v>
      </c>
      <c r="S622" s="5">
        <v>0.01</v>
      </c>
      <c r="T622" s="6">
        <v>300</v>
      </c>
      <c r="U622" t="s">
        <v>8318</v>
      </c>
      <c r="V622" t="s">
        <v>8319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v>42558.779363425921</v>
      </c>
      <c r="K623" s="11" t="s">
        <v>8372</v>
      </c>
      <c r="L623">
        <v>1465342937</v>
      </c>
      <c r="M623" s="10">
        <v>42528.779363425921</v>
      </c>
      <c r="N623" s="9" t="s">
        <v>8372</v>
      </c>
      <c r="O623" t="b">
        <v>0</v>
      </c>
      <c r="P623">
        <v>3</v>
      </c>
      <c r="Q623" t="b">
        <v>0</v>
      </c>
      <c r="R623" t="s">
        <v>8271</v>
      </c>
      <c r="S623" s="5">
        <v>1.044E-2</v>
      </c>
      <c r="T623" s="6">
        <v>87</v>
      </c>
      <c r="U623" t="s">
        <v>8318</v>
      </c>
      <c r="V623" t="s">
        <v>8319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v>42552.566412037035</v>
      </c>
      <c r="K624" s="11" t="s">
        <v>8372</v>
      </c>
      <c r="L624">
        <v>1465670138</v>
      </c>
      <c r="M624" s="10">
        <v>42532.566412037035</v>
      </c>
      <c r="N624" s="9" t="s">
        <v>8372</v>
      </c>
      <c r="O624" t="b">
        <v>0</v>
      </c>
      <c r="P624">
        <v>9</v>
      </c>
      <c r="Q624" t="b">
        <v>0</v>
      </c>
      <c r="R624" t="s">
        <v>8271</v>
      </c>
      <c r="S624" s="5">
        <v>5.6833333333333333E-2</v>
      </c>
      <c r="T624" s="6">
        <v>37.888888888888886</v>
      </c>
      <c r="U624" t="s">
        <v>8318</v>
      </c>
      <c r="V624" t="s">
        <v>8319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v>42151.800891203697</v>
      </c>
      <c r="K625" s="11" t="s">
        <v>8370</v>
      </c>
      <c r="L625">
        <v>1430179997</v>
      </c>
      <c r="M625" s="10">
        <v>42121.800891203697</v>
      </c>
      <c r="N625" s="9" t="s">
        <v>8370</v>
      </c>
      <c r="O625" t="b">
        <v>0</v>
      </c>
      <c r="P625">
        <v>0</v>
      </c>
      <c r="Q625" t="b">
        <v>0</v>
      </c>
      <c r="R625" t="s">
        <v>8271</v>
      </c>
      <c r="S625" s="5">
        <v>0</v>
      </c>
      <c r="T625" s="6" t="e">
        <v>#DIV/0!</v>
      </c>
      <c r="U625" t="s">
        <v>8318</v>
      </c>
      <c r="V625" t="s">
        <v>8319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v>42138.78056712963</v>
      </c>
      <c r="K626" s="11" t="s">
        <v>8370</v>
      </c>
      <c r="L626">
        <v>1429055041</v>
      </c>
      <c r="M626" s="10">
        <v>42108.78056712963</v>
      </c>
      <c r="N626" s="9" t="s">
        <v>8370</v>
      </c>
      <c r="O626" t="b">
        <v>0</v>
      </c>
      <c r="P626">
        <v>0</v>
      </c>
      <c r="Q626" t="b">
        <v>0</v>
      </c>
      <c r="R626" t="s">
        <v>8271</v>
      </c>
      <c r="S626" s="5">
        <v>0</v>
      </c>
      <c r="T626" s="6" t="e">
        <v>#DIV/0!</v>
      </c>
      <c r="U626" t="s">
        <v>8318</v>
      </c>
      <c r="V626" t="s">
        <v>8319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v>42820.645567129628</v>
      </c>
      <c r="K627" s="11" t="s">
        <v>8371</v>
      </c>
      <c r="L627">
        <v>1487971777</v>
      </c>
      <c r="M627" s="10">
        <v>42790.687233796292</v>
      </c>
      <c r="N627" s="9" t="s">
        <v>8371</v>
      </c>
      <c r="O627" t="b">
        <v>0</v>
      </c>
      <c r="P627">
        <v>0</v>
      </c>
      <c r="Q627" t="b">
        <v>0</v>
      </c>
      <c r="R627" t="s">
        <v>8271</v>
      </c>
      <c r="S627" s="5">
        <v>0</v>
      </c>
      <c r="T627" s="6" t="e">
        <v>#DIV/0!</v>
      </c>
      <c r="U627" t="s">
        <v>8318</v>
      </c>
      <c r="V627" t="s">
        <v>8319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v>42231.348611111105</v>
      </c>
      <c r="K628" s="11" t="s">
        <v>8370</v>
      </c>
      <c r="L628">
        <v>1436793939</v>
      </c>
      <c r="M628" s="10">
        <v>42198.351145833331</v>
      </c>
      <c r="N628" s="9" t="s">
        <v>8370</v>
      </c>
      <c r="O628" t="b">
        <v>0</v>
      </c>
      <c r="P628">
        <v>39</v>
      </c>
      <c r="Q628" t="b">
        <v>0</v>
      </c>
      <c r="R628" t="s">
        <v>8271</v>
      </c>
      <c r="S628" s="5">
        <v>0.17380000000000001</v>
      </c>
      <c r="T628" s="6">
        <v>111.41025641025641</v>
      </c>
      <c r="U628" t="s">
        <v>8318</v>
      </c>
      <c r="V628" t="s">
        <v>8319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v>42443.749999999993</v>
      </c>
      <c r="K629" s="11" t="s">
        <v>8372</v>
      </c>
      <c r="L629">
        <v>1452842511</v>
      </c>
      <c r="M629" s="10">
        <v>42384.098506944443</v>
      </c>
      <c r="N629" s="9" t="s">
        <v>8372</v>
      </c>
      <c r="O629" t="b">
        <v>0</v>
      </c>
      <c r="P629">
        <v>1</v>
      </c>
      <c r="Q629" t="b">
        <v>0</v>
      </c>
      <c r="R629" t="s">
        <v>8271</v>
      </c>
      <c r="S629" s="5">
        <v>2.0000000000000001E-4</v>
      </c>
      <c r="T629" s="6">
        <v>90</v>
      </c>
      <c r="U629" t="s">
        <v>8318</v>
      </c>
      <c r="V629" t="s">
        <v>8319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v>41833.484456018516</v>
      </c>
      <c r="K630" s="11" t="s">
        <v>8373</v>
      </c>
      <c r="L630">
        <v>1402677457</v>
      </c>
      <c r="M630" s="10">
        <v>41803.484456018516</v>
      </c>
      <c r="N630" s="9" t="s">
        <v>8373</v>
      </c>
      <c r="O630" t="b">
        <v>0</v>
      </c>
      <c r="P630">
        <v>0</v>
      </c>
      <c r="Q630" t="b">
        <v>0</v>
      </c>
      <c r="R630" t="s">
        <v>8271</v>
      </c>
      <c r="S630" s="5">
        <v>0</v>
      </c>
      <c r="T630" s="6" t="e">
        <v>#DIV/0!</v>
      </c>
      <c r="U630" t="s">
        <v>8318</v>
      </c>
      <c r="V630" t="s">
        <v>8319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v>42504.429490740738</v>
      </c>
      <c r="K631" s="11" t="s">
        <v>8372</v>
      </c>
      <c r="L631">
        <v>1460647108</v>
      </c>
      <c r="M631" s="10">
        <v>42474.429490740738</v>
      </c>
      <c r="N631" s="9" t="s">
        <v>8372</v>
      </c>
      <c r="O631" t="b">
        <v>0</v>
      </c>
      <c r="P631">
        <v>3</v>
      </c>
      <c r="Q631" t="b">
        <v>0</v>
      </c>
      <c r="R631" t="s">
        <v>8271</v>
      </c>
      <c r="S631" s="5">
        <v>1.75E-3</v>
      </c>
      <c r="T631" s="6">
        <v>116.66666666666667</v>
      </c>
      <c r="U631" t="s">
        <v>8318</v>
      </c>
      <c r="V631" t="s">
        <v>8319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v>42253.006944444445</v>
      </c>
      <c r="K632" s="11" t="s">
        <v>8370</v>
      </c>
      <c r="L632">
        <v>1438959121</v>
      </c>
      <c r="M632" s="10">
        <v>42223.411122685182</v>
      </c>
      <c r="N632" s="9" t="s">
        <v>8370</v>
      </c>
      <c r="O632" t="b">
        <v>0</v>
      </c>
      <c r="P632">
        <v>1</v>
      </c>
      <c r="Q632" t="b">
        <v>0</v>
      </c>
      <c r="R632" t="s">
        <v>8271</v>
      </c>
      <c r="S632" s="5">
        <v>8.3340278356529708E-4</v>
      </c>
      <c r="T632" s="6">
        <v>10</v>
      </c>
      <c r="U632" t="s">
        <v>8318</v>
      </c>
      <c r="V632" t="s">
        <v>8319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v>42518.563993055555</v>
      </c>
      <c r="K633" s="11" t="s">
        <v>8372</v>
      </c>
      <c r="L633">
        <v>1461954729</v>
      </c>
      <c r="M633" s="10">
        <v>42489.563993055555</v>
      </c>
      <c r="N633" s="9" t="s">
        <v>8372</v>
      </c>
      <c r="O633" t="b">
        <v>0</v>
      </c>
      <c r="P633">
        <v>9</v>
      </c>
      <c r="Q633" t="b">
        <v>0</v>
      </c>
      <c r="R633" t="s">
        <v>8271</v>
      </c>
      <c r="S633" s="5">
        <v>1.38E-2</v>
      </c>
      <c r="T633" s="6">
        <v>76.666666666666671</v>
      </c>
      <c r="U633" t="s">
        <v>8318</v>
      </c>
      <c r="V633" t="s">
        <v>8319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v>42333.492650462962</v>
      </c>
      <c r="K634" s="11" t="s">
        <v>8370</v>
      </c>
      <c r="L634">
        <v>1445874565</v>
      </c>
      <c r="M634" s="10">
        <v>42303.450983796291</v>
      </c>
      <c r="N634" s="9" t="s">
        <v>8370</v>
      </c>
      <c r="O634" t="b">
        <v>0</v>
      </c>
      <c r="P634">
        <v>0</v>
      </c>
      <c r="Q634" t="b">
        <v>0</v>
      </c>
      <c r="R634" t="s">
        <v>8271</v>
      </c>
      <c r="S634" s="5">
        <v>0</v>
      </c>
      <c r="T634" s="6" t="e">
        <v>#DIV/0!</v>
      </c>
      <c r="U634" t="s">
        <v>8318</v>
      </c>
      <c r="V634" t="s">
        <v>8319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v>42538.749999999993</v>
      </c>
      <c r="K635" s="11" t="s">
        <v>8372</v>
      </c>
      <c r="L635">
        <v>1463469062</v>
      </c>
      <c r="M635" s="10">
        <v>42507.090995370367</v>
      </c>
      <c r="N635" s="9" t="s">
        <v>8372</v>
      </c>
      <c r="O635" t="b">
        <v>0</v>
      </c>
      <c r="P635">
        <v>25</v>
      </c>
      <c r="Q635" t="b">
        <v>0</v>
      </c>
      <c r="R635" t="s">
        <v>8271</v>
      </c>
      <c r="S635" s="5">
        <v>0.1245</v>
      </c>
      <c r="T635" s="6">
        <v>49.8</v>
      </c>
      <c r="U635" t="s">
        <v>8318</v>
      </c>
      <c r="V635" t="s">
        <v>8319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v>42061.720243055555</v>
      </c>
      <c r="K636" s="11" t="s">
        <v>8370</v>
      </c>
      <c r="L636">
        <v>1422397029</v>
      </c>
      <c r="M636" s="10">
        <v>42031.720243055555</v>
      </c>
      <c r="N636" s="9" t="s">
        <v>8370</v>
      </c>
      <c r="O636" t="b">
        <v>0</v>
      </c>
      <c r="P636">
        <v>1</v>
      </c>
      <c r="Q636" t="b">
        <v>0</v>
      </c>
      <c r="R636" t="s">
        <v>8271</v>
      </c>
      <c r="S636" s="5">
        <v>2.0000000000000001E-4</v>
      </c>
      <c r="T636" s="6">
        <v>1</v>
      </c>
      <c r="U636" t="s">
        <v>8318</v>
      </c>
      <c r="V636" t="s">
        <v>8319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v>42105.883819444447</v>
      </c>
      <c r="K637" s="11" t="s">
        <v>8370</v>
      </c>
      <c r="L637">
        <v>1426212762</v>
      </c>
      <c r="M637" s="10">
        <v>42075.883819444447</v>
      </c>
      <c r="N637" s="9" t="s">
        <v>8370</v>
      </c>
      <c r="O637" t="b">
        <v>0</v>
      </c>
      <c r="P637">
        <v>1</v>
      </c>
      <c r="Q637" t="b">
        <v>0</v>
      </c>
      <c r="R637" t="s">
        <v>8271</v>
      </c>
      <c r="S637" s="5">
        <v>8.0000000000000007E-5</v>
      </c>
      <c r="T637" s="6">
        <v>2</v>
      </c>
      <c r="U637" t="s">
        <v>8318</v>
      </c>
      <c r="V637" t="s">
        <v>8319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v>42161.240972222215</v>
      </c>
      <c r="K638" s="11" t="s">
        <v>8370</v>
      </c>
      <c r="L638">
        <v>1430996150</v>
      </c>
      <c r="M638" s="10">
        <v>42131.247106481482</v>
      </c>
      <c r="N638" s="9" t="s">
        <v>8370</v>
      </c>
      <c r="O638" t="b">
        <v>0</v>
      </c>
      <c r="P638">
        <v>1</v>
      </c>
      <c r="Q638" t="b">
        <v>0</v>
      </c>
      <c r="R638" t="s">
        <v>8271</v>
      </c>
      <c r="S638" s="5">
        <v>2E-3</v>
      </c>
      <c r="T638" s="6">
        <v>4</v>
      </c>
      <c r="U638" t="s">
        <v>8318</v>
      </c>
      <c r="V638" t="s">
        <v>8319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v>42791.75277777778</v>
      </c>
      <c r="K639" s="11" t="s">
        <v>8371</v>
      </c>
      <c r="L639">
        <v>1485558318</v>
      </c>
      <c r="M639" s="10">
        <v>42762.75368055555</v>
      </c>
      <c r="N639" s="9" t="s">
        <v>8371</v>
      </c>
      <c r="O639" t="b">
        <v>0</v>
      </c>
      <c r="P639">
        <v>0</v>
      </c>
      <c r="Q639" t="b">
        <v>0</v>
      </c>
      <c r="R639" t="s">
        <v>8271</v>
      </c>
      <c r="S639" s="5">
        <v>0</v>
      </c>
      <c r="T639" s="6" t="e">
        <v>#DIV/0!</v>
      </c>
      <c r="U639" t="s">
        <v>8318</v>
      </c>
      <c r="V639" t="s">
        <v>8319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v>42819.343310185184</v>
      </c>
      <c r="K640" s="11" t="s">
        <v>8371</v>
      </c>
      <c r="L640">
        <v>1485267262</v>
      </c>
      <c r="M640" s="10">
        <v>42759.384976851848</v>
      </c>
      <c r="N640" s="9" t="s">
        <v>8371</v>
      </c>
      <c r="O640" t="b">
        <v>0</v>
      </c>
      <c r="P640">
        <v>6</v>
      </c>
      <c r="Q640" t="b">
        <v>0</v>
      </c>
      <c r="R640" t="s">
        <v>8271</v>
      </c>
      <c r="S640" s="5">
        <v>9.0000000000000006E-5</v>
      </c>
      <c r="T640" s="6">
        <v>3</v>
      </c>
      <c r="U640" t="s">
        <v>8318</v>
      </c>
      <c r="V640" t="s">
        <v>8319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v>41925.374942129631</v>
      </c>
      <c r="K641" s="11" t="s">
        <v>8373</v>
      </c>
      <c r="L641">
        <v>1408024795</v>
      </c>
      <c r="M641" s="10">
        <v>41865.374942129631</v>
      </c>
      <c r="N641" s="9" t="s">
        <v>8373</v>
      </c>
      <c r="O641" t="b">
        <v>0</v>
      </c>
      <c r="P641">
        <v>1</v>
      </c>
      <c r="Q641" t="b">
        <v>0</v>
      </c>
      <c r="R641" t="s">
        <v>8271</v>
      </c>
      <c r="S641" s="5">
        <v>9.9999999999999995E-7</v>
      </c>
      <c r="T641" s="6">
        <v>1</v>
      </c>
      <c r="U641" t="s">
        <v>8318</v>
      </c>
      <c r="V641" t="s">
        <v>8319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v>42698.749999999993</v>
      </c>
      <c r="K642" s="11" t="s">
        <v>8372</v>
      </c>
      <c r="L642">
        <v>1478685915</v>
      </c>
      <c r="M642" s="10">
        <v>42683.211979166663</v>
      </c>
      <c r="N642" s="9" t="s">
        <v>8372</v>
      </c>
      <c r="O642" t="b">
        <v>0</v>
      </c>
      <c r="P642">
        <v>2</v>
      </c>
      <c r="Q642" t="b">
        <v>1</v>
      </c>
      <c r="R642" t="s">
        <v>8272</v>
      </c>
      <c r="S642" s="5">
        <v>1.4428571428571428</v>
      </c>
      <c r="T642" s="6">
        <v>50.5</v>
      </c>
      <c r="U642" t="s">
        <v>8318</v>
      </c>
      <c r="V642" t="s">
        <v>8320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v>42229.361666666664</v>
      </c>
      <c r="K643" s="11" t="s">
        <v>8370</v>
      </c>
      <c r="L643">
        <v>1436881248</v>
      </c>
      <c r="M643" s="10">
        <v>42199.361666666664</v>
      </c>
      <c r="N643" s="9" t="s">
        <v>8370</v>
      </c>
      <c r="O643" t="b">
        <v>0</v>
      </c>
      <c r="P643">
        <v>315</v>
      </c>
      <c r="Q643" t="b">
        <v>1</v>
      </c>
      <c r="R643" t="s">
        <v>8272</v>
      </c>
      <c r="S643" s="5">
        <v>1.1916249999999999</v>
      </c>
      <c r="T643" s="6">
        <v>151.31746031746033</v>
      </c>
      <c r="U643" t="s">
        <v>8318</v>
      </c>
      <c r="V643" t="s">
        <v>8320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v>42235.442986111106</v>
      </c>
      <c r="K644" s="11" t="s">
        <v>8370</v>
      </c>
      <c r="L644">
        <v>1436888274</v>
      </c>
      <c r="M644" s="10">
        <v>42199.442986111106</v>
      </c>
      <c r="N644" s="9" t="s">
        <v>8370</v>
      </c>
      <c r="O644" t="b">
        <v>0</v>
      </c>
      <c r="P644">
        <v>2174</v>
      </c>
      <c r="Q644" t="b">
        <v>1</v>
      </c>
      <c r="R644" t="s">
        <v>8272</v>
      </c>
      <c r="S644" s="5">
        <v>14.604850000000001</v>
      </c>
      <c r="T644" s="6">
        <v>134.3592456301748</v>
      </c>
      <c r="U644" t="s">
        <v>8318</v>
      </c>
      <c r="V644" t="s">
        <v>8320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v>42155.43373842592</v>
      </c>
      <c r="K645" s="11" t="s">
        <v>8370</v>
      </c>
      <c r="L645">
        <v>1428333875</v>
      </c>
      <c r="M645" s="10">
        <v>42100.43373842592</v>
      </c>
      <c r="N645" s="9" t="s">
        <v>8370</v>
      </c>
      <c r="O645" t="b">
        <v>0</v>
      </c>
      <c r="P645">
        <v>152</v>
      </c>
      <c r="Q645" t="b">
        <v>1</v>
      </c>
      <c r="R645" t="s">
        <v>8272</v>
      </c>
      <c r="S645" s="5">
        <v>1.0580799999999999</v>
      </c>
      <c r="T645" s="6">
        <v>174.02631578947367</v>
      </c>
      <c r="U645" t="s">
        <v>8318</v>
      </c>
      <c r="V645" t="s">
        <v>8320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v>41940.833333333328</v>
      </c>
      <c r="K646" s="11" t="s">
        <v>8373</v>
      </c>
      <c r="L646">
        <v>1410883139</v>
      </c>
      <c r="M646" s="10">
        <v>41898.457627314812</v>
      </c>
      <c r="N646" s="9" t="s">
        <v>8373</v>
      </c>
      <c r="O646" t="b">
        <v>0</v>
      </c>
      <c r="P646">
        <v>1021</v>
      </c>
      <c r="Q646" t="b">
        <v>1</v>
      </c>
      <c r="R646" t="s">
        <v>8272</v>
      </c>
      <c r="S646" s="5">
        <v>3.0011791999999997</v>
      </c>
      <c r="T646" s="6">
        <v>73.486268364348675</v>
      </c>
      <c r="U646" t="s">
        <v>8318</v>
      </c>
      <c r="V646" t="s">
        <v>8320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v>42593.817986111106</v>
      </c>
      <c r="K647" s="11" t="s">
        <v>8372</v>
      </c>
      <c r="L647">
        <v>1468370274</v>
      </c>
      <c r="M647" s="10">
        <v>42563.817986111106</v>
      </c>
      <c r="N647" s="9" t="s">
        <v>8372</v>
      </c>
      <c r="O647" t="b">
        <v>0</v>
      </c>
      <c r="P647">
        <v>237</v>
      </c>
      <c r="Q647" t="b">
        <v>1</v>
      </c>
      <c r="R647" t="s">
        <v>8272</v>
      </c>
      <c r="S647" s="5">
        <v>2.7869999999999999</v>
      </c>
      <c r="T647" s="6">
        <v>23.518987341772153</v>
      </c>
      <c r="U647" t="s">
        <v>8318</v>
      </c>
      <c r="V647" t="s">
        <v>8320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v>41862.644293981481</v>
      </c>
      <c r="K648" s="11" t="s">
        <v>8373</v>
      </c>
      <c r="L648">
        <v>1405196867</v>
      </c>
      <c r="M648" s="10">
        <v>41832.644293981481</v>
      </c>
      <c r="N648" s="9" t="s">
        <v>8373</v>
      </c>
      <c r="O648" t="b">
        <v>0</v>
      </c>
      <c r="P648">
        <v>27</v>
      </c>
      <c r="Q648" t="b">
        <v>1</v>
      </c>
      <c r="R648" t="s">
        <v>8272</v>
      </c>
      <c r="S648" s="5">
        <v>1.3187625000000001</v>
      </c>
      <c r="T648" s="6">
        <v>39.074444444444445</v>
      </c>
      <c r="U648" t="s">
        <v>8318</v>
      </c>
      <c r="V648" t="s">
        <v>8320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v>42446.517928240741</v>
      </c>
      <c r="K649" s="11" t="s">
        <v>8372</v>
      </c>
      <c r="L649">
        <v>1455647149</v>
      </c>
      <c r="M649" s="10">
        <v>42416.559594907405</v>
      </c>
      <c r="N649" s="9" t="s">
        <v>8372</v>
      </c>
      <c r="O649" t="b">
        <v>0</v>
      </c>
      <c r="P649">
        <v>17</v>
      </c>
      <c r="Q649" t="b">
        <v>1</v>
      </c>
      <c r="R649" t="s">
        <v>8272</v>
      </c>
      <c r="S649" s="5">
        <v>1.0705</v>
      </c>
      <c r="T649" s="6">
        <v>125.94117647058823</v>
      </c>
      <c r="U649" t="s">
        <v>8318</v>
      </c>
      <c r="V649" t="s">
        <v>8320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v>41926.485046296293</v>
      </c>
      <c r="K650" s="11" t="s">
        <v>8373</v>
      </c>
      <c r="L650">
        <v>1410280708</v>
      </c>
      <c r="M650" s="10">
        <v>41891.485046296293</v>
      </c>
      <c r="N650" s="9" t="s">
        <v>8373</v>
      </c>
      <c r="O650" t="b">
        <v>0</v>
      </c>
      <c r="P650">
        <v>27</v>
      </c>
      <c r="Q650" t="b">
        <v>1</v>
      </c>
      <c r="R650" t="s">
        <v>8272</v>
      </c>
      <c r="S650" s="5">
        <v>1.2682285714285715</v>
      </c>
      <c r="T650" s="6">
        <v>1644</v>
      </c>
      <c r="U650" t="s">
        <v>8318</v>
      </c>
      <c r="V650" t="s">
        <v>8320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v>41898.703854166662</v>
      </c>
      <c r="K651" s="11" t="s">
        <v>8373</v>
      </c>
      <c r="L651">
        <v>1409090013</v>
      </c>
      <c r="M651" s="10">
        <v>41877.703854166662</v>
      </c>
      <c r="N651" s="9" t="s">
        <v>8373</v>
      </c>
      <c r="O651" t="b">
        <v>0</v>
      </c>
      <c r="P651">
        <v>82</v>
      </c>
      <c r="Q651" t="b">
        <v>1</v>
      </c>
      <c r="R651" t="s">
        <v>8272</v>
      </c>
      <c r="S651" s="5">
        <v>1.3996</v>
      </c>
      <c r="T651" s="6">
        <v>42.670731707317074</v>
      </c>
      <c r="U651" t="s">
        <v>8318</v>
      </c>
      <c r="V651" t="s">
        <v>8320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v>41991.870185185187</v>
      </c>
      <c r="K652" s="11" t="s">
        <v>8373</v>
      </c>
      <c r="L652">
        <v>1413766384</v>
      </c>
      <c r="M652" s="10">
        <v>41931.828518518516</v>
      </c>
      <c r="N652" s="9" t="s">
        <v>8373</v>
      </c>
      <c r="O652" t="b">
        <v>0</v>
      </c>
      <c r="P652">
        <v>48</v>
      </c>
      <c r="Q652" t="b">
        <v>1</v>
      </c>
      <c r="R652" t="s">
        <v>8272</v>
      </c>
      <c r="S652" s="5">
        <v>1.1240000000000001</v>
      </c>
      <c r="T652" s="6">
        <v>35.125</v>
      </c>
      <c r="U652" t="s">
        <v>8318</v>
      </c>
      <c r="V652" t="s">
        <v>8320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v>41985.809155092589</v>
      </c>
      <c r="K653" s="11" t="s">
        <v>8373</v>
      </c>
      <c r="L653">
        <v>1415838311</v>
      </c>
      <c r="M653" s="10">
        <v>41955.809155092589</v>
      </c>
      <c r="N653" s="9" t="s">
        <v>8373</v>
      </c>
      <c r="O653" t="b">
        <v>0</v>
      </c>
      <c r="P653">
        <v>105</v>
      </c>
      <c r="Q653" t="b">
        <v>1</v>
      </c>
      <c r="R653" t="s">
        <v>8272</v>
      </c>
      <c r="S653" s="5">
        <v>1.00528</v>
      </c>
      <c r="T653" s="6">
        <v>239.35238095238094</v>
      </c>
      <c r="U653" t="s">
        <v>8318</v>
      </c>
      <c r="V653" t="s">
        <v>8320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v>42705.523726851847</v>
      </c>
      <c r="K654" s="11" t="s">
        <v>8372</v>
      </c>
      <c r="L654">
        <v>1478018050</v>
      </c>
      <c r="M654" s="10">
        <v>42675.482060185182</v>
      </c>
      <c r="N654" s="9" t="s">
        <v>8372</v>
      </c>
      <c r="O654" t="b">
        <v>0</v>
      </c>
      <c r="P654">
        <v>28</v>
      </c>
      <c r="Q654" t="b">
        <v>1</v>
      </c>
      <c r="R654" t="s">
        <v>8272</v>
      </c>
      <c r="S654" s="5">
        <v>1.0046666666666666</v>
      </c>
      <c r="T654" s="6">
        <v>107.64285714285714</v>
      </c>
      <c r="U654" t="s">
        <v>8318</v>
      </c>
      <c r="V654" t="s">
        <v>8320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v>42236.410185185181</v>
      </c>
      <c r="K655" s="11" t="s">
        <v>8370</v>
      </c>
      <c r="L655">
        <v>1436885440</v>
      </c>
      <c r="M655" s="10">
        <v>42199.410185185181</v>
      </c>
      <c r="N655" s="9" t="s">
        <v>8370</v>
      </c>
      <c r="O655" t="b">
        <v>0</v>
      </c>
      <c r="P655">
        <v>1107</v>
      </c>
      <c r="Q655" t="b">
        <v>1</v>
      </c>
      <c r="R655" t="s">
        <v>8272</v>
      </c>
      <c r="S655" s="5">
        <v>1.4144600000000001</v>
      </c>
      <c r="T655" s="6">
        <v>95.830623306233065</v>
      </c>
      <c r="U655" t="s">
        <v>8318</v>
      </c>
      <c r="V655" t="s">
        <v>8320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v>42193.748993055553</v>
      </c>
      <c r="K656" s="11" t="s">
        <v>8370</v>
      </c>
      <c r="L656">
        <v>1433804313</v>
      </c>
      <c r="M656" s="10">
        <v>42163.748993055553</v>
      </c>
      <c r="N656" s="9" t="s">
        <v>8370</v>
      </c>
      <c r="O656" t="b">
        <v>0</v>
      </c>
      <c r="P656">
        <v>1013</v>
      </c>
      <c r="Q656" t="b">
        <v>1</v>
      </c>
      <c r="R656" t="s">
        <v>8272</v>
      </c>
      <c r="S656" s="5">
        <v>2.6729166666666666</v>
      </c>
      <c r="T656" s="6">
        <v>31.663376110562684</v>
      </c>
      <c r="U656" t="s">
        <v>8318</v>
      </c>
      <c r="V656" t="s">
        <v>8320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v>42075.707314814812</v>
      </c>
      <c r="K657" s="11" t="s">
        <v>8370</v>
      </c>
      <c r="L657">
        <v>1423609112</v>
      </c>
      <c r="M657" s="10">
        <v>42045.748981481483</v>
      </c>
      <c r="N657" s="9" t="s">
        <v>8370</v>
      </c>
      <c r="O657" t="b">
        <v>0</v>
      </c>
      <c r="P657">
        <v>274</v>
      </c>
      <c r="Q657" t="b">
        <v>1</v>
      </c>
      <c r="R657" t="s">
        <v>8272</v>
      </c>
      <c r="S657" s="5">
        <v>1.4688749999999999</v>
      </c>
      <c r="T657" s="6">
        <v>42.886861313868614</v>
      </c>
      <c r="U657" t="s">
        <v>8318</v>
      </c>
      <c r="V657" t="s">
        <v>8320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v>42477.554618055554</v>
      </c>
      <c r="K658" s="11" t="s">
        <v>8372</v>
      </c>
      <c r="L658">
        <v>1455736719</v>
      </c>
      <c r="M658" s="10">
        <v>42417.596284722218</v>
      </c>
      <c r="N658" s="9" t="s">
        <v>8372</v>
      </c>
      <c r="O658" t="b">
        <v>0</v>
      </c>
      <c r="P658">
        <v>87</v>
      </c>
      <c r="Q658" t="b">
        <v>1</v>
      </c>
      <c r="R658" t="s">
        <v>8272</v>
      </c>
      <c r="S658" s="5">
        <v>2.1356000000000002</v>
      </c>
      <c r="T658" s="6">
        <v>122.73563218390805</v>
      </c>
      <c r="U658" t="s">
        <v>8318</v>
      </c>
      <c r="V658" t="s">
        <v>8320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v>42361.637407407405</v>
      </c>
      <c r="K659" s="11" t="s">
        <v>8370</v>
      </c>
      <c r="L659">
        <v>1448309872</v>
      </c>
      <c r="M659" s="10">
        <v>42331.637407407405</v>
      </c>
      <c r="N659" s="9" t="s">
        <v>8370</v>
      </c>
      <c r="O659" t="b">
        <v>0</v>
      </c>
      <c r="P659">
        <v>99</v>
      </c>
      <c r="Q659" t="b">
        <v>1</v>
      </c>
      <c r="R659" t="s">
        <v>8272</v>
      </c>
      <c r="S659" s="5">
        <v>1.2569999999999999</v>
      </c>
      <c r="T659" s="6">
        <v>190.45454545454547</v>
      </c>
      <c r="U659" t="s">
        <v>8318</v>
      </c>
      <c r="V659" t="s">
        <v>8320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v>42211.541666666664</v>
      </c>
      <c r="K660" s="11" t="s">
        <v>8370</v>
      </c>
      <c r="L660">
        <v>1435117889</v>
      </c>
      <c r="M660" s="10">
        <v>42178.952418981477</v>
      </c>
      <c r="N660" s="9" t="s">
        <v>8370</v>
      </c>
      <c r="O660" t="b">
        <v>0</v>
      </c>
      <c r="P660">
        <v>276</v>
      </c>
      <c r="Q660" t="b">
        <v>1</v>
      </c>
      <c r="R660" t="s">
        <v>8272</v>
      </c>
      <c r="S660" s="5">
        <v>1.0446206037108834</v>
      </c>
      <c r="T660" s="6">
        <v>109.33695652173913</v>
      </c>
      <c r="U660" t="s">
        <v>8318</v>
      </c>
      <c r="V660" t="s">
        <v>8320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v>42239.385358796295</v>
      </c>
      <c r="K661" s="11" t="s">
        <v>8370</v>
      </c>
      <c r="L661">
        <v>1437747295</v>
      </c>
      <c r="M661" s="10">
        <v>42209.385358796295</v>
      </c>
      <c r="N661" s="9" t="s">
        <v>8370</v>
      </c>
      <c r="O661" t="b">
        <v>0</v>
      </c>
      <c r="P661">
        <v>21</v>
      </c>
      <c r="Q661" t="b">
        <v>1</v>
      </c>
      <c r="R661" t="s">
        <v>8272</v>
      </c>
      <c r="S661" s="5">
        <v>1.0056666666666667</v>
      </c>
      <c r="T661" s="6">
        <v>143.66666666666666</v>
      </c>
      <c r="U661" t="s">
        <v>8318</v>
      </c>
      <c r="V661" t="s">
        <v>8320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v>41952.57498842592</v>
      </c>
      <c r="K662" s="11" t="s">
        <v>8373</v>
      </c>
      <c r="L662">
        <v>1412963279</v>
      </c>
      <c r="M662" s="10">
        <v>41922.533321759256</v>
      </c>
      <c r="N662" s="9" t="s">
        <v>8373</v>
      </c>
      <c r="O662" t="b">
        <v>0</v>
      </c>
      <c r="P662">
        <v>18</v>
      </c>
      <c r="Q662" t="b">
        <v>0</v>
      </c>
      <c r="R662" t="s">
        <v>8272</v>
      </c>
      <c r="S662" s="5">
        <v>3.058E-2</v>
      </c>
      <c r="T662" s="6">
        <v>84.944444444444443</v>
      </c>
      <c r="U662" t="s">
        <v>8318</v>
      </c>
      <c r="V662" t="s">
        <v>8320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v>42666.437025462961</v>
      </c>
      <c r="K663" s="11" t="s">
        <v>8372</v>
      </c>
      <c r="L663">
        <v>1474644559</v>
      </c>
      <c r="M663" s="10">
        <v>42636.437025462961</v>
      </c>
      <c r="N663" s="9" t="s">
        <v>8372</v>
      </c>
      <c r="O663" t="b">
        <v>0</v>
      </c>
      <c r="P663">
        <v>9</v>
      </c>
      <c r="Q663" t="b">
        <v>0</v>
      </c>
      <c r="R663" t="s">
        <v>8272</v>
      </c>
      <c r="S663" s="5">
        <v>9.4999999999999998E-3</v>
      </c>
      <c r="T663" s="6">
        <v>10.555555555555555</v>
      </c>
      <c r="U663" t="s">
        <v>8318</v>
      </c>
      <c r="V663" t="s">
        <v>8320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v>42020.229710648149</v>
      </c>
      <c r="K664" s="11" t="s">
        <v>8370</v>
      </c>
      <c r="L664">
        <v>1418812247</v>
      </c>
      <c r="M664" s="10">
        <v>41990.229710648149</v>
      </c>
      <c r="N664" s="9" t="s">
        <v>8373</v>
      </c>
      <c r="O664" t="b">
        <v>0</v>
      </c>
      <c r="P664">
        <v>4</v>
      </c>
      <c r="Q664" t="b">
        <v>0</v>
      </c>
      <c r="R664" t="s">
        <v>8272</v>
      </c>
      <c r="S664" s="5">
        <v>4.0000000000000001E-3</v>
      </c>
      <c r="T664" s="6">
        <v>39</v>
      </c>
      <c r="U664" t="s">
        <v>8318</v>
      </c>
      <c r="V664" t="s">
        <v>8320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v>42203.634907407402</v>
      </c>
      <c r="K665" s="11" t="s">
        <v>8370</v>
      </c>
      <c r="L665">
        <v>1434658456</v>
      </c>
      <c r="M665" s="10">
        <v>42173.634907407402</v>
      </c>
      <c r="N665" s="9" t="s">
        <v>8370</v>
      </c>
      <c r="O665" t="b">
        <v>0</v>
      </c>
      <c r="P665">
        <v>7</v>
      </c>
      <c r="Q665" t="b">
        <v>0</v>
      </c>
      <c r="R665" t="s">
        <v>8272</v>
      </c>
      <c r="S665" s="5">
        <v>3.5000000000000001E-3</v>
      </c>
      <c r="T665" s="6">
        <v>100</v>
      </c>
      <c r="U665" t="s">
        <v>8318</v>
      </c>
      <c r="V665" t="s">
        <v>8320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v>42107.458043981482</v>
      </c>
      <c r="K666" s="11" t="s">
        <v>8370</v>
      </c>
      <c r="L666">
        <v>1426348775</v>
      </c>
      <c r="M666" s="10">
        <v>42077.458043981482</v>
      </c>
      <c r="N666" s="9" t="s">
        <v>8370</v>
      </c>
      <c r="O666" t="b">
        <v>0</v>
      </c>
      <c r="P666">
        <v>29</v>
      </c>
      <c r="Q666" t="b">
        <v>0</v>
      </c>
      <c r="R666" t="s">
        <v>8272</v>
      </c>
      <c r="S666" s="5">
        <v>7.5333333333333335E-2</v>
      </c>
      <c r="T666" s="6">
        <v>31.172413793103448</v>
      </c>
      <c r="U666" t="s">
        <v>8318</v>
      </c>
      <c r="V666" t="s">
        <v>8320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v>42748.503020833326</v>
      </c>
      <c r="K667" s="11" t="s">
        <v>8371</v>
      </c>
      <c r="L667">
        <v>1479143061</v>
      </c>
      <c r="M667" s="10">
        <v>42688.503020833326</v>
      </c>
      <c r="N667" s="9" t="s">
        <v>8372</v>
      </c>
      <c r="O667" t="b">
        <v>0</v>
      </c>
      <c r="P667">
        <v>12</v>
      </c>
      <c r="Q667" t="b">
        <v>0</v>
      </c>
      <c r="R667" t="s">
        <v>8272</v>
      </c>
      <c r="S667" s="5">
        <v>0.18640000000000001</v>
      </c>
      <c r="T667" s="6">
        <v>155.33333333333334</v>
      </c>
      <c r="U667" t="s">
        <v>8318</v>
      </c>
      <c r="V667" t="s">
        <v>8320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v>41868.623819444438</v>
      </c>
      <c r="K668" s="11" t="s">
        <v>8373</v>
      </c>
      <c r="L668">
        <v>1405713498</v>
      </c>
      <c r="M668" s="10">
        <v>41838.623819444438</v>
      </c>
      <c r="N668" s="9" t="s">
        <v>8373</v>
      </c>
      <c r="O668" t="b">
        <v>0</v>
      </c>
      <c r="P668">
        <v>4</v>
      </c>
      <c r="Q668" t="b">
        <v>0</v>
      </c>
      <c r="R668" t="s">
        <v>8272</v>
      </c>
      <c r="S668" s="5">
        <v>4.0000000000000003E-5</v>
      </c>
      <c r="T668" s="6">
        <v>2</v>
      </c>
      <c r="U668" t="s">
        <v>8318</v>
      </c>
      <c r="V668" t="s">
        <v>8320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v>42672.165081018517</v>
      </c>
      <c r="K669" s="11" t="s">
        <v>8372</v>
      </c>
      <c r="L669">
        <v>1474275463</v>
      </c>
      <c r="M669" s="10">
        <v>42632.165081018517</v>
      </c>
      <c r="N669" s="9" t="s">
        <v>8372</v>
      </c>
      <c r="O669" t="b">
        <v>0</v>
      </c>
      <c r="P669">
        <v>28</v>
      </c>
      <c r="Q669" t="b">
        <v>0</v>
      </c>
      <c r="R669" t="s">
        <v>8272</v>
      </c>
      <c r="S669" s="5">
        <v>0.1002</v>
      </c>
      <c r="T669" s="6">
        <v>178.92857142857142</v>
      </c>
      <c r="U669" t="s">
        <v>8318</v>
      </c>
      <c r="V669" t="s">
        <v>8320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v>42135.622939814813</v>
      </c>
      <c r="K670" s="11" t="s">
        <v>8370</v>
      </c>
      <c r="L670">
        <v>1427486222</v>
      </c>
      <c r="M670" s="10">
        <v>42090.622939814813</v>
      </c>
      <c r="N670" s="9" t="s">
        <v>8370</v>
      </c>
      <c r="O670" t="b">
        <v>0</v>
      </c>
      <c r="P670">
        <v>25</v>
      </c>
      <c r="Q670" t="b">
        <v>0</v>
      </c>
      <c r="R670" t="s">
        <v>8272</v>
      </c>
      <c r="S670" s="5">
        <v>4.5600000000000002E-2</v>
      </c>
      <c r="T670" s="6">
        <v>27.36</v>
      </c>
      <c r="U670" t="s">
        <v>8318</v>
      </c>
      <c r="V670" t="s">
        <v>8320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v>42557.417337962957</v>
      </c>
      <c r="K671" s="11" t="s">
        <v>8372</v>
      </c>
      <c r="L671">
        <v>1465225258</v>
      </c>
      <c r="M671" s="10">
        <v>42527.417337962957</v>
      </c>
      <c r="N671" s="9" t="s">
        <v>8372</v>
      </c>
      <c r="O671" t="b">
        <v>0</v>
      </c>
      <c r="P671">
        <v>28</v>
      </c>
      <c r="Q671" t="b">
        <v>0</v>
      </c>
      <c r="R671" t="s">
        <v>8272</v>
      </c>
      <c r="S671" s="5">
        <v>0.21507499999999999</v>
      </c>
      <c r="T671" s="6">
        <v>1536.25</v>
      </c>
      <c r="U671" t="s">
        <v>8318</v>
      </c>
      <c r="V671" t="s">
        <v>8320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v>42540.131944444445</v>
      </c>
      <c r="K672" s="11" t="s">
        <v>8372</v>
      </c>
      <c r="L672">
        <v>1463418120</v>
      </c>
      <c r="M672" s="10">
        <v>42506.501388888886</v>
      </c>
      <c r="N672" s="9" t="s">
        <v>8372</v>
      </c>
      <c r="O672" t="b">
        <v>0</v>
      </c>
      <c r="P672">
        <v>310</v>
      </c>
      <c r="Q672" t="b">
        <v>0</v>
      </c>
      <c r="R672" t="s">
        <v>8272</v>
      </c>
      <c r="S672" s="5">
        <v>0.29276666666666668</v>
      </c>
      <c r="T672" s="6">
        <v>84.99677419354839</v>
      </c>
      <c r="U672" t="s">
        <v>8318</v>
      </c>
      <c r="V672" t="s">
        <v>8320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v>42017.958333333336</v>
      </c>
      <c r="K673" s="11" t="s">
        <v>8370</v>
      </c>
      <c r="L673">
        <v>1418315852</v>
      </c>
      <c r="M673" s="10">
        <v>41984.484398148146</v>
      </c>
      <c r="N673" s="9" t="s">
        <v>8373</v>
      </c>
      <c r="O673" t="b">
        <v>0</v>
      </c>
      <c r="P673">
        <v>15</v>
      </c>
      <c r="Q673" t="b">
        <v>0</v>
      </c>
      <c r="R673" t="s">
        <v>8272</v>
      </c>
      <c r="S673" s="5">
        <v>0.39426666666666665</v>
      </c>
      <c r="T673" s="6">
        <v>788.5333333333333</v>
      </c>
      <c r="U673" t="s">
        <v>8318</v>
      </c>
      <c r="V673" t="s">
        <v>8320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v>42004.999305555553</v>
      </c>
      <c r="K674" s="11" t="s">
        <v>8373</v>
      </c>
      <c r="L674">
        <v>1417410964</v>
      </c>
      <c r="M674" s="10">
        <v>41974.011157407404</v>
      </c>
      <c r="N674" s="9" t="s">
        <v>8373</v>
      </c>
      <c r="O674" t="b">
        <v>0</v>
      </c>
      <c r="P674">
        <v>215</v>
      </c>
      <c r="Q674" t="b">
        <v>0</v>
      </c>
      <c r="R674" t="s">
        <v>8272</v>
      </c>
      <c r="S674" s="5">
        <v>0.21628</v>
      </c>
      <c r="T674" s="6">
        <v>50.29767441860465</v>
      </c>
      <c r="U674" t="s">
        <v>8318</v>
      </c>
      <c r="V674" t="s">
        <v>8320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v>41883.6321412037</v>
      </c>
      <c r="K675" s="11" t="s">
        <v>8373</v>
      </c>
      <c r="L675">
        <v>1405714217</v>
      </c>
      <c r="M675" s="10">
        <v>41838.6321412037</v>
      </c>
      <c r="N675" s="9" t="s">
        <v>8373</v>
      </c>
      <c r="O675" t="b">
        <v>0</v>
      </c>
      <c r="P675">
        <v>3</v>
      </c>
      <c r="Q675" t="b">
        <v>0</v>
      </c>
      <c r="R675" t="s">
        <v>8272</v>
      </c>
      <c r="S675" s="5">
        <v>2.0500000000000002E-3</v>
      </c>
      <c r="T675" s="6">
        <v>68.333333333333329</v>
      </c>
      <c r="U675" t="s">
        <v>8318</v>
      </c>
      <c r="V675" t="s">
        <v>8320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v>41862.907719907402</v>
      </c>
      <c r="K676" s="11" t="s">
        <v>8373</v>
      </c>
      <c r="L676">
        <v>1402627627</v>
      </c>
      <c r="M676" s="10">
        <v>41802.907719907402</v>
      </c>
      <c r="N676" s="9" t="s">
        <v>8373</v>
      </c>
      <c r="O676" t="b">
        <v>0</v>
      </c>
      <c r="P676">
        <v>2</v>
      </c>
      <c r="Q676" t="b">
        <v>0</v>
      </c>
      <c r="R676" t="s">
        <v>8272</v>
      </c>
      <c r="S676" s="5">
        <v>2.9999999999999997E-4</v>
      </c>
      <c r="T676" s="6">
        <v>7.5</v>
      </c>
      <c r="U676" t="s">
        <v>8318</v>
      </c>
      <c r="V676" t="s">
        <v>8320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v>42005.082638888889</v>
      </c>
      <c r="K677" s="11" t="s">
        <v>8370</v>
      </c>
      <c r="L677">
        <v>1417558804</v>
      </c>
      <c r="M677" s="10">
        <v>41975.722268518519</v>
      </c>
      <c r="N677" s="9" t="s">
        <v>8373</v>
      </c>
      <c r="O677" t="b">
        <v>0</v>
      </c>
      <c r="P677">
        <v>26</v>
      </c>
      <c r="Q677" t="b">
        <v>0</v>
      </c>
      <c r="R677" t="s">
        <v>8272</v>
      </c>
      <c r="S677" s="5">
        <v>0.14849999999999999</v>
      </c>
      <c r="T677" s="6">
        <v>34.269230769230766</v>
      </c>
      <c r="U677" t="s">
        <v>8318</v>
      </c>
      <c r="V677" t="s">
        <v>8320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v>42042.559965277775</v>
      </c>
      <c r="K678" s="11" t="s">
        <v>8370</v>
      </c>
      <c r="L678">
        <v>1420741581</v>
      </c>
      <c r="M678" s="10">
        <v>42012.559965277775</v>
      </c>
      <c r="N678" s="9" t="s">
        <v>8370</v>
      </c>
      <c r="O678" t="b">
        <v>0</v>
      </c>
      <c r="P678">
        <v>24</v>
      </c>
      <c r="Q678" t="b">
        <v>0</v>
      </c>
      <c r="R678" t="s">
        <v>8272</v>
      </c>
      <c r="S678" s="5">
        <v>1.4710000000000001E-2</v>
      </c>
      <c r="T678" s="6">
        <v>61.291666666666664</v>
      </c>
      <c r="U678" t="s">
        <v>8318</v>
      </c>
      <c r="V678" t="s">
        <v>8320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v>42549.195543981477</v>
      </c>
      <c r="K679" s="11" t="s">
        <v>8372</v>
      </c>
      <c r="L679">
        <v>1463218895</v>
      </c>
      <c r="M679" s="10">
        <v>42504.195543981477</v>
      </c>
      <c r="N679" s="9" t="s">
        <v>8372</v>
      </c>
      <c r="O679" t="b">
        <v>0</v>
      </c>
      <c r="P679">
        <v>96</v>
      </c>
      <c r="Q679" t="b">
        <v>0</v>
      </c>
      <c r="R679" t="s">
        <v>8272</v>
      </c>
      <c r="S679" s="5">
        <v>0.25584000000000001</v>
      </c>
      <c r="T679" s="6">
        <v>133.25</v>
      </c>
      <c r="U679" t="s">
        <v>8318</v>
      </c>
      <c r="V679" t="s">
        <v>8320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v>42511.168263888881</v>
      </c>
      <c r="K680" s="11" t="s">
        <v>8372</v>
      </c>
      <c r="L680">
        <v>1461229338</v>
      </c>
      <c r="M680" s="10">
        <v>42481.168263888881</v>
      </c>
      <c r="N680" s="9" t="s">
        <v>8372</v>
      </c>
      <c r="O680" t="b">
        <v>0</v>
      </c>
      <c r="P680">
        <v>17</v>
      </c>
      <c r="Q680" t="b">
        <v>0</v>
      </c>
      <c r="R680" t="s">
        <v>8272</v>
      </c>
      <c r="S680" s="5">
        <v>3.8206896551724136E-2</v>
      </c>
      <c r="T680" s="6">
        <v>65.17647058823529</v>
      </c>
      <c r="U680" t="s">
        <v>8318</v>
      </c>
      <c r="V680" t="s">
        <v>8320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v>42616.487372685187</v>
      </c>
      <c r="K681" s="11" t="s">
        <v>8372</v>
      </c>
      <c r="L681">
        <v>1467736909</v>
      </c>
      <c r="M681" s="10">
        <v>42556.487372685187</v>
      </c>
      <c r="N681" s="9" t="s">
        <v>8372</v>
      </c>
      <c r="O681" t="b">
        <v>0</v>
      </c>
      <c r="P681">
        <v>94</v>
      </c>
      <c r="Q681" t="b">
        <v>0</v>
      </c>
      <c r="R681" t="s">
        <v>8272</v>
      </c>
      <c r="S681" s="5">
        <v>0.15485964912280703</v>
      </c>
      <c r="T681" s="6">
        <v>93.90425531914893</v>
      </c>
      <c r="U681" t="s">
        <v>8318</v>
      </c>
      <c r="V681" t="s">
        <v>8320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v>41899.293182870366</v>
      </c>
      <c r="K682" s="11" t="s">
        <v>8373</v>
      </c>
      <c r="L682">
        <v>1407931331</v>
      </c>
      <c r="M682" s="10">
        <v>41864.293182870366</v>
      </c>
      <c r="N682" s="9" t="s">
        <v>8373</v>
      </c>
      <c r="O682" t="b">
        <v>0</v>
      </c>
      <c r="P682">
        <v>129</v>
      </c>
      <c r="Q682" t="b">
        <v>0</v>
      </c>
      <c r="R682" t="s">
        <v>8272</v>
      </c>
      <c r="S682" s="5">
        <v>0.25912000000000002</v>
      </c>
      <c r="T682" s="6">
        <v>150.65116279069767</v>
      </c>
      <c r="U682" t="s">
        <v>8318</v>
      </c>
      <c r="V682" t="s">
        <v>8320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v>42669.597268518519</v>
      </c>
      <c r="K683" s="11" t="s">
        <v>8372</v>
      </c>
      <c r="L683">
        <v>1474917604</v>
      </c>
      <c r="M683" s="10">
        <v>42639.597268518519</v>
      </c>
      <c r="N683" s="9" t="s">
        <v>8372</v>
      </c>
      <c r="O683" t="b">
        <v>0</v>
      </c>
      <c r="P683">
        <v>1</v>
      </c>
      <c r="Q683" t="b">
        <v>0</v>
      </c>
      <c r="R683" t="s">
        <v>8272</v>
      </c>
      <c r="S683" s="5">
        <v>4.0000000000000002E-4</v>
      </c>
      <c r="T683" s="6">
        <v>1</v>
      </c>
      <c r="U683" t="s">
        <v>8318</v>
      </c>
      <c r="V683" t="s">
        <v>8320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v>42808.515300925923</v>
      </c>
      <c r="K684" s="11" t="s">
        <v>8371</v>
      </c>
      <c r="L684">
        <v>1486923722</v>
      </c>
      <c r="M684" s="10">
        <v>42778.556967592587</v>
      </c>
      <c r="N684" s="9" t="s">
        <v>8371</v>
      </c>
      <c r="O684" t="b">
        <v>0</v>
      </c>
      <c r="P684">
        <v>4</v>
      </c>
      <c r="Q684" t="b">
        <v>0</v>
      </c>
      <c r="R684" t="s">
        <v>8272</v>
      </c>
      <c r="S684" s="5">
        <v>1.06E-3</v>
      </c>
      <c r="T684" s="6">
        <v>13.25</v>
      </c>
      <c r="U684" t="s">
        <v>8318</v>
      </c>
      <c r="V684" t="s">
        <v>8320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v>42674.691712962966</v>
      </c>
      <c r="K685" s="11" t="s">
        <v>8372</v>
      </c>
      <c r="L685">
        <v>1474493764</v>
      </c>
      <c r="M685" s="10">
        <v>42634.691712962966</v>
      </c>
      <c r="N685" s="9" t="s">
        <v>8372</v>
      </c>
      <c r="O685" t="b">
        <v>0</v>
      </c>
      <c r="P685">
        <v>3</v>
      </c>
      <c r="Q685" t="b">
        <v>0</v>
      </c>
      <c r="R685" t="s">
        <v>8272</v>
      </c>
      <c r="S685" s="5">
        <v>8.5142857142857138E-3</v>
      </c>
      <c r="T685" s="6">
        <v>99.333333333333329</v>
      </c>
      <c r="U685" t="s">
        <v>8318</v>
      </c>
      <c r="V685" t="s">
        <v>8320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v>41844.916666666664</v>
      </c>
      <c r="K686" s="11" t="s">
        <v>8373</v>
      </c>
      <c r="L686">
        <v>1403176891</v>
      </c>
      <c r="M686" s="10">
        <v>41809.26494212963</v>
      </c>
      <c r="N686" s="9" t="s">
        <v>8373</v>
      </c>
      <c r="O686" t="b">
        <v>0</v>
      </c>
      <c r="P686">
        <v>135</v>
      </c>
      <c r="Q686" t="b">
        <v>0</v>
      </c>
      <c r="R686" t="s">
        <v>8272</v>
      </c>
      <c r="S686" s="5">
        <v>7.4837500000000001E-2</v>
      </c>
      <c r="T686" s="6">
        <v>177.39259259259259</v>
      </c>
      <c r="U686" t="s">
        <v>8318</v>
      </c>
      <c r="V686" t="s">
        <v>8320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v>42016.658240740733</v>
      </c>
      <c r="K687" s="11" t="s">
        <v>8370</v>
      </c>
      <c r="L687">
        <v>1417207672</v>
      </c>
      <c r="M687" s="10">
        <v>41971.658240740733</v>
      </c>
      <c r="N687" s="9" t="s">
        <v>8373</v>
      </c>
      <c r="O687" t="b">
        <v>0</v>
      </c>
      <c r="P687">
        <v>10</v>
      </c>
      <c r="Q687" t="b">
        <v>0</v>
      </c>
      <c r="R687" t="s">
        <v>8272</v>
      </c>
      <c r="S687" s="5">
        <v>0.27650000000000002</v>
      </c>
      <c r="T687" s="6">
        <v>55.3</v>
      </c>
      <c r="U687" t="s">
        <v>8318</v>
      </c>
      <c r="V687" t="s">
        <v>8320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v>42219.464930555558</v>
      </c>
      <c r="K688" s="11" t="s">
        <v>8370</v>
      </c>
      <c r="L688">
        <v>1436026170</v>
      </c>
      <c r="M688" s="10">
        <v>42189.464930555558</v>
      </c>
      <c r="N688" s="9" t="s">
        <v>8370</v>
      </c>
      <c r="O688" t="b">
        <v>0</v>
      </c>
      <c r="P688">
        <v>0</v>
      </c>
      <c r="Q688" t="b">
        <v>0</v>
      </c>
      <c r="R688" t="s">
        <v>8272</v>
      </c>
      <c r="S688" s="5">
        <v>0</v>
      </c>
      <c r="T688" s="6" t="e">
        <v>#DIV/0!</v>
      </c>
      <c r="U688" t="s">
        <v>8318</v>
      </c>
      <c r="V688" t="s">
        <v>8320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v>42771.542280092595</v>
      </c>
      <c r="K689" s="11" t="s">
        <v>8371</v>
      </c>
      <c r="L689">
        <v>1481133653</v>
      </c>
      <c r="M689" s="10">
        <v>42711.542280092595</v>
      </c>
      <c r="N689" s="9" t="s">
        <v>8372</v>
      </c>
      <c r="O689" t="b">
        <v>0</v>
      </c>
      <c r="P689">
        <v>6</v>
      </c>
      <c r="Q689" t="b">
        <v>0</v>
      </c>
      <c r="R689" t="s">
        <v>8272</v>
      </c>
      <c r="S689" s="5">
        <v>3.5499999999999997E-2</v>
      </c>
      <c r="T689" s="6">
        <v>591.66666666666663</v>
      </c>
      <c r="U689" t="s">
        <v>8318</v>
      </c>
      <c r="V689" t="s">
        <v>8320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v>42291.896446759252</v>
      </c>
      <c r="K690" s="11" t="s">
        <v>8370</v>
      </c>
      <c r="L690">
        <v>1442284253</v>
      </c>
      <c r="M690" s="10">
        <v>42261.896446759252</v>
      </c>
      <c r="N690" s="9" t="s">
        <v>8370</v>
      </c>
      <c r="O690" t="b">
        <v>0</v>
      </c>
      <c r="P690">
        <v>36</v>
      </c>
      <c r="Q690" t="b">
        <v>0</v>
      </c>
      <c r="R690" t="s">
        <v>8272</v>
      </c>
      <c r="S690" s="5">
        <v>0.72989999999999999</v>
      </c>
      <c r="T690" s="6">
        <v>405.5</v>
      </c>
      <c r="U690" t="s">
        <v>8318</v>
      </c>
      <c r="V690" t="s">
        <v>8320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v>42711.999305555553</v>
      </c>
      <c r="K691" s="11" t="s">
        <v>8372</v>
      </c>
      <c r="L691">
        <v>1478016097</v>
      </c>
      <c r="M691" s="10">
        <v>42675.459456018514</v>
      </c>
      <c r="N691" s="9" t="s">
        <v>8372</v>
      </c>
      <c r="O691" t="b">
        <v>0</v>
      </c>
      <c r="P691">
        <v>336</v>
      </c>
      <c r="Q691" t="b">
        <v>0</v>
      </c>
      <c r="R691" t="s">
        <v>8272</v>
      </c>
      <c r="S691" s="5">
        <v>0.57648750000000004</v>
      </c>
      <c r="T691" s="6">
        <v>343.14732142857144</v>
      </c>
      <c r="U691" t="s">
        <v>8318</v>
      </c>
      <c r="V691" t="s">
        <v>8320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v>42622.041666666664</v>
      </c>
      <c r="K692" s="11" t="s">
        <v>8372</v>
      </c>
      <c r="L692">
        <v>1469718841</v>
      </c>
      <c r="M692" s="10">
        <v>42579.426400462959</v>
      </c>
      <c r="N692" s="9" t="s">
        <v>8372</v>
      </c>
      <c r="O692" t="b">
        <v>0</v>
      </c>
      <c r="P692">
        <v>34</v>
      </c>
      <c r="Q692" t="b">
        <v>0</v>
      </c>
      <c r="R692" t="s">
        <v>8272</v>
      </c>
      <c r="S692" s="5">
        <v>0.1234</v>
      </c>
      <c r="T692" s="6">
        <v>72.588235294117652</v>
      </c>
      <c r="U692" t="s">
        <v>8318</v>
      </c>
      <c r="V692" t="s">
        <v>8320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v>42185.819976851846</v>
      </c>
      <c r="K693" s="11" t="s">
        <v>8370</v>
      </c>
      <c r="L693">
        <v>1433292046</v>
      </c>
      <c r="M693" s="10">
        <v>42157.819976851846</v>
      </c>
      <c r="N693" s="9" t="s">
        <v>8370</v>
      </c>
      <c r="O693" t="b">
        <v>0</v>
      </c>
      <c r="P693">
        <v>10</v>
      </c>
      <c r="Q693" t="b">
        <v>0</v>
      </c>
      <c r="R693" t="s">
        <v>8272</v>
      </c>
      <c r="S693" s="5">
        <v>5.1999999999999998E-3</v>
      </c>
      <c r="T693" s="6">
        <v>26</v>
      </c>
      <c r="U693" t="s">
        <v>8318</v>
      </c>
      <c r="V693" t="s">
        <v>8320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v>42726.167395833334</v>
      </c>
      <c r="K694" s="11" t="s">
        <v>8372</v>
      </c>
      <c r="L694">
        <v>1479805263</v>
      </c>
      <c r="M694" s="10">
        <v>42696.167395833334</v>
      </c>
      <c r="N694" s="9" t="s">
        <v>8372</v>
      </c>
      <c r="O694" t="b">
        <v>0</v>
      </c>
      <c r="P694">
        <v>201</v>
      </c>
      <c r="Q694" t="b">
        <v>0</v>
      </c>
      <c r="R694" t="s">
        <v>8272</v>
      </c>
      <c r="S694" s="5">
        <v>6.5299999999999997E-2</v>
      </c>
      <c r="T694" s="6">
        <v>6.4975124378109452</v>
      </c>
      <c r="U694" t="s">
        <v>8318</v>
      </c>
      <c r="V694" t="s">
        <v>8320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v>42124.599849537037</v>
      </c>
      <c r="K695" s="11" t="s">
        <v>8370</v>
      </c>
      <c r="L695">
        <v>1427829827</v>
      </c>
      <c r="M695" s="10">
        <v>42094.599849537037</v>
      </c>
      <c r="N695" s="9" t="s">
        <v>8370</v>
      </c>
      <c r="O695" t="b">
        <v>0</v>
      </c>
      <c r="P695">
        <v>296</v>
      </c>
      <c r="Q695" t="b">
        <v>0</v>
      </c>
      <c r="R695" t="s">
        <v>8272</v>
      </c>
      <c r="S695" s="5">
        <v>0.35338000000000003</v>
      </c>
      <c r="T695" s="6">
        <v>119.38513513513513</v>
      </c>
      <c r="U695" t="s">
        <v>8318</v>
      </c>
      <c r="V695" t="s">
        <v>8320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v>42767.455543981479</v>
      </c>
      <c r="K696" s="11" t="s">
        <v>8371</v>
      </c>
      <c r="L696">
        <v>1483372559</v>
      </c>
      <c r="M696" s="10">
        <v>42737.455543981479</v>
      </c>
      <c r="N696" s="9" t="s">
        <v>8371</v>
      </c>
      <c r="O696" t="b">
        <v>0</v>
      </c>
      <c r="P696">
        <v>7</v>
      </c>
      <c r="Q696" t="b">
        <v>0</v>
      </c>
      <c r="R696" t="s">
        <v>8272</v>
      </c>
      <c r="S696" s="5">
        <v>3.933333333333333E-3</v>
      </c>
      <c r="T696" s="6">
        <v>84.285714285714292</v>
      </c>
      <c r="U696" t="s">
        <v>8318</v>
      </c>
      <c r="V696" t="s">
        <v>8320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v>41943.312731481477</v>
      </c>
      <c r="K697" s="11" t="s">
        <v>8373</v>
      </c>
      <c r="L697">
        <v>1412166620</v>
      </c>
      <c r="M697" s="10">
        <v>41913.312731481477</v>
      </c>
      <c r="N697" s="9" t="s">
        <v>8373</v>
      </c>
      <c r="O697" t="b">
        <v>0</v>
      </c>
      <c r="P697">
        <v>7</v>
      </c>
      <c r="Q697" t="b">
        <v>0</v>
      </c>
      <c r="R697" t="s">
        <v>8272</v>
      </c>
      <c r="S697" s="5">
        <v>1.06E-2</v>
      </c>
      <c r="T697" s="6">
        <v>90.857142857142861</v>
      </c>
      <c r="U697" t="s">
        <v>8318</v>
      </c>
      <c r="V697" t="s">
        <v>8320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v>41845.718773148146</v>
      </c>
      <c r="K698" s="11" t="s">
        <v>8373</v>
      </c>
      <c r="L698">
        <v>1403734502</v>
      </c>
      <c r="M698" s="10">
        <v>41815.718773148146</v>
      </c>
      <c r="N698" s="9" t="s">
        <v>8373</v>
      </c>
      <c r="O698" t="b">
        <v>0</v>
      </c>
      <c r="P698">
        <v>1</v>
      </c>
      <c r="Q698" t="b">
        <v>0</v>
      </c>
      <c r="R698" t="s">
        <v>8272</v>
      </c>
      <c r="S698" s="5">
        <v>5.7142857142857145E-6</v>
      </c>
      <c r="T698" s="6">
        <v>1</v>
      </c>
      <c r="U698" t="s">
        <v>8318</v>
      </c>
      <c r="V698" t="s">
        <v>8320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v>42403.314687500002</v>
      </c>
      <c r="K699" s="11" t="s">
        <v>8372</v>
      </c>
      <c r="L699">
        <v>1453206789</v>
      </c>
      <c r="M699" s="10">
        <v>42388.314687500002</v>
      </c>
      <c r="N699" s="9" t="s">
        <v>8372</v>
      </c>
      <c r="O699" t="b">
        <v>0</v>
      </c>
      <c r="P699">
        <v>114</v>
      </c>
      <c r="Q699" t="b">
        <v>0</v>
      </c>
      <c r="R699" t="s">
        <v>8272</v>
      </c>
      <c r="S699" s="5">
        <v>0.46379999999999999</v>
      </c>
      <c r="T699" s="6">
        <v>20.342105263157894</v>
      </c>
      <c r="U699" t="s">
        <v>8318</v>
      </c>
      <c r="V699" t="s">
        <v>8320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v>41899.875</v>
      </c>
      <c r="K700" s="11" t="s">
        <v>8373</v>
      </c>
      <c r="L700">
        <v>1408141245</v>
      </c>
      <c r="M700" s="10">
        <v>41866.722743055558</v>
      </c>
      <c r="N700" s="9" t="s">
        <v>8373</v>
      </c>
      <c r="O700" t="b">
        <v>0</v>
      </c>
      <c r="P700">
        <v>29</v>
      </c>
      <c r="Q700" t="b">
        <v>0</v>
      </c>
      <c r="R700" t="s">
        <v>8272</v>
      </c>
      <c r="S700" s="5">
        <v>0.15390000000000001</v>
      </c>
      <c r="T700" s="6">
        <v>530.68965517241384</v>
      </c>
      <c r="U700" t="s">
        <v>8318</v>
      </c>
      <c r="V700" t="s">
        <v>8320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v>41600.458333333328</v>
      </c>
      <c r="K701" s="11" t="s">
        <v>8374</v>
      </c>
      <c r="L701">
        <v>1381923548</v>
      </c>
      <c r="M701" s="10">
        <v>41563.277175925927</v>
      </c>
      <c r="N701" s="9" t="s">
        <v>8374</v>
      </c>
      <c r="O701" t="b">
        <v>0</v>
      </c>
      <c r="P701">
        <v>890</v>
      </c>
      <c r="Q701" t="b">
        <v>0</v>
      </c>
      <c r="R701" t="s">
        <v>8272</v>
      </c>
      <c r="S701" s="5">
        <v>0.824221076923077</v>
      </c>
      <c r="T701" s="6">
        <v>120.39184269662923</v>
      </c>
      <c r="U701" t="s">
        <v>8318</v>
      </c>
      <c r="V701" t="s">
        <v>8320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v>42745.480104166665</v>
      </c>
      <c r="K702" s="11" t="s">
        <v>8371</v>
      </c>
      <c r="L702">
        <v>1481473881</v>
      </c>
      <c r="M702" s="10">
        <v>42715.480104166665</v>
      </c>
      <c r="N702" s="9" t="s">
        <v>8372</v>
      </c>
      <c r="O702" t="b">
        <v>0</v>
      </c>
      <c r="P702">
        <v>31</v>
      </c>
      <c r="Q702" t="b">
        <v>0</v>
      </c>
      <c r="R702" t="s">
        <v>8272</v>
      </c>
      <c r="S702" s="5">
        <v>2.6866666666666667E-2</v>
      </c>
      <c r="T702" s="6">
        <v>13</v>
      </c>
      <c r="U702" t="s">
        <v>8318</v>
      </c>
      <c r="V702" t="s">
        <v>8320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v>41843.454629629625</v>
      </c>
      <c r="K703" s="11" t="s">
        <v>8373</v>
      </c>
      <c r="L703">
        <v>1403538880</v>
      </c>
      <c r="M703" s="10">
        <v>41813.454629629625</v>
      </c>
      <c r="N703" s="9" t="s">
        <v>8373</v>
      </c>
      <c r="O703" t="b">
        <v>0</v>
      </c>
      <c r="P703">
        <v>21</v>
      </c>
      <c r="Q703" t="b">
        <v>0</v>
      </c>
      <c r="R703" t="s">
        <v>8272</v>
      </c>
      <c r="S703" s="5">
        <v>0.26600000000000001</v>
      </c>
      <c r="T703" s="6">
        <v>291.33333333333331</v>
      </c>
      <c r="U703" t="s">
        <v>8318</v>
      </c>
      <c r="V703" t="s">
        <v>8320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v>42698.560034722221</v>
      </c>
      <c r="K704" s="11" t="s">
        <v>8372</v>
      </c>
      <c r="L704">
        <v>1477416387</v>
      </c>
      <c r="M704" s="10">
        <v>42668.518368055556</v>
      </c>
      <c r="N704" s="9" t="s">
        <v>8372</v>
      </c>
      <c r="O704" t="b">
        <v>0</v>
      </c>
      <c r="P704">
        <v>37</v>
      </c>
      <c r="Q704" t="b">
        <v>0</v>
      </c>
      <c r="R704" t="s">
        <v>8272</v>
      </c>
      <c r="S704" s="5">
        <v>0.30813400000000002</v>
      </c>
      <c r="T704" s="6">
        <v>124.9191891891892</v>
      </c>
      <c r="U704" t="s">
        <v>8318</v>
      </c>
      <c r="V704" t="s">
        <v>8320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v>42766.772222222215</v>
      </c>
      <c r="K705" s="11" t="s">
        <v>8371</v>
      </c>
      <c r="L705">
        <v>1481150949</v>
      </c>
      <c r="M705" s="10">
        <v>42711.742465277777</v>
      </c>
      <c r="N705" s="9" t="s">
        <v>8372</v>
      </c>
      <c r="O705" t="b">
        <v>0</v>
      </c>
      <c r="P705">
        <v>7</v>
      </c>
      <c r="Q705" t="b">
        <v>0</v>
      </c>
      <c r="R705" t="s">
        <v>8272</v>
      </c>
      <c r="S705" s="5">
        <v>5.5800000000000002E-2</v>
      </c>
      <c r="T705" s="6">
        <v>119.57142857142857</v>
      </c>
      <c r="U705" t="s">
        <v>8318</v>
      </c>
      <c r="V705" t="s">
        <v>8320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v>42785.984583333331</v>
      </c>
      <c r="K706" s="11" t="s">
        <v>8371</v>
      </c>
      <c r="L706">
        <v>1482381468</v>
      </c>
      <c r="M706" s="10">
        <v>42725.984583333331</v>
      </c>
      <c r="N706" s="9" t="s">
        <v>8372</v>
      </c>
      <c r="O706" t="b">
        <v>0</v>
      </c>
      <c r="P706">
        <v>4</v>
      </c>
      <c r="Q706" t="b">
        <v>0</v>
      </c>
      <c r="R706" t="s">
        <v>8272</v>
      </c>
      <c r="S706" s="5">
        <v>8.7454545454545458E-3</v>
      </c>
      <c r="T706" s="6">
        <v>120.25</v>
      </c>
      <c r="U706" t="s">
        <v>8318</v>
      </c>
      <c r="V706" t="s">
        <v>8320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v>42756.283310185179</v>
      </c>
      <c r="K707" s="11" t="s">
        <v>8371</v>
      </c>
      <c r="L707">
        <v>1482407278</v>
      </c>
      <c r="M707" s="10">
        <v>42726.283310185179</v>
      </c>
      <c r="N707" s="9" t="s">
        <v>8372</v>
      </c>
      <c r="O707" t="b">
        <v>0</v>
      </c>
      <c r="P707">
        <v>5</v>
      </c>
      <c r="Q707" t="b">
        <v>0</v>
      </c>
      <c r="R707" t="s">
        <v>8272</v>
      </c>
      <c r="S707" s="5">
        <v>9.7699999999999992E-3</v>
      </c>
      <c r="T707" s="6">
        <v>195.4</v>
      </c>
      <c r="U707" t="s">
        <v>8318</v>
      </c>
      <c r="V707" t="s">
        <v>8320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v>42718.568749999999</v>
      </c>
      <c r="K708" s="11" t="s">
        <v>8372</v>
      </c>
      <c r="L708">
        <v>1478130783</v>
      </c>
      <c r="M708" s="10">
        <v>42676.786840277775</v>
      </c>
      <c r="N708" s="9" t="s">
        <v>8372</v>
      </c>
      <c r="O708" t="b">
        <v>0</v>
      </c>
      <c r="P708">
        <v>0</v>
      </c>
      <c r="Q708" t="b">
        <v>0</v>
      </c>
      <c r="R708" t="s">
        <v>8272</v>
      </c>
      <c r="S708" s="5">
        <v>0</v>
      </c>
      <c r="T708" s="6" t="e">
        <v>#DIV/0!</v>
      </c>
      <c r="U708" t="s">
        <v>8318</v>
      </c>
      <c r="V708" t="s">
        <v>8320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v>42736.45517361111</v>
      </c>
      <c r="K709" s="11" t="s">
        <v>8371</v>
      </c>
      <c r="L709">
        <v>1479830127</v>
      </c>
      <c r="M709" s="10">
        <v>42696.45517361111</v>
      </c>
      <c r="N709" s="9" t="s">
        <v>8372</v>
      </c>
      <c r="O709" t="b">
        <v>0</v>
      </c>
      <c r="P709">
        <v>456</v>
      </c>
      <c r="Q709" t="b">
        <v>0</v>
      </c>
      <c r="R709" t="s">
        <v>8272</v>
      </c>
      <c r="S709" s="5">
        <v>0.78927352941176465</v>
      </c>
      <c r="T709" s="6">
        <v>117.69868421052631</v>
      </c>
      <c r="U709" t="s">
        <v>8318</v>
      </c>
      <c r="V709" t="s">
        <v>8320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v>41895.372685185182</v>
      </c>
      <c r="K710" s="11" t="s">
        <v>8373</v>
      </c>
      <c r="L710">
        <v>1405432600</v>
      </c>
      <c r="M710" s="10">
        <v>41835.372685185182</v>
      </c>
      <c r="N710" s="9" t="s">
        <v>8373</v>
      </c>
      <c r="O710" t="b">
        <v>0</v>
      </c>
      <c r="P710">
        <v>369</v>
      </c>
      <c r="Q710" t="b">
        <v>0</v>
      </c>
      <c r="R710" t="s">
        <v>8272</v>
      </c>
      <c r="S710" s="5">
        <v>0.22092500000000001</v>
      </c>
      <c r="T710" s="6">
        <v>23.948509485094849</v>
      </c>
      <c r="U710" t="s">
        <v>8318</v>
      </c>
      <c r="V710" t="s">
        <v>8320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v>41977.832858796297</v>
      </c>
      <c r="K711" s="11" t="s">
        <v>8373</v>
      </c>
      <c r="L711">
        <v>1415149159</v>
      </c>
      <c r="M711" s="10">
        <v>41947.832858796297</v>
      </c>
      <c r="N711" s="9" t="s">
        <v>8373</v>
      </c>
      <c r="O711" t="b">
        <v>0</v>
      </c>
      <c r="P711">
        <v>2</v>
      </c>
      <c r="Q711" t="b">
        <v>0</v>
      </c>
      <c r="R711" t="s">
        <v>8272</v>
      </c>
      <c r="S711" s="5">
        <v>4.0666666666666663E-3</v>
      </c>
      <c r="T711" s="6">
        <v>30.5</v>
      </c>
      <c r="U711" t="s">
        <v>8318</v>
      </c>
      <c r="V711" t="s">
        <v>8320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v>41870.822222222218</v>
      </c>
      <c r="K712" s="11" t="s">
        <v>8373</v>
      </c>
      <c r="L712">
        <v>1405640302</v>
      </c>
      <c r="M712" s="10">
        <v>41837.776643518519</v>
      </c>
      <c r="N712" s="9" t="s">
        <v>8373</v>
      </c>
      <c r="O712" t="b">
        <v>0</v>
      </c>
      <c r="P712">
        <v>0</v>
      </c>
      <c r="Q712" t="b">
        <v>0</v>
      </c>
      <c r="R712" t="s">
        <v>8272</v>
      </c>
      <c r="S712" s="5">
        <v>0</v>
      </c>
      <c r="T712" s="6" t="e">
        <v>#DIV/0!</v>
      </c>
      <c r="U712" t="s">
        <v>8318</v>
      </c>
      <c r="V712" t="s">
        <v>8320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v>42718.292453703696</v>
      </c>
      <c r="K713" s="11" t="s">
        <v>8372</v>
      </c>
      <c r="L713">
        <v>1478257268</v>
      </c>
      <c r="M713" s="10">
        <v>42678.250787037039</v>
      </c>
      <c r="N713" s="9" t="s">
        <v>8372</v>
      </c>
      <c r="O713" t="b">
        <v>0</v>
      </c>
      <c r="P713">
        <v>338</v>
      </c>
      <c r="Q713" t="b">
        <v>0</v>
      </c>
      <c r="R713" t="s">
        <v>8272</v>
      </c>
      <c r="S713" s="5">
        <v>0.33790999999999999</v>
      </c>
      <c r="T713" s="6">
        <v>99.973372781065095</v>
      </c>
      <c r="U713" t="s">
        <v>8318</v>
      </c>
      <c r="V713" t="s">
        <v>8320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v>42414.472592592589</v>
      </c>
      <c r="K714" s="11" t="s">
        <v>8372</v>
      </c>
      <c r="L714">
        <v>1452874832</v>
      </c>
      <c r="M714" s="10">
        <v>42384.472592592589</v>
      </c>
      <c r="N714" s="9" t="s">
        <v>8372</v>
      </c>
      <c r="O714" t="b">
        <v>0</v>
      </c>
      <c r="P714">
        <v>4</v>
      </c>
      <c r="Q714" t="b">
        <v>0</v>
      </c>
      <c r="R714" t="s">
        <v>8272</v>
      </c>
      <c r="S714" s="5">
        <v>2.1649484536082476E-3</v>
      </c>
      <c r="T714" s="6">
        <v>26.25</v>
      </c>
      <c r="U714" t="s">
        <v>8318</v>
      </c>
      <c r="V714" t="s">
        <v>8320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v>42526.320972222216</v>
      </c>
      <c r="K715" s="11" t="s">
        <v>8372</v>
      </c>
      <c r="L715">
        <v>1462538532</v>
      </c>
      <c r="M715" s="10">
        <v>42496.320972222216</v>
      </c>
      <c r="N715" s="9" t="s">
        <v>8372</v>
      </c>
      <c r="O715" t="b">
        <v>0</v>
      </c>
      <c r="P715">
        <v>1</v>
      </c>
      <c r="Q715" t="b">
        <v>0</v>
      </c>
      <c r="R715" t="s">
        <v>8272</v>
      </c>
      <c r="S715" s="5">
        <v>7.9600000000000001E-3</v>
      </c>
      <c r="T715" s="6">
        <v>199</v>
      </c>
      <c r="U715" t="s">
        <v>8318</v>
      </c>
      <c r="V715" t="s">
        <v>8320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v>42794.579652777778</v>
      </c>
      <c r="K716" s="11" t="s">
        <v>8371</v>
      </c>
      <c r="L716">
        <v>1483124082</v>
      </c>
      <c r="M716" s="10">
        <v>42734.579652777778</v>
      </c>
      <c r="N716" s="9" t="s">
        <v>8372</v>
      </c>
      <c r="O716" t="b">
        <v>0</v>
      </c>
      <c r="P716">
        <v>28</v>
      </c>
      <c r="Q716" t="b">
        <v>0</v>
      </c>
      <c r="R716" t="s">
        <v>8272</v>
      </c>
      <c r="S716" s="5">
        <v>0.14993333333333334</v>
      </c>
      <c r="T716" s="6">
        <v>80.321428571428569</v>
      </c>
      <c r="U716" t="s">
        <v>8318</v>
      </c>
      <c r="V716" t="s">
        <v>8320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v>42312.924074074072</v>
      </c>
      <c r="K717" s="11" t="s">
        <v>8370</v>
      </c>
      <c r="L717">
        <v>1443233440</v>
      </c>
      <c r="M717" s="10">
        <v>42272.8824074074</v>
      </c>
      <c r="N717" s="9" t="s">
        <v>8370</v>
      </c>
      <c r="O717" t="b">
        <v>0</v>
      </c>
      <c r="P717">
        <v>12</v>
      </c>
      <c r="Q717" t="b">
        <v>0</v>
      </c>
      <c r="R717" t="s">
        <v>8272</v>
      </c>
      <c r="S717" s="5">
        <v>5.0509090909090906E-2</v>
      </c>
      <c r="T717" s="6">
        <v>115.75</v>
      </c>
      <c r="U717" t="s">
        <v>8318</v>
      </c>
      <c r="V717" t="s">
        <v>8320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v>41973.791666666664</v>
      </c>
      <c r="K718" s="11" t="s">
        <v>8373</v>
      </c>
      <c r="L718">
        <v>1414511307</v>
      </c>
      <c r="M718" s="10">
        <v>41940.450312499997</v>
      </c>
      <c r="N718" s="9" t="s">
        <v>8373</v>
      </c>
      <c r="O718" t="b">
        <v>0</v>
      </c>
      <c r="P718">
        <v>16</v>
      </c>
      <c r="Q718" t="b">
        <v>0</v>
      </c>
      <c r="R718" t="s">
        <v>8272</v>
      </c>
      <c r="S718" s="5">
        <v>0.10214285714285715</v>
      </c>
      <c r="T718" s="6">
        <v>44.6875</v>
      </c>
      <c r="U718" t="s">
        <v>8318</v>
      </c>
      <c r="V718" t="s">
        <v>8320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v>41887.645856481475</v>
      </c>
      <c r="K719" s="11" t="s">
        <v>8373</v>
      </c>
      <c r="L719">
        <v>1407357002</v>
      </c>
      <c r="M719" s="10">
        <v>41857.645856481475</v>
      </c>
      <c r="N719" s="9" t="s">
        <v>8373</v>
      </c>
      <c r="O719" t="b">
        <v>0</v>
      </c>
      <c r="P719">
        <v>4</v>
      </c>
      <c r="Q719" t="b">
        <v>0</v>
      </c>
      <c r="R719" t="s">
        <v>8272</v>
      </c>
      <c r="S719" s="5">
        <v>3.0500000000000002E-3</v>
      </c>
      <c r="T719" s="6">
        <v>76.25</v>
      </c>
      <c r="U719" t="s">
        <v>8318</v>
      </c>
      <c r="V719" t="s">
        <v>8320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v>42784.040972222218</v>
      </c>
      <c r="K720" s="11" t="s">
        <v>8371</v>
      </c>
      <c r="L720">
        <v>1484684247</v>
      </c>
      <c r="M720" s="10">
        <v>42752.637118055551</v>
      </c>
      <c r="N720" s="9" t="s">
        <v>8371</v>
      </c>
      <c r="O720" t="b">
        <v>0</v>
      </c>
      <c r="P720">
        <v>4</v>
      </c>
      <c r="Q720" t="b">
        <v>0</v>
      </c>
      <c r="R720" t="s">
        <v>8272</v>
      </c>
      <c r="S720" s="5">
        <v>7.4999999999999997E-3</v>
      </c>
      <c r="T720" s="6">
        <v>22.5</v>
      </c>
      <c r="U720" t="s">
        <v>8318</v>
      </c>
      <c r="V720" t="s">
        <v>8320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v>42422.83189814815</v>
      </c>
      <c r="K721" s="11" t="s">
        <v>8372</v>
      </c>
      <c r="L721">
        <v>1454979476</v>
      </c>
      <c r="M721" s="10">
        <v>42408.83189814815</v>
      </c>
      <c r="N721" s="9" t="s">
        <v>8372</v>
      </c>
      <c r="O721" t="b">
        <v>0</v>
      </c>
      <c r="P721">
        <v>10</v>
      </c>
      <c r="Q721" t="b">
        <v>0</v>
      </c>
      <c r="R721" t="s">
        <v>8272</v>
      </c>
      <c r="S721" s="5">
        <v>1.2933333333333333E-2</v>
      </c>
      <c r="T721" s="6">
        <v>19.399999999999999</v>
      </c>
      <c r="U721" t="s">
        <v>8318</v>
      </c>
      <c r="V721" t="s">
        <v>8320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v>40937.440868055557</v>
      </c>
      <c r="K722" s="11" t="s">
        <v>8375</v>
      </c>
      <c r="L722">
        <v>1325432091</v>
      </c>
      <c r="M722" s="10">
        <v>40909.440868055557</v>
      </c>
      <c r="N722" s="9" t="s">
        <v>8375</v>
      </c>
      <c r="O722" t="b">
        <v>0</v>
      </c>
      <c r="P722">
        <v>41</v>
      </c>
      <c r="Q722" t="b">
        <v>1</v>
      </c>
      <c r="R722" t="s">
        <v>8273</v>
      </c>
      <c r="S722" s="5">
        <v>1.4394736842105262</v>
      </c>
      <c r="T722" s="6">
        <v>66.707317073170728</v>
      </c>
      <c r="U722" t="s">
        <v>8321</v>
      </c>
      <c r="V722" t="s">
        <v>8322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v>41852.363506944443</v>
      </c>
      <c r="K723" s="11" t="s">
        <v>8373</v>
      </c>
      <c r="L723">
        <v>1403012607</v>
      </c>
      <c r="M723" s="10">
        <v>41807.363506944443</v>
      </c>
      <c r="N723" s="9" t="s">
        <v>8373</v>
      </c>
      <c r="O723" t="b">
        <v>0</v>
      </c>
      <c r="P723">
        <v>119</v>
      </c>
      <c r="Q723" t="b">
        <v>1</v>
      </c>
      <c r="R723" t="s">
        <v>8273</v>
      </c>
      <c r="S723" s="5">
        <v>1.2210975609756098</v>
      </c>
      <c r="T723" s="6">
        <v>84.142857142857139</v>
      </c>
      <c r="U723" t="s">
        <v>8321</v>
      </c>
      <c r="V723" t="s">
        <v>8322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v>41007.555300925924</v>
      </c>
      <c r="K724" s="11" t="s">
        <v>8375</v>
      </c>
      <c r="L724">
        <v>1331320778</v>
      </c>
      <c r="M724" s="10">
        <v>40977.596967592588</v>
      </c>
      <c r="N724" s="9" t="s">
        <v>8375</v>
      </c>
      <c r="O724" t="b">
        <v>0</v>
      </c>
      <c r="P724">
        <v>153</v>
      </c>
      <c r="Q724" t="b">
        <v>1</v>
      </c>
      <c r="R724" t="s">
        <v>8273</v>
      </c>
      <c r="S724" s="5">
        <v>1.3202400000000001</v>
      </c>
      <c r="T724" s="6">
        <v>215.72549019607843</v>
      </c>
      <c r="U724" t="s">
        <v>8321</v>
      </c>
      <c r="V724" t="s">
        <v>8322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v>42214.957638888889</v>
      </c>
      <c r="K725" s="11" t="s">
        <v>8370</v>
      </c>
      <c r="L725">
        <v>1435606549</v>
      </c>
      <c r="M725" s="10">
        <v>42184.608206018514</v>
      </c>
      <c r="N725" s="9" t="s">
        <v>8370</v>
      </c>
      <c r="O725" t="b">
        <v>0</v>
      </c>
      <c r="P725">
        <v>100</v>
      </c>
      <c r="Q725" t="b">
        <v>1</v>
      </c>
      <c r="R725" t="s">
        <v>8273</v>
      </c>
      <c r="S725" s="5">
        <v>1.0938000000000001</v>
      </c>
      <c r="T725" s="6">
        <v>54.69</v>
      </c>
      <c r="U725" t="s">
        <v>8321</v>
      </c>
      <c r="V725" t="s">
        <v>8322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v>40724.430127314808</v>
      </c>
      <c r="K726" s="11" t="s">
        <v>8376</v>
      </c>
      <c r="L726">
        <v>1306855163</v>
      </c>
      <c r="M726" s="10">
        <v>40694.430127314808</v>
      </c>
      <c r="N726" s="9" t="s">
        <v>8376</v>
      </c>
      <c r="O726" t="b">
        <v>0</v>
      </c>
      <c r="P726">
        <v>143</v>
      </c>
      <c r="Q726" t="b">
        <v>1</v>
      </c>
      <c r="R726" t="s">
        <v>8273</v>
      </c>
      <c r="S726" s="5">
        <v>1.0547157142857144</v>
      </c>
      <c r="T726" s="6">
        <v>51.62944055944056</v>
      </c>
      <c r="U726" t="s">
        <v>8321</v>
      </c>
      <c r="V726" t="s">
        <v>8322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v>42351.417962962958</v>
      </c>
      <c r="K727" s="11" t="s">
        <v>8370</v>
      </c>
      <c r="L727">
        <v>1447426912</v>
      </c>
      <c r="M727" s="10">
        <v>42321.417962962958</v>
      </c>
      <c r="N727" s="9" t="s">
        <v>8370</v>
      </c>
      <c r="O727" t="b">
        <v>0</v>
      </c>
      <c r="P727">
        <v>140</v>
      </c>
      <c r="Q727" t="b">
        <v>1</v>
      </c>
      <c r="R727" t="s">
        <v>8273</v>
      </c>
      <c r="S727" s="5">
        <v>1.0035000000000001</v>
      </c>
      <c r="T727" s="6">
        <v>143.35714285714286</v>
      </c>
      <c r="U727" t="s">
        <v>8321</v>
      </c>
      <c r="V727" t="s">
        <v>8322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v>41375.834340277775</v>
      </c>
      <c r="K728" s="11" t="s">
        <v>8374</v>
      </c>
      <c r="L728">
        <v>1363136487</v>
      </c>
      <c r="M728" s="10">
        <v>41345.834340277775</v>
      </c>
      <c r="N728" s="9" t="s">
        <v>8374</v>
      </c>
      <c r="O728" t="b">
        <v>0</v>
      </c>
      <c r="P728">
        <v>35</v>
      </c>
      <c r="Q728" t="b">
        <v>1</v>
      </c>
      <c r="R728" t="s">
        <v>8273</v>
      </c>
      <c r="S728" s="5">
        <v>1.014</v>
      </c>
      <c r="T728" s="6">
        <v>72.428571428571431</v>
      </c>
      <c r="U728" t="s">
        <v>8321</v>
      </c>
      <c r="V728" t="s">
        <v>8322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v>41288.680555555555</v>
      </c>
      <c r="K729" s="11" t="s">
        <v>8374</v>
      </c>
      <c r="L729">
        <v>1354580949</v>
      </c>
      <c r="M729" s="10">
        <v>41246.811909722222</v>
      </c>
      <c r="N729" s="9" t="s">
        <v>8375</v>
      </c>
      <c r="O729" t="b">
        <v>0</v>
      </c>
      <c r="P729">
        <v>149</v>
      </c>
      <c r="Q729" t="b">
        <v>1</v>
      </c>
      <c r="R729" t="s">
        <v>8273</v>
      </c>
      <c r="S729" s="5">
        <v>1.5551428571428572</v>
      </c>
      <c r="T729" s="6">
        <v>36.530201342281877</v>
      </c>
      <c r="U729" t="s">
        <v>8321</v>
      </c>
      <c r="V729" t="s">
        <v>8322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v>40776.629131944443</v>
      </c>
      <c r="K730" s="11" t="s">
        <v>8376</v>
      </c>
      <c r="L730">
        <v>1310069157</v>
      </c>
      <c r="M730" s="10">
        <v>40731.629131944443</v>
      </c>
      <c r="N730" s="9" t="s">
        <v>8376</v>
      </c>
      <c r="O730" t="b">
        <v>0</v>
      </c>
      <c r="P730">
        <v>130</v>
      </c>
      <c r="Q730" t="b">
        <v>1</v>
      </c>
      <c r="R730" t="s">
        <v>8273</v>
      </c>
      <c r="S730" s="5">
        <v>1.05566</v>
      </c>
      <c r="T730" s="6">
        <v>60.903461538461535</v>
      </c>
      <c r="U730" t="s">
        <v>8321</v>
      </c>
      <c r="V730" t="s">
        <v>8322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v>41170.97755787037</v>
      </c>
      <c r="K731" s="11" t="s">
        <v>8375</v>
      </c>
      <c r="L731">
        <v>1342844861</v>
      </c>
      <c r="M731" s="10">
        <v>41110.97755787037</v>
      </c>
      <c r="N731" s="9" t="s">
        <v>8375</v>
      </c>
      <c r="O731" t="b">
        <v>0</v>
      </c>
      <c r="P731">
        <v>120</v>
      </c>
      <c r="Q731" t="b">
        <v>1</v>
      </c>
      <c r="R731" t="s">
        <v>8273</v>
      </c>
      <c r="S731" s="5">
        <v>1.3065</v>
      </c>
      <c r="T731" s="6">
        <v>43.55</v>
      </c>
      <c r="U731" t="s">
        <v>8321</v>
      </c>
      <c r="V731" t="s">
        <v>8322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v>40884.536932870367</v>
      </c>
      <c r="K732" s="11" t="s">
        <v>8376</v>
      </c>
      <c r="L732">
        <v>1320688391</v>
      </c>
      <c r="M732" s="10">
        <v>40854.536932870367</v>
      </c>
      <c r="N732" s="9" t="s">
        <v>8376</v>
      </c>
      <c r="O732" t="b">
        <v>0</v>
      </c>
      <c r="P732">
        <v>265</v>
      </c>
      <c r="Q732" t="b">
        <v>1</v>
      </c>
      <c r="R732" t="s">
        <v>8273</v>
      </c>
      <c r="S732" s="5">
        <v>1.3219000000000001</v>
      </c>
      <c r="T732" s="6">
        <v>99.766037735849054</v>
      </c>
      <c r="U732" t="s">
        <v>8321</v>
      </c>
      <c r="V732" t="s">
        <v>8322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v>40930.041666666664</v>
      </c>
      <c r="K733" s="11" t="s">
        <v>8375</v>
      </c>
      <c r="L733">
        <v>1322852747</v>
      </c>
      <c r="M733" s="10">
        <v>40879.587349537032</v>
      </c>
      <c r="N733" s="9" t="s">
        <v>8376</v>
      </c>
      <c r="O733" t="b">
        <v>0</v>
      </c>
      <c r="P733">
        <v>71</v>
      </c>
      <c r="Q733" t="b">
        <v>1</v>
      </c>
      <c r="R733" t="s">
        <v>8273</v>
      </c>
      <c r="S733" s="5">
        <v>1.26</v>
      </c>
      <c r="T733" s="6">
        <v>88.732394366197184</v>
      </c>
      <c r="U733" t="s">
        <v>8321</v>
      </c>
      <c r="V733" t="s">
        <v>8322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v>41546.21598379629</v>
      </c>
      <c r="K734" s="11" t="s">
        <v>8374</v>
      </c>
      <c r="L734">
        <v>1375265461</v>
      </c>
      <c r="M734" s="10">
        <v>41486.21598379629</v>
      </c>
      <c r="N734" s="9" t="s">
        <v>8374</v>
      </c>
      <c r="O734" t="b">
        <v>0</v>
      </c>
      <c r="P734">
        <v>13</v>
      </c>
      <c r="Q734" t="b">
        <v>1</v>
      </c>
      <c r="R734" t="s">
        <v>8273</v>
      </c>
      <c r="S734" s="5">
        <v>1.6</v>
      </c>
      <c r="T734" s="6">
        <v>4.9230769230769234</v>
      </c>
      <c r="U734" t="s">
        <v>8321</v>
      </c>
      <c r="V734" t="s">
        <v>8322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v>41628.211712962962</v>
      </c>
      <c r="K735" s="11" t="s">
        <v>8374</v>
      </c>
      <c r="L735">
        <v>1384941892</v>
      </c>
      <c r="M735" s="10">
        <v>41598.211712962962</v>
      </c>
      <c r="N735" s="9" t="s">
        <v>8374</v>
      </c>
      <c r="O735" t="b">
        <v>0</v>
      </c>
      <c r="P735">
        <v>169</v>
      </c>
      <c r="Q735" t="b">
        <v>1</v>
      </c>
      <c r="R735" t="s">
        <v>8273</v>
      </c>
      <c r="S735" s="5">
        <v>1.2048000000000001</v>
      </c>
      <c r="T735" s="6">
        <v>17.822485207100591</v>
      </c>
      <c r="U735" t="s">
        <v>8321</v>
      </c>
      <c r="V735" t="s">
        <v>8322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v>42132.999999999993</v>
      </c>
      <c r="K736" s="11" t="s">
        <v>8370</v>
      </c>
      <c r="L736">
        <v>1428465420</v>
      </c>
      <c r="M736" s="10">
        <v>42101.956249999996</v>
      </c>
      <c r="N736" s="9" t="s">
        <v>8370</v>
      </c>
      <c r="O736" t="b">
        <v>0</v>
      </c>
      <c r="P736">
        <v>57</v>
      </c>
      <c r="Q736" t="b">
        <v>1</v>
      </c>
      <c r="R736" t="s">
        <v>8273</v>
      </c>
      <c r="S736" s="5">
        <v>1.2552941176470589</v>
      </c>
      <c r="T736" s="6">
        <v>187.19298245614036</v>
      </c>
      <c r="U736" t="s">
        <v>8321</v>
      </c>
      <c r="V736" t="s">
        <v>8322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v>41976.818749999999</v>
      </c>
      <c r="K737" s="11" t="s">
        <v>8373</v>
      </c>
      <c r="L737">
        <v>1414975346</v>
      </c>
      <c r="M737" s="10">
        <v>41945.821134259255</v>
      </c>
      <c r="N737" s="9" t="s">
        <v>8373</v>
      </c>
      <c r="O737" t="b">
        <v>0</v>
      </c>
      <c r="P737">
        <v>229</v>
      </c>
      <c r="Q737" t="b">
        <v>1</v>
      </c>
      <c r="R737" t="s">
        <v>8273</v>
      </c>
      <c r="S737" s="5">
        <v>1.1440638297872341</v>
      </c>
      <c r="T737" s="6">
        <v>234.80786026200875</v>
      </c>
      <c r="U737" t="s">
        <v>8321</v>
      </c>
      <c r="V737" t="s">
        <v>8322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v>41598.999305555553</v>
      </c>
      <c r="K738" s="11" t="s">
        <v>8374</v>
      </c>
      <c r="L738">
        <v>1383327440</v>
      </c>
      <c r="M738" s="10">
        <v>41579.525925925926</v>
      </c>
      <c r="N738" s="9" t="s">
        <v>8374</v>
      </c>
      <c r="O738" t="b">
        <v>0</v>
      </c>
      <c r="P738">
        <v>108</v>
      </c>
      <c r="Q738" t="b">
        <v>1</v>
      </c>
      <c r="R738" t="s">
        <v>8273</v>
      </c>
      <c r="S738" s="5">
        <v>3.151388888888889</v>
      </c>
      <c r="T738" s="6">
        <v>105.04629629629629</v>
      </c>
      <c r="U738" t="s">
        <v>8321</v>
      </c>
      <c r="V738" t="s">
        <v>8322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v>41684.625</v>
      </c>
      <c r="K739" s="11" t="s">
        <v>8373</v>
      </c>
      <c r="L739">
        <v>1390890987</v>
      </c>
      <c r="M739" s="10">
        <v>41667.066979166666</v>
      </c>
      <c r="N739" s="9" t="s">
        <v>8373</v>
      </c>
      <c r="O739" t="b">
        <v>0</v>
      </c>
      <c r="P739">
        <v>108</v>
      </c>
      <c r="Q739" t="b">
        <v>1</v>
      </c>
      <c r="R739" t="s">
        <v>8273</v>
      </c>
      <c r="S739" s="5">
        <v>1.224</v>
      </c>
      <c r="T739" s="6">
        <v>56.666666666666664</v>
      </c>
      <c r="U739" t="s">
        <v>8321</v>
      </c>
      <c r="V739" t="s">
        <v>8322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v>41973.999305555553</v>
      </c>
      <c r="K740" s="11" t="s">
        <v>8373</v>
      </c>
      <c r="L740">
        <v>1414765794</v>
      </c>
      <c r="M740" s="10">
        <v>41943.39576388889</v>
      </c>
      <c r="N740" s="9" t="s">
        <v>8373</v>
      </c>
      <c r="O740" t="b">
        <v>0</v>
      </c>
      <c r="P740">
        <v>41</v>
      </c>
      <c r="Q740" t="b">
        <v>1</v>
      </c>
      <c r="R740" t="s">
        <v>8273</v>
      </c>
      <c r="S740" s="5">
        <v>1.0673333333333332</v>
      </c>
      <c r="T740" s="6">
        <v>39.048780487804876</v>
      </c>
      <c r="U740" t="s">
        <v>8321</v>
      </c>
      <c r="V740" t="s">
        <v>8322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v>41862.294317129628</v>
      </c>
      <c r="K741" s="11" t="s">
        <v>8373</v>
      </c>
      <c r="L741">
        <v>1404907429</v>
      </c>
      <c r="M741" s="10">
        <v>41829.294317129628</v>
      </c>
      <c r="N741" s="9" t="s">
        <v>8373</v>
      </c>
      <c r="O741" t="b">
        <v>0</v>
      </c>
      <c r="P741">
        <v>139</v>
      </c>
      <c r="Q741" t="b">
        <v>1</v>
      </c>
      <c r="R741" t="s">
        <v>8273</v>
      </c>
      <c r="S741" s="5">
        <v>1.5833333333333333</v>
      </c>
      <c r="T741" s="6">
        <v>68.345323741007192</v>
      </c>
      <c r="U741" t="s">
        <v>8321</v>
      </c>
      <c r="V741" t="s">
        <v>8322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v>42175.93844907407</v>
      </c>
      <c r="K742" s="11" t="s">
        <v>8370</v>
      </c>
      <c r="L742">
        <v>1433647882</v>
      </c>
      <c r="M742" s="10">
        <v>42161.93844907407</v>
      </c>
      <c r="N742" s="9" t="s">
        <v>8370</v>
      </c>
      <c r="O742" t="b">
        <v>0</v>
      </c>
      <c r="P742">
        <v>19</v>
      </c>
      <c r="Q742" t="b">
        <v>1</v>
      </c>
      <c r="R742" t="s">
        <v>8273</v>
      </c>
      <c r="S742" s="5">
        <v>1.0740000000000001</v>
      </c>
      <c r="T742" s="6">
        <v>169.57894736842104</v>
      </c>
      <c r="U742" t="s">
        <v>8321</v>
      </c>
      <c r="V742" t="s">
        <v>8322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v>41436.439884259256</v>
      </c>
      <c r="K743" s="11" t="s">
        <v>8374</v>
      </c>
      <c r="L743">
        <v>1367940806</v>
      </c>
      <c r="M743" s="10">
        <v>41401.439884259256</v>
      </c>
      <c r="N743" s="9" t="s">
        <v>8374</v>
      </c>
      <c r="O743" t="b">
        <v>0</v>
      </c>
      <c r="P743">
        <v>94</v>
      </c>
      <c r="Q743" t="b">
        <v>1</v>
      </c>
      <c r="R743" t="s">
        <v>8273</v>
      </c>
      <c r="S743" s="5">
        <v>1.0226</v>
      </c>
      <c r="T743" s="6">
        <v>141.42340425531913</v>
      </c>
      <c r="U743" t="s">
        <v>8321</v>
      </c>
      <c r="V743" t="s">
        <v>8322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v>41719.667962962958</v>
      </c>
      <c r="K744" s="11" t="s">
        <v>8373</v>
      </c>
      <c r="L744">
        <v>1392847312</v>
      </c>
      <c r="M744" s="10">
        <v>41689.709629629629</v>
      </c>
      <c r="N744" s="9" t="s">
        <v>8373</v>
      </c>
      <c r="O744" t="b">
        <v>0</v>
      </c>
      <c r="P744">
        <v>23</v>
      </c>
      <c r="Q744" t="b">
        <v>1</v>
      </c>
      <c r="R744" t="s">
        <v>8273</v>
      </c>
      <c r="S744" s="5">
        <v>1.1071428571428572</v>
      </c>
      <c r="T744" s="6">
        <v>67.391304347826093</v>
      </c>
      <c r="U744" t="s">
        <v>8321</v>
      </c>
      <c r="V744" t="s">
        <v>8322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v>41015.666666666664</v>
      </c>
      <c r="K745" s="11" t="s">
        <v>8375</v>
      </c>
      <c r="L745">
        <v>1332435685</v>
      </c>
      <c r="M745" s="10">
        <v>40990.500983796293</v>
      </c>
      <c r="N745" s="9" t="s">
        <v>8375</v>
      </c>
      <c r="O745" t="b">
        <v>0</v>
      </c>
      <c r="P745">
        <v>15</v>
      </c>
      <c r="Q745" t="b">
        <v>1</v>
      </c>
      <c r="R745" t="s">
        <v>8273</v>
      </c>
      <c r="S745" s="5">
        <v>1.48</v>
      </c>
      <c r="T745" s="6">
        <v>54.266666666666666</v>
      </c>
      <c r="U745" t="s">
        <v>8321</v>
      </c>
      <c r="V745" t="s">
        <v>8322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v>41256.748877314814</v>
      </c>
      <c r="K746" s="11" t="s">
        <v>8375</v>
      </c>
      <c r="L746">
        <v>1352847503</v>
      </c>
      <c r="M746" s="10">
        <v>41226.748877314814</v>
      </c>
      <c r="N746" s="9" t="s">
        <v>8375</v>
      </c>
      <c r="O746" t="b">
        <v>0</v>
      </c>
      <c r="P746">
        <v>62</v>
      </c>
      <c r="Q746" t="b">
        <v>1</v>
      </c>
      <c r="R746" t="s">
        <v>8273</v>
      </c>
      <c r="S746" s="5">
        <v>1.0232000000000001</v>
      </c>
      <c r="T746" s="6">
        <v>82.516129032258064</v>
      </c>
      <c r="U746" t="s">
        <v>8321</v>
      </c>
      <c r="V746" t="s">
        <v>8322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v>41397.363946759258</v>
      </c>
      <c r="K747" s="11" t="s">
        <v>8374</v>
      </c>
      <c r="L747">
        <v>1364996645</v>
      </c>
      <c r="M747" s="10">
        <v>41367.363946759258</v>
      </c>
      <c r="N747" s="9" t="s">
        <v>8374</v>
      </c>
      <c r="O747" t="b">
        <v>0</v>
      </c>
      <c r="P747">
        <v>74</v>
      </c>
      <c r="Q747" t="b">
        <v>1</v>
      </c>
      <c r="R747" t="s">
        <v>8273</v>
      </c>
      <c r="S747" s="5">
        <v>1.7909909909909909</v>
      </c>
      <c r="T747" s="6">
        <v>53.729729729729726</v>
      </c>
      <c r="U747" t="s">
        <v>8321</v>
      </c>
      <c r="V747" t="s">
        <v>8322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v>41174.957638888889</v>
      </c>
      <c r="K748" s="11" t="s">
        <v>8375</v>
      </c>
      <c r="L748">
        <v>1346806909</v>
      </c>
      <c r="M748" s="10">
        <v>41156.834594907406</v>
      </c>
      <c r="N748" s="9" t="s">
        <v>8375</v>
      </c>
      <c r="O748" t="b">
        <v>0</v>
      </c>
      <c r="P748">
        <v>97</v>
      </c>
      <c r="Q748" t="b">
        <v>1</v>
      </c>
      <c r="R748" t="s">
        <v>8273</v>
      </c>
      <c r="S748" s="5">
        <v>1.1108135252761968</v>
      </c>
      <c r="T748" s="6">
        <v>34.206185567010309</v>
      </c>
      <c r="U748" t="s">
        <v>8321</v>
      </c>
      <c r="V748" t="s">
        <v>8322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v>42019.245833333327</v>
      </c>
      <c r="K749" s="11" t="s">
        <v>8370</v>
      </c>
      <c r="L749">
        <v>1418649019</v>
      </c>
      <c r="M749" s="10">
        <v>41988.340497685182</v>
      </c>
      <c r="N749" s="9" t="s">
        <v>8373</v>
      </c>
      <c r="O749" t="b">
        <v>0</v>
      </c>
      <c r="P749">
        <v>55</v>
      </c>
      <c r="Q749" t="b">
        <v>1</v>
      </c>
      <c r="R749" t="s">
        <v>8273</v>
      </c>
      <c r="S749" s="5">
        <v>1.0004285714285714</v>
      </c>
      <c r="T749" s="6">
        <v>127.32727272727273</v>
      </c>
      <c r="U749" t="s">
        <v>8321</v>
      </c>
      <c r="V749" t="s">
        <v>8322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v>41861.638495370367</v>
      </c>
      <c r="K750" s="11" t="s">
        <v>8373</v>
      </c>
      <c r="L750">
        <v>1405109966</v>
      </c>
      <c r="M750" s="10">
        <v>41831.638495370367</v>
      </c>
      <c r="N750" s="9" t="s">
        <v>8373</v>
      </c>
      <c r="O750" t="b">
        <v>0</v>
      </c>
      <c r="P750">
        <v>44</v>
      </c>
      <c r="Q750" t="b">
        <v>1</v>
      </c>
      <c r="R750" t="s">
        <v>8273</v>
      </c>
      <c r="S750" s="5">
        <v>1.0024999999999999</v>
      </c>
      <c r="T750" s="6">
        <v>45.56818181818182</v>
      </c>
      <c r="U750" t="s">
        <v>8321</v>
      </c>
      <c r="V750" t="s">
        <v>8322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v>42763.732986111114</v>
      </c>
      <c r="K751" s="11" t="s">
        <v>8371</v>
      </c>
      <c r="L751">
        <v>1483050930</v>
      </c>
      <c r="M751" s="10">
        <v>42733.732986111114</v>
      </c>
      <c r="N751" s="9" t="s">
        <v>8372</v>
      </c>
      <c r="O751" t="b">
        <v>0</v>
      </c>
      <c r="P751">
        <v>110</v>
      </c>
      <c r="Q751" t="b">
        <v>1</v>
      </c>
      <c r="R751" t="s">
        <v>8273</v>
      </c>
      <c r="S751" s="5">
        <v>1.0556000000000001</v>
      </c>
      <c r="T751" s="6">
        <v>95.963636363636368</v>
      </c>
      <c r="U751" t="s">
        <v>8321</v>
      </c>
      <c r="V751" t="s">
        <v>8322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v>41329.669814814813</v>
      </c>
      <c r="K752" s="11" t="s">
        <v>8374</v>
      </c>
      <c r="L752">
        <v>1359147872</v>
      </c>
      <c r="M752" s="10">
        <v>41299.669814814813</v>
      </c>
      <c r="N752" s="9" t="s">
        <v>8374</v>
      </c>
      <c r="O752" t="b">
        <v>0</v>
      </c>
      <c r="P752">
        <v>59</v>
      </c>
      <c r="Q752" t="b">
        <v>1</v>
      </c>
      <c r="R752" t="s">
        <v>8273</v>
      </c>
      <c r="S752" s="5">
        <v>1.0258775877587758</v>
      </c>
      <c r="T752" s="6">
        <v>77.271186440677965</v>
      </c>
      <c r="U752" t="s">
        <v>8321</v>
      </c>
      <c r="V752" t="s">
        <v>8322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v>40759.422164351847</v>
      </c>
      <c r="K753" s="11" t="s">
        <v>8376</v>
      </c>
      <c r="L753">
        <v>1308496075</v>
      </c>
      <c r="M753" s="10">
        <v>40713.422164351847</v>
      </c>
      <c r="N753" s="9" t="s">
        <v>8376</v>
      </c>
      <c r="O753" t="b">
        <v>0</v>
      </c>
      <c r="P753">
        <v>62</v>
      </c>
      <c r="Q753" t="b">
        <v>1</v>
      </c>
      <c r="R753" t="s">
        <v>8273</v>
      </c>
      <c r="S753" s="5">
        <v>1.1850000000000001</v>
      </c>
      <c r="T753" s="6">
        <v>57.338709677419352</v>
      </c>
      <c r="U753" t="s">
        <v>8321</v>
      </c>
      <c r="V753" t="s">
        <v>8322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v>42659.249999999993</v>
      </c>
      <c r="K754" s="11" t="s">
        <v>8372</v>
      </c>
      <c r="L754">
        <v>1474884417</v>
      </c>
      <c r="M754" s="10">
        <v>42639.213159722225</v>
      </c>
      <c r="N754" s="9" t="s">
        <v>8372</v>
      </c>
      <c r="O754" t="b">
        <v>0</v>
      </c>
      <c r="P754">
        <v>105</v>
      </c>
      <c r="Q754" t="b">
        <v>1</v>
      </c>
      <c r="R754" t="s">
        <v>8273</v>
      </c>
      <c r="S754" s="5">
        <v>1.117</v>
      </c>
      <c r="T754" s="6">
        <v>53.19047619047619</v>
      </c>
      <c r="U754" t="s">
        <v>8321</v>
      </c>
      <c r="V754" t="s">
        <v>8322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v>42049.381840277776</v>
      </c>
      <c r="K755" s="11" t="s">
        <v>8370</v>
      </c>
      <c r="L755">
        <v>1421330991</v>
      </c>
      <c r="M755" s="10">
        <v>42019.381840277776</v>
      </c>
      <c r="N755" s="9" t="s">
        <v>8370</v>
      </c>
      <c r="O755" t="b">
        <v>0</v>
      </c>
      <c r="P755">
        <v>26</v>
      </c>
      <c r="Q755" t="b">
        <v>1</v>
      </c>
      <c r="R755" t="s">
        <v>8273</v>
      </c>
      <c r="S755" s="5">
        <v>1.28</v>
      </c>
      <c r="T755" s="6">
        <v>492.30769230769232</v>
      </c>
      <c r="U755" t="s">
        <v>8321</v>
      </c>
      <c r="V755" t="s">
        <v>8322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v>41279.54075231481</v>
      </c>
      <c r="K756" s="11" t="s">
        <v>8374</v>
      </c>
      <c r="L756">
        <v>1354816721</v>
      </c>
      <c r="M756" s="10">
        <v>41249.54075231481</v>
      </c>
      <c r="N756" s="9" t="s">
        <v>8375</v>
      </c>
      <c r="O756" t="b">
        <v>0</v>
      </c>
      <c r="P756">
        <v>49</v>
      </c>
      <c r="Q756" t="b">
        <v>1</v>
      </c>
      <c r="R756" t="s">
        <v>8273</v>
      </c>
      <c r="S756" s="5">
        <v>1.0375000000000001</v>
      </c>
      <c r="T756" s="6">
        <v>42.346938775510203</v>
      </c>
      <c r="U756" t="s">
        <v>8321</v>
      </c>
      <c r="V756" t="s">
        <v>8322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v>41413.820138888885</v>
      </c>
      <c r="K757" s="11" t="s">
        <v>8374</v>
      </c>
      <c r="L757">
        <v>1366381877</v>
      </c>
      <c r="M757" s="10">
        <v>41383.396724537037</v>
      </c>
      <c r="N757" s="9" t="s">
        <v>8374</v>
      </c>
      <c r="O757" t="b">
        <v>0</v>
      </c>
      <c r="P757">
        <v>68</v>
      </c>
      <c r="Q757" t="b">
        <v>1</v>
      </c>
      <c r="R757" t="s">
        <v>8273</v>
      </c>
      <c r="S757" s="5">
        <v>1.0190760000000001</v>
      </c>
      <c r="T757" s="6">
        <v>37.466029411764708</v>
      </c>
      <c r="U757" t="s">
        <v>8321</v>
      </c>
      <c r="V757" t="s">
        <v>8322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v>40651.516886574071</v>
      </c>
      <c r="K758" s="11" t="s">
        <v>8376</v>
      </c>
      <c r="L758">
        <v>1297880659</v>
      </c>
      <c r="M758" s="10">
        <v>40590.558553240735</v>
      </c>
      <c r="N758" s="9" t="s">
        <v>8376</v>
      </c>
      <c r="O758" t="b">
        <v>0</v>
      </c>
      <c r="P758">
        <v>22</v>
      </c>
      <c r="Q758" t="b">
        <v>1</v>
      </c>
      <c r="R758" t="s">
        <v>8273</v>
      </c>
      <c r="S758" s="5">
        <v>1.177142857142857</v>
      </c>
      <c r="T758" s="6">
        <v>37.454545454545453</v>
      </c>
      <c r="U758" t="s">
        <v>8321</v>
      </c>
      <c r="V758" t="s">
        <v>8322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v>41248.846226851849</v>
      </c>
      <c r="K759" s="11" t="s">
        <v>8375</v>
      </c>
      <c r="L759">
        <v>1353547114</v>
      </c>
      <c r="M759" s="10">
        <v>41234.846226851849</v>
      </c>
      <c r="N759" s="9" t="s">
        <v>8375</v>
      </c>
      <c r="O759" t="b">
        <v>0</v>
      </c>
      <c r="P759">
        <v>18</v>
      </c>
      <c r="Q759" t="b">
        <v>1</v>
      </c>
      <c r="R759" t="s">
        <v>8273</v>
      </c>
      <c r="S759" s="5">
        <v>2.38</v>
      </c>
      <c r="T759" s="6">
        <v>33.055555555555557</v>
      </c>
      <c r="U759" t="s">
        <v>8321</v>
      </c>
      <c r="V759" t="s">
        <v>8322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v>40459.628101851849</v>
      </c>
      <c r="K760" s="11" t="s">
        <v>8377</v>
      </c>
      <c r="L760">
        <v>1283976268</v>
      </c>
      <c r="M760" s="10">
        <v>40429.628101851849</v>
      </c>
      <c r="N760" s="9" t="s">
        <v>8377</v>
      </c>
      <c r="O760" t="b">
        <v>0</v>
      </c>
      <c r="P760">
        <v>19</v>
      </c>
      <c r="Q760" t="b">
        <v>1</v>
      </c>
      <c r="R760" t="s">
        <v>8273</v>
      </c>
      <c r="S760" s="5">
        <v>1.02</v>
      </c>
      <c r="T760" s="6">
        <v>134.21052631578948</v>
      </c>
      <c r="U760" t="s">
        <v>8321</v>
      </c>
      <c r="V760" t="s">
        <v>8322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v>41829.121979166666</v>
      </c>
      <c r="K761" s="11" t="s">
        <v>8373</v>
      </c>
      <c r="L761">
        <v>1401436539</v>
      </c>
      <c r="M761" s="10">
        <v>41789.121979166666</v>
      </c>
      <c r="N761" s="9" t="s">
        <v>8373</v>
      </c>
      <c r="O761" t="b">
        <v>0</v>
      </c>
      <c r="P761">
        <v>99</v>
      </c>
      <c r="Q761" t="b">
        <v>1</v>
      </c>
      <c r="R761" t="s">
        <v>8273</v>
      </c>
      <c r="S761" s="5">
        <v>1.0192000000000001</v>
      </c>
      <c r="T761" s="6">
        <v>51.474747474747474</v>
      </c>
      <c r="U761" t="s">
        <v>8321</v>
      </c>
      <c r="V761" t="s">
        <v>8322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v>42700.597372685188</v>
      </c>
      <c r="K762" s="11" t="s">
        <v>8372</v>
      </c>
      <c r="L762">
        <v>1477592413</v>
      </c>
      <c r="M762" s="10">
        <v>42670.555706018517</v>
      </c>
      <c r="N762" s="9" t="s">
        <v>8372</v>
      </c>
      <c r="O762" t="b">
        <v>0</v>
      </c>
      <c r="P762">
        <v>0</v>
      </c>
      <c r="Q762" t="b">
        <v>0</v>
      </c>
      <c r="R762" t="s">
        <v>8274</v>
      </c>
      <c r="S762" s="5">
        <v>0</v>
      </c>
      <c r="T762" s="6" t="e">
        <v>#DIV/0!</v>
      </c>
      <c r="U762" t="s">
        <v>8321</v>
      </c>
      <c r="V762" t="s">
        <v>8323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v>41672.543124999997</v>
      </c>
      <c r="K763" s="11" t="s">
        <v>8373</v>
      </c>
      <c r="L763">
        <v>1388772126</v>
      </c>
      <c r="M763" s="10">
        <v>41642.543124999997</v>
      </c>
      <c r="N763" s="9" t="s">
        <v>8373</v>
      </c>
      <c r="O763" t="b">
        <v>0</v>
      </c>
      <c r="P763">
        <v>6</v>
      </c>
      <c r="Q763" t="b">
        <v>0</v>
      </c>
      <c r="R763" t="s">
        <v>8274</v>
      </c>
      <c r="S763" s="5">
        <v>4.7E-2</v>
      </c>
      <c r="T763" s="6">
        <v>39.166666666666664</v>
      </c>
      <c r="U763" t="s">
        <v>8321</v>
      </c>
      <c r="V763" t="s">
        <v>8323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v>42708.041666666664</v>
      </c>
      <c r="K764" s="11" t="s">
        <v>8372</v>
      </c>
      <c r="L764">
        <v>1479328570</v>
      </c>
      <c r="M764" s="10">
        <v>42690.65011574074</v>
      </c>
      <c r="N764" s="9" t="s">
        <v>8372</v>
      </c>
      <c r="O764" t="b">
        <v>0</v>
      </c>
      <c r="P764">
        <v>0</v>
      </c>
      <c r="Q764" t="b">
        <v>0</v>
      </c>
      <c r="R764" t="s">
        <v>8274</v>
      </c>
      <c r="S764" s="5">
        <v>0</v>
      </c>
      <c r="T764" s="6" t="e">
        <v>#DIV/0!</v>
      </c>
      <c r="U764" t="s">
        <v>8321</v>
      </c>
      <c r="V764" t="s">
        <v>8323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v>41501.238518518519</v>
      </c>
      <c r="K765" s="11" t="s">
        <v>8374</v>
      </c>
      <c r="L765">
        <v>1373971408</v>
      </c>
      <c r="M765" s="10">
        <v>41471.238518518519</v>
      </c>
      <c r="N765" s="9" t="s">
        <v>8374</v>
      </c>
      <c r="O765" t="b">
        <v>0</v>
      </c>
      <c r="P765">
        <v>1</v>
      </c>
      <c r="Q765" t="b">
        <v>0</v>
      </c>
      <c r="R765" t="s">
        <v>8274</v>
      </c>
      <c r="S765" s="5">
        <v>1.1655011655011655E-3</v>
      </c>
      <c r="T765" s="6">
        <v>5</v>
      </c>
      <c r="U765" t="s">
        <v>8321</v>
      </c>
      <c r="V765" t="s">
        <v>8323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v>42256.964826388888</v>
      </c>
      <c r="K766" s="11" t="s">
        <v>8370</v>
      </c>
      <c r="L766">
        <v>1439266161</v>
      </c>
      <c r="M766" s="10">
        <v>42226.964826388888</v>
      </c>
      <c r="N766" s="9" t="s">
        <v>8370</v>
      </c>
      <c r="O766" t="b">
        <v>0</v>
      </c>
      <c r="P766">
        <v>0</v>
      </c>
      <c r="Q766" t="b">
        <v>0</v>
      </c>
      <c r="R766" t="s">
        <v>8274</v>
      </c>
      <c r="S766" s="5">
        <v>0</v>
      </c>
      <c r="T766" s="6" t="e">
        <v>#DIV/0!</v>
      </c>
      <c r="U766" t="s">
        <v>8321</v>
      </c>
      <c r="V766" t="s">
        <v>8323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v>41931.334305555552</v>
      </c>
      <c r="K767" s="11" t="s">
        <v>8373</v>
      </c>
      <c r="L767">
        <v>1411131684</v>
      </c>
      <c r="M767" s="10">
        <v>41901.334305555552</v>
      </c>
      <c r="N767" s="9" t="s">
        <v>8373</v>
      </c>
      <c r="O767" t="b">
        <v>0</v>
      </c>
      <c r="P767">
        <v>44</v>
      </c>
      <c r="Q767" t="b">
        <v>0</v>
      </c>
      <c r="R767" t="s">
        <v>8274</v>
      </c>
      <c r="S767" s="5">
        <v>0.36014285714285715</v>
      </c>
      <c r="T767" s="6">
        <v>57.295454545454547</v>
      </c>
      <c r="U767" t="s">
        <v>8321</v>
      </c>
      <c r="V767" t="s">
        <v>8323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v>42051.57503472222</v>
      </c>
      <c r="K768" s="11" t="s">
        <v>8370</v>
      </c>
      <c r="L768">
        <v>1421520483</v>
      </c>
      <c r="M768" s="10">
        <v>42021.57503472222</v>
      </c>
      <c r="N768" s="9" t="s">
        <v>8370</v>
      </c>
      <c r="O768" t="b">
        <v>0</v>
      </c>
      <c r="P768">
        <v>0</v>
      </c>
      <c r="Q768" t="b">
        <v>0</v>
      </c>
      <c r="R768" t="s">
        <v>8274</v>
      </c>
      <c r="S768" s="5">
        <v>0</v>
      </c>
      <c r="T768" s="6" t="e">
        <v>#DIV/0!</v>
      </c>
      <c r="U768" t="s">
        <v>8321</v>
      </c>
      <c r="V768" t="s">
        <v>8323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v>42144.935300925928</v>
      </c>
      <c r="K769" s="11" t="s">
        <v>8370</v>
      </c>
      <c r="L769">
        <v>1429586810</v>
      </c>
      <c r="M769" s="10">
        <v>42114.935300925928</v>
      </c>
      <c r="N769" s="9" t="s">
        <v>8370</v>
      </c>
      <c r="O769" t="b">
        <v>0</v>
      </c>
      <c r="P769">
        <v>3</v>
      </c>
      <c r="Q769" t="b">
        <v>0</v>
      </c>
      <c r="R769" t="s">
        <v>8274</v>
      </c>
      <c r="S769" s="5">
        <v>3.5400000000000001E-2</v>
      </c>
      <c r="T769" s="6">
        <v>59</v>
      </c>
      <c r="U769" t="s">
        <v>8321</v>
      </c>
      <c r="V769" t="s">
        <v>8323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v>41623.998726851853</v>
      </c>
      <c r="K770" s="11" t="s">
        <v>8374</v>
      </c>
      <c r="L770">
        <v>1384577890</v>
      </c>
      <c r="M770" s="10">
        <v>41593.998726851853</v>
      </c>
      <c r="N770" s="9" t="s">
        <v>8374</v>
      </c>
      <c r="O770" t="b">
        <v>0</v>
      </c>
      <c r="P770">
        <v>0</v>
      </c>
      <c r="Q770" t="b">
        <v>0</v>
      </c>
      <c r="R770" t="s">
        <v>8274</v>
      </c>
      <c r="S770" s="5">
        <v>0</v>
      </c>
      <c r="T770" s="6" t="e">
        <v>#DIV/0!</v>
      </c>
      <c r="U770" t="s">
        <v>8321</v>
      </c>
      <c r="V770" t="s">
        <v>8323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v>41634.788124999999</v>
      </c>
      <c r="K771" s="11" t="s">
        <v>8374</v>
      </c>
      <c r="L771">
        <v>1385510094</v>
      </c>
      <c r="M771" s="10">
        <v>41604.788124999999</v>
      </c>
      <c r="N771" s="9" t="s">
        <v>8374</v>
      </c>
      <c r="O771" t="b">
        <v>0</v>
      </c>
      <c r="P771">
        <v>52</v>
      </c>
      <c r="Q771" t="b">
        <v>0</v>
      </c>
      <c r="R771" t="s">
        <v>8274</v>
      </c>
      <c r="S771" s="5">
        <v>0.41399999999999998</v>
      </c>
      <c r="T771" s="6">
        <v>31.846153846153847</v>
      </c>
      <c r="U771" t="s">
        <v>8321</v>
      </c>
      <c r="V771" t="s">
        <v>8323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v>41329.791307870364</v>
      </c>
      <c r="K772" s="11" t="s">
        <v>8374</v>
      </c>
      <c r="L772">
        <v>1358294369</v>
      </c>
      <c r="M772" s="10">
        <v>41289.791307870364</v>
      </c>
      <c r="N772" s="9" t="s">
        <v>8374</v>
      </c>
      <c r="O772" t="b">
        <v>0</v>
      </c>
      <c r="P772">
        <v>0</v>
      </c>
      <c r="Q772" t="b">
        <v>0</v>
      </c>
      <c r="R772" t="s">
        <v>8274</v>
      </c>
      <c r="S772" s="5">
        <v>0</v>
      </c>
      <c r="T772" s="6" t="e">
        <v>#DIV/0!</v>
      </c>
      <c r="U772" t="s">
        <v>8321</v>
      </c>
      <c r="V772" t="s">
        <v>8323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v>42399.615763888891</v>
      </c>
      <c r="K773" s="11" t="s">
        <v>8372</v>
      </c>
      <c r="L773">
        <v>1449863202</v>
      </c>
      <c r="M773" s="10">
        <v>42349.615763888891</v>
      </c>
      <c r="N773" s="9" t="s">
        <v>8370</v>
      </c>
      <c r="O773" t="b">
        <v>0</v>
      </c>
      <c r="P773">
        <v>1</v>
      </c>
      <c r="Q773" t="b">
        <v>0</v>
      </c>
      <c r="R773" t="s">
        <v>8274</v>
      </c>
      <c r="S773" s="5">
        <v>2.631578947368421E-4</v>
      </c>
      <c r="T773" s="6">
        <v>10</v>
      </c>
      <c r="U773" t="s">
        <v>8321</v>
      </c>
      <c r="V773" t="s">
        <v>8323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v>40117.957638888889</v>
      </c>
      <c r="K774" s="11" t="s">
        <v>8378</v>
      </c>
      <c r="L774">
        <v>1252718519</v>
      </c>
      <c r="M774" s="10">
        <v>40067.848599537036</v>
      </c>
      <c r="N774" s="9" t="s">
        <v>8378</v>
      </c>
      <c r="O774" t="b">
        <v>0</v>
      </c>
      <c r="P774">
        <v>1</v>
      </c>
      <c r="Q774" t="b">
        <v>0</v>
      </c>
      <c r="R774" t="s">
        <v>8274</v>
      </c>
      <c r="S774" s="5">
        <v>3.3333333333333333E-2</v>
      </c>
      <c r="T774" s="6">
        <v>50</v>
      </c>
      <c r="U774" t="s">
        <v>8321</v>
      </c>
      <c r="V774" t="s">
        <v>8323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v>42134.750694444439</v>
      </c>
      <c r="K775" s="11" t="s">
        <v>8370</v>
      </c>
      <c r="L775">
        <v>1428341985</v>
      </c>
      <c r="M775" s="10">
        <v>42100.527604166666</v>
      </c>
      <c r="N775" s="9" t="s">
        <v>8370</v>
      </c>
      <c r="O775" t="b">
        <v>0</v>
      </c>
      <c r="P775">
        <v>2</v>
      </c>
      <c r="Q775" t="b">
        <v>0</v>
      </c>
      <c r="R775" t="s">
        <v>8274</v>
      </c>
      <c r="S775" s="5">
        <v>8.5129023676509714E-3</v>
      </c>
      <c r="T775" s="6">
        <v>16</v>
      </c>
      <c r="U775" t="s">
        <v>8321</v>
      </c>
      <c r="V775" t="s">
        <v>8323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v>41693.571967592587</v>
      </c>
      <c r="K776" s="11" t="s">
        <v>8373</v>
      </c>
      <c r="L776">
        <v>1390589018</v>
      </c>
      <c r="M776" s="10">
        <v>41663.571967592587</v>
      </c>
      <c r="N776" s="9" t="s">
        <v>8373</v>
      </c>
      <c r="O776" t="b">
        <v>0</v>
      </c>
      <c r="P776">
        <v>9</v>
      </c>
      <c r="Q776" t="b">
        <v>0</v>
      </c>
      <c r="R776" t="s">
        <v>8274</v>
      </c>
      <c r="S776" s="5">
        <v>0.70199999999999996</v>
      </c>
      <c r="T776" s="6">
        <v>39</v>
      </c>
      <c r="U776" t="s">
        <v>8321</v>
      </c>
      <c r="V776" t="s">
        <v>8323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v>40892.851793981477</v>
      </c>
      <c r="K777" s="11" t="s">
        <v>8376</v>
      </c>
      <c r="L777">
        <v>1321406795</v>
      </c>
      <c r="M777" s="10">
        <v>40862.851793981477</v>
      </c>
      <c r="N777" s="9" t="s">
        <v>8376</v>
      </c>
      <c r="O777" t="b">
        <v>0</v>
      </c>
      <c r="P777">
        <v>5</v>
      </c>
      <c r="Q777" t="b">
        <v>0</v>
      </c>
      <c r="R777" t="s">
        <v>8274</v>
      </c>
      <c r="S777" s="5">
        <v>1.7000000000000001E-2</v>
      </c>
      <c r="T777" s="6">
        <v>34</v>
      </c>
      <c r="U777" t="s">
        <v>8321</v>
      </c>
      <c r="V777" t="s">
        <v>8323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v>42287.999999999993</v>
      </c>
      <c r="K778" s="11" t="s">
        <v>8370</v>
      </c>
      <c r="L778">
        <v>1441297645</v>
      </c>
      <c r="M778" s="10">
        <v>42250.477372685178</v>
      </c>
      <c r="N778" s="9" t="s">
        <v>8370</v>
      </c>
      <c r="O778" t="b">
        <v>0</v>
      </c>
      <c r="P778">
        <v>57</v>
      </c>
      <c r="Q778" t="b">
        <v>0</v>
      </c>
      <c r="R778" t="s">
        <v>8274</v>
      </c>
      <c r="S778" s="5">
        <v>0.51400000000000001</v>
      </c>
      <c r="T778" s="6">
        <v>63.122807017543863</v>
      </c>
      <c r="U778" t="s">
        <v>8321</v>
      </c>
      <c r="V778" t="s">
        <v>8323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v>41486.772881944438</v>
      </c>
      <c r="K779" s="11" t="s">
        <v>8374</v>
      </c>
      <c r="L779">
        <v>1372721577</v>
      </c>
      <c r="M779" s="10">
        <v>41456.772881944438</v>
      </c>
      <c r="N779" s="9" t="s">
        <v>8374</v>
      </c>
      <c r="O779" t="b">
        <v>0</v>
      </c>
      <c r="P779">
        <v>3</v>
      </c>
      <c r="Q779" t="b">
        <v>0</v>
      </c>
      <c r="R779" t="s">
        <v>8274</v>
      </c>
      <c r="S779" s="5">
        <v>7.0000000000000001E-3</v>
      </c>
      <c r="T779" s="6">
        <v>7</v>
      </c>
      <c r="U779" t="s">
        <v>8321</v>
      </c>
      <c r="V779" t="s">
        <v>8323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v>41759.493981481479</v>
      </c>
      <c r="K780" s="11" t="s">
        <v>8373</v>
      </c>
      <c r="L780">
        <v>1396284680</v>
      </c>
      <c r="M780" s="10">
        <v>41729.493981481479</v>
      </c>
      <c r="N780" s="9" t="s">
        <v>8373</v>
      </c>
      <c r="O780" t="b">
        <v>0</v>
      </c>
      <c r="P780">
        <v>1</v>
      </c>
      <c r="Q780" t="b">
        <v>0</v>
      </c>
      <c r="R780" t="s">
        <v>8274</v>
      </c>
      <c r="S780" s="5">
        <v>4.0000000000000001E-3</v>
      </c>
      <c r="T780" s="6">
        <v>2</v>
      </c>
      <c r="U780" t="s">
        <v>8321</v>
      </c>
      <c r="V780" t="s">
        <v>8323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v>40465.958333333328</v>
      </c>
      <c r="K781" s="11" t="s">
        <v>8377</v>
      </c>
      <c r="L781">
        <v>1284567905</v>
      </c>
      <c r="M781" s="10">
        <v>40436.475752314815</v>
      </c>
      <c r="N781" s="9" t="s">
        <v>8377</v>
      </c>
      <c r="O781" t="b">
        <v>0</v>
      </c>
      <c r="P781">
        <v>6</v>
      </c>
      <c r="Q781" t="b">
        <v>0</v>
      </c>
      <c r="R781" t="s">
        <v>8274</v>
      </c>
      <c r="S781" s="5">
        <v>2.6666666666666668E-2</v>
      </c>
      <c r="T781" s="6">
        <v>66.666666666666671</v>
      </c>
      <c r="U781" t="s">
        <v>8321</v>
      </c>
      <c r="V781" t="s">
        <v>8323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v>40666.465567129628</v>
      </c>
      <c r="K782" s="11" t="s">
        <v>8376</v>
      </c>
      <c r="L782">
        <v>1301847025</v>
      </c>
      <c r="M782" s="10">
        <v>40636.465567129628</v>
      </c>
      <c r="N782" s="9" t="s">
        <v>8376</v>
      </c>
      <c r="O782" t="b">
        <v>0</v>
      </c>
      <c r="P782">
        <v>27</v>
      </c>
      <c r="Q782" t="b">
        <v>1</v>
      </c>
      <c r="R782" t="s">
        <v>8275</v>
      </c>
      <c r="S782" s="5">
        <v>1.04</v>
      </c>
      <c r="T782" s="6">
        <v>38.518518518518519</v>
      </c>
      <c r="U782" t="s">
        <v>8324</v>
      </c>
      <c r="V782" t="s">
        <v>8325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v>41432.792523148142</v>
      </c>
      <c r="K783" s="11" t="s">
        <v>8374</v>
      </c>
      <c r="L783">
        <v>1368057674</v>
      </c>
      <c r="M783" s="10">
        <v>41402.792523148142</v>
      </c>
      <c r="N783" s="9" t="s">
        <v>8374</v>
      </c>
      <c r="O783" t="b">
        <v>0</v>
      </c>
      <c r="P783">
        <v>25</v>
      </c>
      <c r="Q783" t="b">
        <v>1</v>
      </c>
      <c r="R783" t="s">
        <v>8275</v>
      </c>
      <c r="S783" s="5">
        <v>1.3315375</v>
      </c>
      <c r="T783" s="6">
        <v>42.609200000000001</v>
      </c>
      <c r="U783" t="s">
        <v>8324</v>
      </c>
      <c r="V783" t="s">
        <v>8325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v>41146.549791666665</v>
      </c>
      <c r="K784" s="11" t="s">
        <v>8375</v>
      </c>
      <c r="L784">
        <v>1343326302</v>
      </c>
      <c r="M784" s="10">
        <v>41116.549791666665</v>
      </c>
      <c r="N784" s="9" t="s">
        <v>8375</v>
      </c>
      <c r="O784" t="b">
        <v>0</v>
      </c>
      <c r="P784">
        <v>14</v>
      </c>
      <c r="Q784" t="b">
        <v>1</v>
      </c>
      <c r="R784" t="s">
        <v>8275</v>
      </c>
      <c r="S784" s="5">
        <v>1</v>
      </c>
      <c r="T784" s="6">
        <v>50</v>
      </c>
      <c r="U784" t="s">
        <v>8324</v>
      </c>
      <c r="V784" t="s">
        <v>8325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v>41026.708333333328</v>
      </c>
      <c r="K785" s="11" t="s">
        <v>8375</v>
      </c>
      <c r="L785">
        <v>1332182049</v>
      </c>
      <c r="M785" s="10">
        <v>40987.565381944441</v>
      </c>
      <c r="N785" s="9" t="s">
        <v>8375</v>
      </c>
      <c r="O785" t="b">
        <v>0</v>
      </c>
      <c r="P785">
        <v>35</v>
      </c>
      <c r="Q785" t="b">
        <v>1</v>
      </c>
      <c r="R785" t="s">
        <v>8275</v>
      </c>
      <c r="S785" s="5">
        <v>1.4813333333333334</v>
      </c>
      <c r="T785" s="6">
        <v>63.485714285714288</v>
      </c>
      <c r="U785" t="s">
        <v>8324</v>
      </c>
      <c r="V785" t="s">
        <v>8325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v>41714.899525462963</v>
      </c>
      <c r="K786" s="11" t="s">
        <v>8373</v>
      </c>
      <c r="L786">
        <v>1391571319</v>
      </c>
      <c r="M786" s="10">
        <v>41674.941192129627</v>
      </c>
      <c r="N786" s="9" t="s">
        <v>8373</v>
      </c>
      <c r="O786" t="b">
        <v>0</v>
      </c>
      <c r="P786">
        <v>10</v>
      </c>
      <c r="Q786" t="b">
        <v>1</v>
      </c>
      <c r="R786" t="s">
        <v>8275</v>
      </c>
      <c r="S786" s="5">
        <v>1.0249999999999999</v>
      </c>
      <c r="T786" s="6">
        <v>102.5</v>
      </c>
      <c r="U786" t="s">
        <v>8324</v>
      </c>
      <c r="V786" t="s">
        <v>8325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v>41333.38559027778</v>
      </c>
      <c r="K787" s="11" t="s">
        <v>8374</v>
      </c>
      <c r="L787">
        <v>1359468915</v>
      </c>
      <c r="M787" s="10">
        <v>41303.38559027778</v>
      </c>
      <c r="N787" s="9" t="s">
        <v>8374</v>
      </c>
      <c r="O787" t="b">
        <v>0</v>
      </c>
      <c r="P787">
        <v>29</v>
      </c>
      <c r="Q787" t="b">
        <v>1</v>
      </c>
      <c r="R787" t="s">
        <v>8275</v>
      </c>
      <c r="S787" s="5">
        <v>1.8062799999999999</v>
      </c>
      <c r="T787" s="6">
        <v>31.142758620689655</v>
      </c>
      <c r="U787" t="s">
        <v>8324</v>
      </c>
      <c r="V787" t="s">
        <v>8325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v>41040.449305555558</v>
      </c>
      <c r="K788" s="11" t="s">
        <v>8375</v>
      </c>
      <c r="L788">
        <v>1331774434</v>
      </c>
      <c r="M788" s="10">
        <v>40982.847615740735</v>
      </c>
      <c r="N788" s="9" t="s">
        <v>8375</v>
      </c>
      <c r="O788" t="b">
        <v>0</v>
      </c>
      <c r="P788">
        <v>44</v>
      </c>
      <c r="Q788" t="b">
        <v>1</v>
      </c>
      <c r="R788" t="s">
        <v>8275</v>
      </c>
      <c r="S788" s="5">
        <v>1.4279999999999999</v>
      </c>
      <c r="T788" s="6">
        <v>162.27272727272728</v>
      </c>
      <c r="U788" t="s">
        <v>8324</v>
      </c>
      <c r="V788" t="s">
        <v>8325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v>41579.419282407405</v>
      </c>
      <c r="K789" s="11" t="s">
        <v>8374</v>
      </c>
      <c r="L789">
        <v>1380726226</v>
      </c>
      <c r="M789" s="10">
        <v>41549.419282407405</v>
      </c>
      <c r="N789" s="9" t="s">
        <v>8374</v>
      </c>
      <c r="O789" t="b">
        <v>0</v>
      </c>
      <c r="P789">
        <v>17</v>
      </c>
      <c r="Q789" t="b">
        <v>1</v>
      </c>
      <c r="R789" t="s">
        <v>8275</v>
      </c>
      <c r="S789" s="5">
        <v>1.1416666666666666</v>
      </c>
      <c r="T789" s="6">
        <v>80.588235294117652</v>
      </c>
      <c r="U789" t="s">
        <v>8324</v>
      </c>
      <c r="V789" t="s">
        <v>8325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v>41096.957638888889</v>
      </c>
      <c r="K790" s="11" t="s">
        <v>8375</v>
      </c>
      <c r="L790">
        <v>1338336588</v>
      </c>
      <c r="M790" s="10">
        <v>41058.798472222217</v>
      </c>
      <c r="N790" s="9" t="s">
        <v>8375</v>
      </c>
      <c r="O790" t="b">
        <v>0</v>
      </c>
      <c r="P790">
        <v>34</v>
      </c>
      <c r="Q790" t="b">
        <v>1</v>
      </c>
      <c r="R790" t="s">
        <v>8275</v>
      </c>
      <c r="S790" s="5">
        <v>2.03505</v>
      </c>
      <c r="T790" s="6">
        <v>59.85441176470588</v>
      </c>
      <c r="U790" t="s">
        <v>8324</v>
      </c>
      <c r="V790" t="s">
        <v>8325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v>41295.124305555553</v>
      </c>
      <c r="K791" s="11" t="s">
        <v>8374</v>
      </c>
      <c r="L791">
        <v>1357187280</v>
      </c>
      <c r="M791" s="10">
        <v>41276.977777777771</v>
      </c>
      <c r="N791" s="9" t="s">
        <v>8374</v>
      </c>
      <c r="O791" t="b">
        <v>0</v>
      </c>
      <c r="P791">
        <v>14</v>
      </c>
      <c r="Q791" t="b">
        <v>1</v>
      </c>
      <c r="R791" t="s">
        <v>8275</v>
      </c>
      <c r="S791" s="5">
        <v>1.0941176470588236</v>
      </c>
      <c r="T791" s="6">
        <v>132.85714285714286</v>
      </c>
      <c r="U791" t="s">
        <v>8324</v>
      </c>
      <c r="V791" t="s">
        <v>8325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v>41305.839571759258</v>
      </c>
      <c r="K792" s="11" t="s">
        <v>8374</v>
      </c>
      <c r="L792">
        <v>1357088939</v>
      </c>
      <c r="M792" s="10">
        <v>41275.839571759258</v>
      </c>
      <c r="N792" s="9" t="s">
        <v>8374</v>
      </c>
      <c r="O792" t="b">
        <v>0</v>
      </c>
      <c r="P792">
        <v>156</v>
      </c>
      <c r="Q792" t="b">
        <v>1</v>
      </c>
      <c r="R792" t="s">
        <v>8275</v>
      </c>
      <c r="S792" s="5">
        <v>1.443746</v>
      </c>
      <c r="T792" s="6">
        <v>92.547820512820508</v>
      </c>
      <c r="U792" t="s">
        <v>8324</v>
      </c>
      <c r="V792" t="s">
        <v>8325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v>41591.040972222218</v>
      </c>
      <c r="K793" s="11" t="s">
        <v>8374</v>
      </c>
      <c r="L793">
        <v>1381430646</v>
      </c>
      <c r="M793" s="10">
        <v>41557.572291666664</v>
      </c>
      <c r="N793" s="9" t="s">
        <v>8374</v>
      </c>
      <c r="O793" t="b">
        <v>0</v>
      </c>
      <c r="P793">
        <v>128</v>
      </c>
      <c r="Q793" t="b">
        <v>1</v>
      </c>
      <c r="R793" t="s">
        <v>8275</v>
      </c>
      <c r="S793" s="5">
        <v>1.0386666666666666</v>
      </c>
      <c r="T793" s="6">
        <v>60.859375</v>
      </c>
      <c r="U793" t="s">
        <v>8324</v>
      </c>
      <c r="V793" t="s">
        <v>8325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v>41585.706979166665</v>
      </c>
      <c r="K794" s="11" t="s">
        <v>8374</v>
      </c>
      <c r="L794">
        <v>1381265883</v>
      </c>
      <c r="M794" s="10">
        <v>41555.665312499994</v>
      </c>
      <c r="N794" s="9" t="s">
        <v>8374</v>
      </c>
      <c r="O794" t="b">
        <v>0</v>
      </c>
      <c r="P794">
        <v>60</v>
      </c>
      <c r="Q794" t="b">
        <v>1</v>
      </c>
      <c r="R794" t="s">
        <v>8275</v>
      </c>
      <c r="S794" s="5">
        <v>1.0044440000000001</v>
      </c>
      <c r="T794" s="6">
        <v>41.851833333333339</v>
      </c>
      <c r="U794" t="s">
        <v>8324</v>
      </c>
      <c r="V794" t="s">
        <v>8325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v>41457.999305555553</v>
      </c>
      <c r="K795" s="11" t="s">
        <v>8374</v>
      </c>
      <c r="L795">
        <v>1371491244</v>
      </c>
      <c r="M795" s="10">
        <v>41442.532916666663</v>
      </c>
      <c r="N795" s="9" t="s">
        <v>8374</v>
      </c>
      <c r="O795" t="b">
        <v>0</v>
      </c>
      <c r="P795">
        <v>32</v>
      </c>
      <c r="Q795" t="b">
        <v>1</v>
      </c>
      <c r="R795" t="s">
        <v>8275</v>
      </c>
      <c r="S795" s="5">
        <v>1.0277927272727272</v>
      </c>
      <c r="T795" s="6">
        <v>88.325937499999995</v>
      </c>
      <c r="U795" t="s">
        <v>8324</v>
      </c>
      <c r="V795" t="s">
        <v>8325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v>40791.504166666666</v>
      </c>
      <c r="K796" s="11" t="s">
        <v>8376</v>
      </c>
      <c r="L796">
        <v>1310438737</v>
      </c>
      <c r="M796" s="10">
        <v>40735.906678240739</v>
      </c>
      <c r="N796" s="9" t="s">
        <v>8376</v>
      </c>
      <c r="O796" t="b">
        <v>0</v>
      </c>
      <c r="P796">
        <v>53</v>
      </c>
      <c r="Q796" t="b">
        <v>1</v>
      </c>
      <c r="R796" t="s">
        <v>8275</v>
      </c>
      <c r="S796" s="5">
        <v>1.0531250000000001</v>
      </c>
      <c r="T796" s="6">
        <v>158.96226415094338</v>
      </c>
      <c r="U796" t="s">
        <v>8324</v>
      </c>
      <c r="V796" t="s">
        <v>8325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v>41005.999305555553</v>
      </c>
      <c r="K797" s="11" t="s">
        <v>8375</v>
      </c>
      <c r="L797">
        <v>1330094566</v>
      </c>
      <c r="M797" s="10">
        <v>40963.404699074068</v>
      </c>
      <c r="N797" s="9" t="s">
        <v>8375</v>
      </c>
      <c r="O797" t="b">
        <v>0</v>
      </c>
      <c r="P797">
        <v>184</v>
      </c>
      <c r="Q797" t="b">
        <v>1</v>
      </c>
      <c r="R797" t="s">
        <v>8275</v>
      </c>
      <c r="S797" s="5">
        <v>1.1178571428571429</v>
      </c>
      <c r="T797" s="6">
        <v>85.054347826086953</v>
      </c>
      <c r="U797" t="s">
        <v>8324</v>
      </c>
      <c r="V797" t="s">
        <v>8325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v>41532.673611111109</v>
      </c>
      <c r="K798" s="11" t="s">
        <v>8374</v>
      </c>
      <c r="L798">
        <v>1376687485</v>
      </c>
      <c r="M798" s="10">
        <v>41502.674594907403</v>
      </c>
      <c r="N798" s="9" t="s">
        <v>8374</v>
      </c>
      <c r="O798" t="b">
        <v>0</v>
      </c>
      <c r="P798">
        <v>90</v>
      </c>
      <c r="Q798" t="b">
        <v>1</v>
      </c>
      <c r="R798" t="s">
        <v>8275</v>
      </c>
      <c r="S798" s="5">
        <v>1.0135000000000001</v>
      </c>
      <c r="T798" s="6">
        <v>112.61111111111111</v>
      </c>
      <c r="U798" t="s">
        <v>8324</v>
      </c>
      <c r="V798" t="s">
        <v>8325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v>41027.958333333328</v>
      </c>
      <c r="K799" s="11" t="s">
        <v>8375</v>
      </c>
      <c r="L799">
        <v>1332978688</v>
      </c>
      <c r="M799" s="10">
        <v>40996.785740740735</v>
      </c>
      <c r="N799" s="9" t="s">
        <v>8375</v>
      </c>
      <c r="O799" t="b">
        <v>0</v>
      </c>
      <c r="P799">
        <v>71</v>
      </c>
      <c r="Q799" t="b">
        <v>1</v>
      </c>
      <c r="R799" t="s">
        <v>8275</v>
      </c>
      <c r="S799" s="5">
        <v>1.0753333333333333</v>
      </c>
      <c r="T799" s="6">
        <v>45.436619718309856</v>
      </c>
      <c r="U799" t="s">
        <v>8324</v>
      </c>
      <c r="V799" t="s">
        <v>8325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v>41912.381793981483</v>
      </c>
      <c r="K800" s="11" t="s">
        <v>8373</v>
      </c>
      <c r="L800">
        <v>1409494187</v>
      </c>
      <c r="M800" s="10">
        <v>41882.381793981483</v>
      </c>
      <c r="N800" s="9" t="s">
        <v>8373</v>
      </c>
      <c r="O800" t="b">
        <v>0</v>
      </c>
      <c r="P800">
        <v>87</v>
      </c>
      <c r="Q800" t="b">
        <v>1</v>
      </c>
      <c r="R800" t="s">
        <v>8275</v>
      </c>
      <c r="S800" s="5">
        <v>1.1488571428571428</v>
      </c>
      <c r="T800" s="6">
        <v>46.218390804597703</v>
      </c>
      <c r="U800" t="s">
        <v>8324</v>
      </c>
      <c r="V800" t="s">
        <v>8325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v>41026.458865740737</v>
      </c>
      <c r="K801" s="11" t="s">
        <v>8375</v>
      </c>
      <c r="L801">
        <v>1332950446</v>
      </c>
      <c r="M801" s="10">
        <v>40996.458865740737</v>
      </c>
      <c r="N801" s="9" t="s">
        <v>8375</v>
      </c>
      <c r="O801" t="b">
        <v>0</v>
      </c>
      <c r="P801">
        <v>28</v>
      </c>
      <c r="Q801" t="b">
        <v>1</v>
      </c>
      <c r="R801" t="s">
        <v>8275</v>
      </c>
      <c r="S801" s="5">
        <v>1.0002</v>
      </c>
      <c r="T801" s="6">
        <v>178.60714285714286</v>
      </c>
      <c r="U801" t="s">
        <v>8324</v>
      </c>
      <c r="V801" t="s">
        <v>8325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v>41893.225162037037</v>
      </c>
      <c r="K802" s="11" t="s">
        <v>8373</v>
      </c>
      <c r="L802">
        <v>1407839054</v>
      </c>
      <c r="M802" s="10">
        <v>41863.225162037037</v>
      </c>
      <c r="N802" s="9" t="s">
        <v>8373</v>
      </c>
      <c r="O802" t="b">
        <v>0</v>
      </c>
      <c r="P802">
        <v>56</v>
      </c>
      <c r="Q802" t="b">
        <v>1</v>
      </c>
      <c r="R802" t="s">
        <v>8275</v>
      </c>
      <c r="S802" s="5">
        <v>1.5213333333333334</v>
      </c>
      <c r="T802" s="6">
        <v>40.75</v>
      </c>
      <c r="U802" t="s">
        <v>8324</v>
      </c>
      <c r="V802" t="s">
        <v>8325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v>40725.587037037032</v>
      </c>
      <c r="K803" s="11" t="s">
        <v>8376</v>
      </c>
      <c r="L803">
        <v>1306955120</v>
      </c>
      <c r="M803" s="10">
        <v>40695.587037037032</v>
      </c>
      <c r="N803" s="9" t="s">
        <v>8376</v>
      </c>
      <c r="O803" t="b">
        <v>0</v>
      </c>
      <c r="P803">
        <v>51</v>
      </c>
      <c r="Q803" t="b">
        <v>1</v>
      </c>
      <c r="R803" t="s">
        <v>8275</v>
      </c>
      <c r="S803" s="5">
        <v>1.1152149999999998</v>
      </c>
      <c r="T803" s="6">
        <v>43.733921568627444</v>
      </c>
      <c r="U803" t="s">
        <v>8324</v>
      </c>
      <c r="V803" t="s">
        <v>8325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v>41168.961805555555</v>
      </c>
      <c r="K804" s="11" t="s">
        <v>8375</v>
      </c>
      <c r="L804">
        <v>1343867524</v>
      </c>
      <c r="M804" s="10">
        <v>41122.813935185179</v>
      </c>
      <c r="N804" s="9" t="s">
        <v>8375</v>
      </c>
      <c r="O804" t="b">
        <v>0</v>
      </c>
      <c r="P804">
        <v>75</v>
      </c>
      <c r="Q804" t="b">
        <v>1</v>
      </c>
      <c r="R804" t="s">
        <v>8275</v>
      </c>
      <c r="S804" s="5">
        <v>1.0133333333333334</v>
      </c>
      <c r="T804" s="6">
        <v>81.066666666666663</v>
      </c>
      <c r="U804" t="s">
        <v>8324</v>
      </c>
      <c r="V804" t="s">
        <v>8325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v>40691.833333333328</v>
      </c>
      <c r="K805" s="11" t="s">
        <v>8376</v>
      </c>
      <c r="L805">
        <v>1304376478</v>
      </c>
      <c r="M805" s="10">
        <v>40665.741643518515</v>
      </c>
      <c r="N805" s="9" t="s">
        <v>8376</v>
      </c>
      <c r="O805" t="b">
        <v>0</v>
      </c>
      <c r="P805">
        <v>38</v>
      </c>
      <c r="Q805" t="b">
        <v>1</v>
      </c>
      <c r="R805" t="s">
        <v>8275</v>
      </c>
      <c r="S805" s="5">
        <v>1.232608695652174</v>
      </c>
      <c r="T805" s="6">
        <v>74.60526315789474</v>
      </c>
      <c r="U805" t="s">
        <v>8324</v>
      </c>
      <c r="V805" t="s">
        <v>8325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v>40746.957638888889</v>
      </c>
      <c r="K806" s="11" t="s">
        <v>8376</v>
      </c>
      <c r="L806">
        <v>1309919526</v>
      </c>
      <c r="M806" s="10">
        <v>40729.897291666661</v>
      </c>
      <c r="N806" s="9" t="s">
        <v>8376</v>
      </c>
      <c r="O806" t="b">
        <v>0</v>
      </c>
      <c r="P806">
        <v>18</v>
      </c>
      <c r="Q806" t="b">
        <v>1</v>
      </c>
      <c r="R806" t="s">
        <v>8275</v>
      </c>
      <c r="S806" s="5">
        <v>1</v>
      </c>
      <c r="T806" s="6">
        <v>305.55555555555554</v>
      </c>
      <c r="U806" t="s">
        <v>8324</v>
      </c>
      <c r="V806" t="s">
        <v>8325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v>40740.75</v>
      </c>
      <c r="K807" s="11" t="s">
        <v>8376</v>
      </c>
      <c r="L807">
        <v>1306525512</v>
      </c>
      <c r="M807" s="10">
        <v>40690.614722222221</v>
      </c>
      <c r="N807" s="9" t="s">
        <v>8376</v>
      </c>
      <c r="O807" t="b">
        <v>0</v>
      </c>
      <c r="P807">
        <v>54</v>
      </c>
      <c r="Q807" t="b">
        <v>1</v>
      </c>
      <c r="R807" t="s">
        <v>8275</v>
      </c>
      <c r="S807" s="5">
        <v>1.05</v>
      </c>
      <c r="T807" s="6">
        <v>58.333333333333336</v>
      </c>
      <c r="U807" t="s">
        <v>8324</v>
      </c>
      <c r="V807" t="s">
        <v>8325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v>40793.483090277776</v>
      </c>
      <c r="K808" s="11" t="s">
        <v>8376</v>
      </c>
      <c r="L808">
        <v>1312821339</v>
      </c>
      <c r="M808" s="10">
        <v>40763.483090277776</v>
      </c>
      <c r="N808" s="9" t="s">
        <v>8376</v>
      </c>
      <c r="O808" t="b">
        <v>0</v>
      </c>
      <c r="P808">
        <v>71</v>
      </c>
      <c r="Q808" t="b">
        <v>1</v>
      </c>
      <c r="R808" t="s">
        <v>8275</v>
      </c>
      <c r="S808" s="5">
        <v>1.0443750000000001</v>
      </c>
      <c r="T808" s="6">
        <v>117.67605633802818</v>
      </c>
      <c r="U808" t="s">
        <v>8324</v>
      </c>
      <c r="V808" t="s">
        <v>8325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v>42794.874999999993</v>
      </c>
      <c r="K809" s="11" t="s">
        <v>8371</v>
      </c>
      <c r="L809">
        <v>1485270311</v>
      </c>
      <c r="M809" s="10">
        <v>42759.420266203706</v>
      </c>
      <c r="N809" s="9" t="s">
        <v>8371</v>
      </c>
      <c r="O809" t="b">
        <v>0</v>
      </c>
      <c r="P809">
        <v>57</v>
      </c>
      <c r="Q809" t="b">
        <v>1</v>
      </c>
      <c r="R809" t="s">
        <v>8275</v>
      </c>
      <c r="S809" s="5">
        <v>1.05125</v>
      </c>
      <c r="T809" s="6">
        <v>73.771929824561397</v>
      </c>
      <c r="U809" t="s">
        <v>8324</v>
      </c>
      <c r="V809" t="s">
        <v>8325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v>41994.999305555553</v>
      </c>
      <c r="K810" s="11" t="s">
        <v>8373</v>
      </c>
      <c r="L810">
        <v>1416363886</v>
      </c>
      <c r="M810" s="10">
        <v>41961.892199074071</v>
      </c>
      <c r="N810" s="9" t="s">
        <v>8373</v>
      </c>
      <c r="O810" t="b">
        <v>0</v>
      </c>
      <c r="P810">
        <v>43</v>
      </c>
      <c r="Q810" t="b">
        <v>1</v>
      </c>
      <c r="R810" t="s">
        <v>8275</v>
      </c>
      <c r="S810" s="5">
        <v>1</v>
      </c>
      <c r="T810" s="6">
        <v>104.65116279069767</v>
      </c>
      <c r="U810" t="s">
        <v>8324</v>
      </c>
      <c r="V810" t="s">
        <v>8325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v>41658.625347222223</v>
      </c>
      <c r="K811" s="11" t="s">
        <v>8373</v>
      </c>
      <c r="L811">
        <v>1387569630</v>
      </c>
      <c r="M811" s="10">
        <v>41628.625347222223</v>
      </c>
      <c r="N811" s="9" t="s">
        <v>8374</v>
      </c>
      <c r="O811" t="b">
        <v>0</v>
      </c>
      <c r="P811">
        <v>52</v>
      </c>
      <c r="Q811" t="b">
        <v>1</v>
      </c>
      <c r="R811" t="s">
        <v>8275</v>
      </c>
      <c r="S811" s="5">
        <v>1.03775</v>
      </c>
      <c r="T811" s="6">
        <v>79.82692307692308</v>
      </c>
      <c r="U811" t="s">
        <v>8324</v>
      </c>
      <c r="V811" t="s">
        <v>8325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v>41152.847939814812</v>
      </c>
      <c r="K812" s="11" t="s">
        <v>8375</v>
      </c>
      <c r="L812">
        <v>1343870462</v>
      </c>
      <c r="M812" s="10">
        <v>41122.847939814812</v>
      </c>
      <c r="N812" s="9" t="s">
        <v>8375</v>
      </c>
      <c r="O812" t="b">
        <v>0</v>
      </c>
      <c r="P812">
        <v>27</v>
      </c>
      <c r="Q812" t="b">
        <v>1</v>
      </c>
      <c r="R812" t="s">
        <v>8275</v>
      </c>
      <c r="S812" s="5">
        <v>1.05</v>
      </c>
      <c r="T812" s="6">
        <v>58.333333333333336</v>
      </c>
      <c r="U812" t="s">
        <v>8324</v>
      </c>
      <c r="V812" t="s">
        <v>8325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v>41465.494444444441</v>
      </c>
      <c r="K813" s="11" t="s">
        <v>8374</v>
      </c>
      <c r="L813">
        <v>1371569202</v>
      </c>
      <c r="M813" s="10">
        <v>41443.435208333329</v>
      </c>
      <c r="N813" s="9" t="s">
        <v>8374</v>
      </c>
      <c r="O813" t="b">
        <v>0</v>
      </c>
      <c r="P813">
        <v>12</v>
      </c>
      <c r="Q813" t="b">
        <v>1</v>
      </c>
      <c r="R813" t="s">
        <v>8275</v>
      </c>
      <c r="S813" s="5">
        <v>1.04</v>
      </c>
      <c r="T813" s="6">
        <v>86.666666666666671</v>
      </c>
      <c r="U813" t="s">
        <v>8324</v>
      </c>
      <c r="V813" t="s">
        <v>8325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v>41334.373611111107</v>
      </c>
      <c r="K814" s="11" t="s">
        <v>8374</v>
      </c>
      <c r="L814">
        <v>1357604752</v>
      </c>
      <c r="M814" s="10">
        <v>41281.809629629628</v>
      </c>
      <c r="N814" s="9" t="s">
        <v>8374</v>
      </c>
      <c r="O814" t="b">
        <v>0</v>
      </c>
      <c r="P814">
        <v>33</v>
      </c>
      <c r="Q814" t="b">
        <v>1</v>
      </c>
      <c r="R814" t="s">
        <v>8275</v>
      </c>
      <c r="S814" s="5">
        <v>1.5183333333333333</v>
      </c>
      <c r="T814" s="6">
        <v>27.606060606060606</v>
      </c>
      <c r="U814" t="s">
        <v>8324</v>
      </c>
      <c r="V814" t="s">
        <v>8325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v>41110.751909722218</v>
      </c>
      <c r="K815" s="11" t="s">
        <v>8375</v>
      </c>
      <c r="L815">
        <v>1340233365</v>
      </c>
      <c r="M815" s="10">
        <v>41080.751909722218</v>
      </c>
      <c r="N815" s="9" t="s">
        <v>8375</v>
      </c>
      <c r="O815" t="b">
        <v>0</v>
      </c>
      <c r="P815">
        <v>96</v>
      </c>
      <c r="Q815" t="b">
        <v>1</v>
      </c>
      <c r="R815" t="s">
        <v>8275</v>
      </c>
      <c r="S815" s="5">
        <v>1.59996</v>
      </c>
      <c r="T815" s="6">
        <v>24.999375000000001</v>
      </c>
      <c r="U815" t="s">
        <v>8324</v>
      </c>
      <c r="V815" t="s">
        <v>8325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v>40694.544444444444</v>
      </c>
      <c r="K816" s="11" t="s">
        <v>8376</v>
      </c>
      <c r="L816">
        <v>1305568201</v>
      </c>
      <c r="M816" s="10">
        <v>40679.534733796296</v>
      </c>
      <c r="N816" s="9" t="s">
        <v>8376</v>
      </c>
      <c r="O816" t="b">
        <v>0</v>
      </c>
      <c r="P816">
        <v>28</v>
      </c>
      <c r="Q816" t="b">
        <v>1</v>
      </c>
      <c r="R816" t="s">
        <v>8275</v>
      </c>
      <c r="S816" s="5">
        <v>1.2729999999999999</v>
      </c>
      <c r="T816" s="6">
        <v>45.464285714285715</v>
      </c>
      <c r="U816" t="s">
        <v>8324</v>
      </c>
      <c r="V816" t="s">
        <v>8325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v>41944.70952546296</v>
      </c>
      <c r="K817" s="11" t="s">
        <v>8373</v>
      </c>
      <c r="L817">
        <v>1412287303</v>
      </c>
      <c r="M817" s="10">
        <v>41914.70952546296</v>
      </c>
      <c r="N817" s="9" t="s">
        <v>8373</v>
      </c>
      <c r="O817" t="b">
        <v>0</v>
      </c>
      <c r="P817">
        <v>43</v>
      </c>
      <c r="Q817" t="b">
        <v>1</v>
      </c>
      <c r="R817" t="s">
        <v>8275</v>
      </c>
      <c r="S817" s="5">
        <v>1.07</v>
      </c>
      <c r="T817" s="6">
        <v>99.534883720930239</v>
      </c>
      <c r="U817" t="s">
        <v>8324</v>
      </c>
      <c r="V817" t="s">
        <v>8325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v>41373.0625</v>
      </c>
      <c r="K818" s="11" t="s">
        <v>8374</v>
      </c>
      <c r="L818">
        <v>1362776043</v>
      </c>
      <c r="M818" s="10">
        <v>41341.662534722222</v>
      </c>
      <c r="N818" s="9" t="s">
        <v>8374</v>
      </c>
      <c r="O818" t="b">
        <v>0</v>
      </c>
      <c r="P818">
        <v>205</v>
      </c>
      <c r="Q818" t="b">
        <v>1</v>
      </c>
      <c r="R818" t="s">
        <v>8275</v>
      </c>
      <c r="S818" s="5">
        <v>1.1512214285714286</v>
      </c>
      <c r="T818" s="6">
        <v>39.31</v>
      </c>
      <c r="U818" t="s">
        <v>8324</v>
      </c>
      <c r="V818" t="s">
        <v>8325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v>40978.999305555553</v>
      </c>
      <c r="K819" s="11" t="s">
        <v>8375</v>
      </c>
      <c r="L819">
        <v>1326810211</v>
      </c>
      <c r="M819" s="10">
        <v>40925.391331018516</v>
      </c>
      <c r="N819" s="9" t="s">
        <v>8375</v>
      </c>
      <c r="O819" t="b">
        <v>0</v>
      </c>
      <c r="P819">
        <v>23</v>
      </c>
      <c r="Q819" t="b">
        <v>1</v>
      </c>
      <c r="R819" t="s">
        <v>8275</v>
      </c>
      <c r="S819" s="5">
        <v>1.3711066666666665</v>
      </c>
      <c r="T819" s="6">
        <v>89.419999999999987</v>
      </c>
      <c r="U819" t="s">
        <v>8324</v>
      </c>
      <c r="V819" t="s">
        <v>8325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v>41128.500694444439</v>
      </c>
      <c r="K820" s="11" t="s">
        <v>8375</v>
      </c>
      <c r="L820">
        <v>1343682681</v>
      </c>
      <c r="M820" s="10">
        <v>41120.67454861111</v>
      </c>
      <c r="N820" s="9" t="s">
        <v>8375</v>
      </c>
      <c r="O820" t="b">
        <v>0</v>
      </c>
      <c r="P820">
        <v>19</v>
      </c>
      <c r="Q820" t="b">
        <v>1</v>
      </c>
      <c r="R820" t="s">
        <v>8275</v>
      </c>
      <c r="S820" s="5">
        <v>1.5571428571428572</v>
      </c>
      <c r="T820" s="6">
        <v>28.684210526315791</v>
      </c>
      <c r="U820" t="s">
        <v>8324</v>
      </c>
      <c r="V820" t="s">
        <v>8325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v>41628.988888888889</v>
      </c>
      <c r="K821" s="11" t="s">
        <v>8374</v>
      </c>
      <c r="L821">
        <v>1386806254</v>
      </c>
      <c r="M821" s="10">
        <v>41619.789976851847</v>
      </c>
      <c r="N821" s="9" t="s">
        <v>8374</v>
      </c>
      <c r="O821" t="b">
        <v>0</v>
      </c>
      <c r="P821">
        <v>14</v>
      </c>
      <c r="Q821" t="b">
        <v>1</v>
      </c>
      <c r="R821" t="s">
        <v>8275</v>
      </c>
      <c r="S821" s="5">
        <v>1.0874999999999999</v>
      </c>
      <c r="T821" s="6">
        <v>31.071428571428573</v>
      </c>
      <c r="U821" t="s">
        <v>8324</v>
      </c>
      <c r="V821" t="s">
        <v>8325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v>41799</v>
      </c>
      <c r="K822" s="11" t="s">
        <v>8373</v>
      </c>
      <c r="L822">
        <v>1399666342</v>
      </c>
      <c r="M822" s="10">
        <v>41768.633587962962</v>
      </c>
      <c r="N822" s="9" t="s">
        <v>8373</v>
      </c>
      <c r="O822" t="b">
        <v>0</v>
      </c>
      <c r="P822">
        <v>38</v>
      </c>
      <c r="Q822" t="b">
        <v>1</v>
      </c>
      <c r="R822" t="s">
        <v>8275</v>
      </c>
      <c r="S822" s="5">
        <v>1.3405</v>
      </c>
      <c r="T822" s="6">
        <v>70.55263157894737</v>
      </c>
      <c r="U822" t="s">
        <v>8324</v>
      </c>
      <c r="V822" t="s">
        <v>8325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v>42127.959027777775</v>
      </c>
      <c r="K823" s="11" t="s">
        <v>8370</v>
      </c>
      <c r="L823">
        <v>1427753265</v>
      </c>
      <c r="M823" s="10">
        <v>42093.71371527778</v>
      </c>
      <c r="N823" s="9" t="s">
        <v>8370</v>
      </c>
      <c r="O823" t="b">
        <v>0</v>
      </c>
      <c r="P823">
        <v>78</v>
      </c>
      <c r="Q823" t="b">
        <v>1</v>
      </c>
      <c r="R823" t="s">
        <v>8275</v>
      </c>
      <c r="S823" s="5">
        <v>1</v>
      </c>
      <c r="T823" s="6">
        <v>224.12820512820514</v>
      </c>
      <c r="U823" t="s">
        <v>8324</v>
      </c>
      <c r="V823" t="s">
        <v>8325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v>41187.739004629628</v>
      </c>
      <c r="K824" s="11" t="s">
        <v>8375</v>
      </c>
      <c r="L824">
        <v>1346885050</v>
      </c>
      <c r="M824" s="10">
        <v>41157.739004629628</v>
      </c>
      <c r="N824" s="9" t="s">
        <v>8375</v>
      </c>
      <c r="O824" t="b">
        <v>0</v>
      </c>
      <c r="P824">
        <v>69</v>
      </c>
      <c r="Q824" t="b">
        <v>1</v>
      </c>
      <c r="R824" t="s">
        <v>8275</v>
      </c>
      <c r="S824" s="5">
        <v>1.1916666666666667</v>
      </c>
      <c r="T824" s="6">
        <v>51.811594202898547</v>
      </c>
      <c r="U824" t="s">
        <v>8324</v>
      </c>
      <c r="V824" t="s">
        <v>8325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v>42085.722824074073</v>
      </c>
      <c r="K825" s="11" t="s">
        <v>8370</v>
      </c>
      <c r="L825">
        <v>1424474452</v>
      </c>
      <c r="M825" s="10">
        <v>42055.764490740738</v>
      </c>
      <c r="N825" s="9" t="s">
        <v>8370</v>
      </c>
      <c r="O825" t="b">
        <v>0</v>
      </c>
      <c r="P825">
        <v>33</v>
      </c>
      <c r="Q825" t="b">
        <v>1</v>
      </c>
      <c r="R825" t="s">
        <v>8275</v>
      </c>
      <c r="S825" s="5">
        <v>1.7949999999999999</v>
      </c>
      <c r="T825" s="6">
        <v>43.515151515151516</v>
      </c>
      <c r="U825" t="s">
        <v>8324</v>
      </c>
      <c r="V825" t="s">
        <v>8325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v>40286.082638888889</v>
      </c>
      <c r="K826" s="11" t="s">
        <v>8377</v>
      </c>
      <c r="L826">
        <v>1268459318</v>
      </c>
      <c r="M826" s="10">
        <v>40250.033773148149</v>
      </c>
      <c r="N826" s="9" t="s">
        <v>8377</v>
      </c>
      <c r="O826" t="b">
        <v>0</v>
      </c>
      <c r="P826">
        <v>54</v>
      </c>
      <c r="Q826" t="b">
        <v>1</v>
      </c>
      <c r="R826" t="s">
        <v>8275</v>
      </c>
      <c r="S826" s="5">
        <v>1.3438124999999999</v>
      </c>
      <c r="T826" s="6">
        <v>39.816666666666663</v>
      </c>
      <c r="U826" t="s">
        <v>8324</v>
      </c>
      <c r="V826" t="s">
        <v>8325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v>41211.098194444443</v>
      </c>
      <c r="K827" s="11" t="s">
        <v>8375</v>
      </c>
      <c r="L827">
        <v>1349335284</v>
      </c>
      <c r="M827" s="10">
        <v>41186.098194444443</v>
      </c>
      <c r="N827" s="9" t="s">
        <v>8375</v>
      </c>
      <c r="O827" t="b">
        <v>0</v>
      </c>
      <c r="P827">
        <v>99</v>
      </c>
      <c r="Q827" t="b">
        <v>1</v>
      </c>
      <c r="R827" t="s">
        <v>8275</v>
      </c>
      <c r="S827" s="5">
        <v>1.0043200000000001</v>
      </c>
      <c r="T827" s="6">
        <v>126.8080808080808</v>
      </c>
      <c r="U827" t="s">
        <v>8324</v>
      </c>
      <c r="V827" t="s">
        <v>8325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v>40993.788541666661</v>
      </c>
      <c r="K828" s="11" t="s">
        <v>8375</v>
      </c>
      <c r="L828">
        <v>1330908930</v>
      </c>
      <c r="M828" s="10">
        <v>40972.830208333333</v>
      </c>
      <c r="N828" s="9" t="s">
        <v>8375</v>
      </c>
      <c r="O828" t="b">
        <v>0</v>
      </c>
      <c r="P828">
        <v>49</v>
      </c>
      <c r="Q828" t="b">
        <v>1</v>
      </c>
      <c r="R828" t="s">
        <v>8275</v>
      </c>
      <c r="S828" s="5">
        <v>1.0145454545454546</v>
      </c>
      <c r="T828" s="6">
        <v>113.87755102040816</v>
      </c>
      <c r="U828" t="s">
        <v>8324</v>
      </c>
      <c r="V828" t="s">
        <v>8325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v>40953.617361111108</v>
      </c>
      <c r="K829" s="11" t="s">
        <v>8375</v>
      </c>
      <c r="L829">
        <v>1326972107</v>
      </c>
      <c r="M829" s="10">
        <v>40927.265127314815</v>
      </c>
      <c r="N829" s="9" t="s">
        <v>8375</v>
      </c>
      <c r="O829" t="b">
        <v>0</v>
      </c>
      <c r="P829">
        <v>11</v>
      </c>
      <c r="Q829" t="b">
        <v>1</v>
      </c>
      <c r="R829" t="s">
        <v>8275</v>
      </c>
      <c r="S829" s="5">
        <v>1.0333333333333334</v>
      </c>
      <c r="T829" s="6">
        <v>28.181818181818183</v>
      </c>
      <c r="U829" t="s">
        <v>8324</v>
      </c>
      <c r="V829" t="s">
        <v>8325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v>41085.474999999999</v>
      </c>
      <c r="K830" s="11" t="s">
        <v>8375</v>
      </c>
      <c r="L830">
        <v>1339549982</v>
      </c>
      <c r="M830" s="10">
        <v>41072.842384259253</v>
      </c>
      <c r="N830" s="9" t="s">
        <v>8375</v>
      </c>
      <c r="O830" t="b">
        <v>0</v>
      </c>
      <c r="P830">
        <v>38</v>
      </c>
      <c r="Q830" t="b">
        <v>1</v>
      </c>
      <c r="R830" t="s">
        <v>8275</v>
      </c>
      <c r="S830" s="5">
        <v>1.07</v>
      </c>
      <c r="T830" s="6">
        <v>36.60526315789474</v>
      </c>
      <c r="U830" t="s">
        <v>8324</v>
      </c>
      <c r="V830" t="s">
        <v>8325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v>42564.593055555553</v>
      </c>
      <c r="K831" s="11" t="s">
        <v>8372</v>
      </c>
      <c r="L831">
        <v>1463253240</v>
      </c>
      <c r="M831" s="10">
        <v>42504.593055555553</v>
      </c>
      <c r="N831" s="9" t="s">
        <v>8372</v>
      </c>
      <c r="O831" t="b">
        <v>0</v>
      </c>
      <c r="P831">
        <v>16</v>
      </c>
      <c r="Q831" t="b">
        <v>1</v>
      </c>
      <c r="R831" t="s">
        <v>8275</v>
      </c>
      <c r="S831" s="5">
        <v>1.04</v>
      </c>
      <c r="T831" s="6">
        <v>32.5</v>
      </c>
      <c r="U831" t="s">
        <v>8324</v>
      </c>
      <c r="V831" t="s">
        <v>8325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v>41355.27575231481</v>
      </c>
      <c r="K832" s="11" t="s">
        <v>8374</v>
      </c>
      <c r="L832">
        <v>1361363825</v>
      </c>
      <c r="M832" s="10">
        <v>41325.317418981482</v>
      </c>
      <c r="N832" s="9" t="s">
        <v>8374</v>
      </c>
      <c r="O832" t="b">
        <v>0</v>
      </c>
      <c r="P832">
        <v>32</v>
      </c>
      <c r="Q832" t="b">
        <v>1</v>
      </c>
      <c r="R832" t="s">
        <v>8275</v>
      </c>
      <c r="S832" s="5">
        <v>1.0783333333333334</v>
      </c>
      <c r="T832" s="6">
        <v>60.65625</v>
      </c>
      <c r="U832" t="s">
        <v>8324</v>
      </c>
      <c r="V832" t="s">
        <v>8325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v>41026.438587962963</v>
      </c>
      <c r="K833" s="11" t="s">
        <v>8375</v>
      </c>
      <c r="L833">
        <v>1332948694</v>
      </c>
      <c r="M833" s="10">
        <v>40996.438587962963</v>
      </c>
      <c r="N833" s="9" t="s">
        <v>8375</v>
      </c>
      <c r="O833" t="b">
        <v>0</v>
      </c>
      <c r="P833">
        <v>20</v>
      </c>
      <c r="Q833" t="b">
        <v>1</v>
      </c>
      <c r="R833" t="s">
        <v>8275</v>
      </c>
      <c r="S833" s="5">
        <v>2.3333333333333335</v>
      </c>
      <c r="T833" s="6">
        <v>175</v>
      </c>
      <c r="U833" t="s">
        <v>8324</v>
      </c>
      <c r="V833" t="s">
        <v>8325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v>40929.134027777771</v>
      </c>
      <c r="K834" s="11" t="s">
        <v>8375</v>
      </c>
      <c r="L834">
        <v>1321978335</v>
      </c>
      <c r="M834" s="10">
        <v>40869.466840277775</v>
      </c>
      <c r="N834" s="9" t="s">
        <v>8376</v>
      </c>
      <c r="O834" t="b">
        <v>0</v>
      </c>
      <c r="P834">
        <v>154</v>
      </c>
      <c r="Q834" t="b">
        <v>1</v>
      </c>
      <c r="R834" t="s">
        <v>8275</v>
      </c>
      <c r="S834" s="5">
        <v>1.0060706666666666</v>
      </c>
      <c r="T834" s="6">
        <v>97.993896103896105</v>
      </c>
      <c r="U834" t="s">
        <v>8324</v>
      </c>
      <c r="V834" t="s">
        <v>8325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v>41748.669849537036</v>
      </c>
      <c r="K835" s="11" t="s">
        <v>8373</v>
      </c>
      <c r="L835">
        <v>1395349475</v>
      </c>
      <c r="M835" s="10">
        <v>41718.669849537036</v>
      </c>
      <c r="N835" s="9" t="s">
        <v>8373</v>
      </c>
      <c r="O835" t="b">
        <v>0</v>
      </c>
      <c r="P835">
        <v>41</v>
      </c>
      <c r="Q835" t="b">
        <v>1</v>
      </c>
      <c r="R835" t="s">
        <v>8275</v>
      </c>
      <c r="S835" s="5">
        <v>1.0166666666666666</v>
      </c>
      <c r="T835" s="6">
        <v>148.78048780487805</v>
      </c>
      <c r="U835" t="s">
        <v>8324</v>
      </c>
      <c r="V835" t="s">
        <v>8325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v>41455.957638888889</v>
      </c>
      <c r="K836" s="11" t="s">
        <v>8374</v>
      </c>
      <c r="L836">
        <v>1369770292</v>
      </c>
      <c r="M836" s="10">
        <v>41422.614490740736</v>
      </c>
      <c r="N836" s="9" t="s">
        <v>8374</v>
      </c>
      <c r="O836" t="b">
        <v>0</v>
      </c>
      <c r="P836">
        <v>75</v>
      </c>
      <c r="Q836" t="b">
        <v>1</v>
      </c>
      <c r="R836" t="s">
        <v>8275</v>
      </c>
      <c r="S836" s="5">
        <v>1.3101818181818181</v>
      </c>
      <c r="T836" s="6">
        <v>96.08</v>
      </c>
      <c r="U836" t="s">
        <v>8324</v>
      </c>
      <c r="V836" t="s">
        <v>8325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v>41047.916666666664</v>
      </c>
      <c r="K837" s="11" t="s">
        <v>8375</v>
      </c>
      <c r="L837">
        <v>1333709958</v>
      </c>
      <c r="M837" s="10">
        <v>41005.249513888884</v>
      </c>
      <c r="N837" s="9" t="s">
        <v>8375</v>
      </c>
      <c r="O837" t="b">
        <v>0</v>
      </c>
      <c r="P837">
        <v>40</v>
      </c>
      <c r="Q837" t="b">
        <v>1</v>
      </c>
      <c r="R837" t="s">
        <v>8275</v>
      </c>
      <c r="S837" s="5">
        <v>1.1725000000000001</v>
      </c>
      <c r="T837" s="6">
        <v>58.625</v>
      </c>
      <c r="U837" t="s">
        <v>8324</v>
      </c>
      <c r="V837" t="s">
        <v>8325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v>41553.848587962959</v>
      </c>
      <c r="K838" s="11" t="s">
        <v>8374</v>
      </c>
      <c r="L838">
        <v>1378516918</v>
      </c>
      <c r="M838" s="10">
        <v>41523.848587962959</v>
      </c>
      <c r="N838" s="9" t="s">
        <v>8374</v>
      </c>
      <c r="O838" t="b">
        <v>0</v>
      </c>
      <c r="P838">
        <v>46</v>
      </c>
      <c r="Q838" t="b">
        <v>1</v>
      </c>
      <c r="R838" t="s">
        <v>8275</v>
      </c>
      <c r="S838" s="5">
        <v>1.009304</v>
      </c>
      <c r="T838" s="6">
        <v>109.70695652173914</v>
      </c>
      <c r="U838" t="s">
        <v>8324</v>
      </c>
      <c r="V838" t="s">
        <v>8325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v>41760.79006944444</v>
      </c>
      <c r="K839" s="11" t="s">
        <v>8373</v>
      </c>
      <c r="L839">
        <v>1396396662</v>
      </c>
      <c r="M839" s="10">
        <v>41730.79006944444</v>
      </c>
      <c r="N839" s="9" t="s">
        <v>8373</v>
      </c>
      <c r="O839" t="b">
        <v>0</v>
      </c>
      <c r="P839">
        <v>62</v>
      </c>
      <c r="Q839" t="b">
        <v>1</v>
      </c>
      <c r="R839" t="s">
        <v>8275</v>
      </c>
      <c r="S839" s="5">
        <v>1.218</v>
      </c>
      <c r="T839" s="6">
        <v>49.112903225806448</v>
      </c>
      <c r="U839" t="s">
        <v>8324</v>
      </c>
      <c r="V839" t="s">
        <v>8325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v>40925.689641203702</v>
      </c>
      <c r="K840" s="11" t="s">
        <v>8375</v>
      </c>
      <c r="L840">
        <v>1324243985</v>
      </c>
      <c r="M840" s="10">
        <v>40895.689641203702</v>
      </c>
      <c r="N840" s="9" t="s">
        <v>8376</v>
      </c>
      <c r="O840" t="b">
        <v>0</v>
      </c>
      <c r="P840">
        <v>61</v>
      </c>
      <c r="Q840" t="b">
        <v>1</v>
      </c>
      <c r="R840" t="s">
        <v>8275</v>
      </c>
      <c r="S840" s="5">
        <v>1.454</v>
      </c>
      <c r="T840" s="6">
        <v>47.672131147540981</v>
      </c>
      <c r="U840" t="s">
        <v>8324</v>
      </c>
      <c r="V840" t="s">
        <v>8325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v>41174.555046296293</v>
      </c>
      <c r="K841" s="11" t="s">
        <v>8375</v>
      </c>
      <c r="L841">
        <v>1345745956</v>
      </c>
      <c r="M841" s="10">
        <v>41144.555046296293</v>
      </c>
      <c r="N841" s="9" t="s">
        <v>8375</v>
      </c>
      <c r="O841" t="b">
        <v>0</v>
      </c>
      <c r="P841">
        <v>96</v>
      </c>
      <c r="Q841" t="b">
        <v>1</v>
      </c>
      <c r="R841" t="s">
        <v>8275</v>
      </c>
      <c r="S841" s="5">
        <v>1.166166</v>
      </c>
      <c r="T841" s="6">
        <v>60.737812499999997</v>
      </c>
      <c r="U841" t="s">
        <v>8324</v>
      </c>
      <c r="V841" t="s">
        <v>8325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v>42637.018368055556</v>
      </c>
      <c r="K842" s="11" t="s">
        <v>8372</v>
      </c>
      <c r="L842">
        <v>1472102787</v>
      </c>
      <c r="M842" s="10">
        <v>42607.018368055556</v>
      </c>
      <c r="N842" s="9" t="s">
        <v>8372</v>
      </c>
      <c r="O842" t="b">
        <v>0</v>
      </c>
      <c r="P842">
        <v>190</v>
      </c>
      <c r="Q842" t="b">
        <v>1</v>
      </c>
      <c r="R842" t="s">
        <v>8276</v>
      </c>
      <c r="S842" s="5">
        <v>1.2041660000000001</v>
      </c>
      <c r="T842" s="6">
        <v>63.37715789473684</v>
      </c>
      <c r="U842" t="s">
        <v>8324</v>
      </c>
      <c r="V842" t="s">
        <v>8326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v>41953.672025462962</v>
      </c>
      <c r="K843" s="11" t="s">
        <v>8373</v>
      </c>
      <c r="L843">
        <v>1413058063</v>
      </c>
      <c r="M843" s="10">
        <v>41923.630358796298</v>
      </c>
      <c r="N843" s="9" t="s">
        <v>8373</v>
      </c>
      <c r="O843" t="b">
        <v>1</v>
      </c>
      <c r="P843">
        <v>94</v>
      </c>
      <c r="Q843" t="b">
        <v>1</v>
      </c>
      <c r="R843" t="s">
        <v>8276</v>
      </c>
      <c r="S843" s="5">
        <v>1.0132000000000001</v>
      </c>
      <c r="T843" s="6">
        <v>53.893617021276597</v>
      </c>
      <c r="U843" t="s">
        <v>8324</v>
      </c>
      <c r="V843" t="s">
        <v>8326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v>41560.957638888889</v>
      </c>
      <c r="K844" s="11" t="s">
        <v>8374</v>
      </c>
      <c r="L844">
        <v>1378735983</v>
      </c>
      <c r="M844" s="10">
        <v>41526.384062499994</v>
      </c>
      <c r="N844" s="9" t="s">
        <v>8374</v>
      </c>
      <c r="O844" t="b">
        <v>1</v>
      </c>
      <c r="P844">
        <v>39</v>
      </c>
      <c r="Q844" t="b">
        <v>1</v>
      </c>
      <c r="R844" t="s">
        <v>8276</v>
      </c>
      <c r="S844" s="5">
        <v>1.0431999999999999</v>
      </c>
      <c r="T844" s="6">
        <v>66.871794871794876</v>
      </c>
      <c r="U844" t="s">
        <v>8324</v>
      </c>
      <c r="V844" t="s">
        <v>8326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v>42712.124999999993</v>
      </c>
      <c r="K845" s="11" t="s">
        <v>8372</v>
      </c>
      <c r="L845">
        <v>1479708680</v>
      </c>
      <c r="M845" s="10">
        <v>42695.049537037034</v>
      </c>
      <c r="N845" s="9" t="s">
        <v>8372</v>
      </c>
      <c r="O845" t="b">
        <v>0</v>
      </c>
      <c r="P845">
        <v>127</v>
      </c>
      <c r="Q845" t="b">
        <v>1</v>
      </c>
      <c r="R845" t="s">
        <v>8276</v>
      </c>
      <c r="S845" s="5">
        <v>2.6713333333333331</v>
      </c>
      <c r="T845" s="6">
        <v>63.102362204724407</v>
      </c>
      <c r="U845" t="s">
        <v>8324</v>
      </c>
      <c r="V845" t="s">
        <v>8326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v>41943.999305555553</v>
      </c>
      <c r="K846" s="11" t="s">
        <v>8373</v>
      </c>
      <c r="L846">
        <v>1411489552</v>
      </c>
      <c r="M846" s="10">
        <v>41905.476296296292</v>
      </c>
      <c r="N846" s="9" t="s">
        <v>8373</v>
      </c>
      <c r="O846" t="b">
        <v>1</v>
      </c>
      <c r="P846">
        <v>159</v>
      </c>
      <c r="Q846" t="b">
        <v>1</v>
      </c>
      <c r="R846" t="s">
        <v>8276</v>
      </c>
      <c r="S846" s="5">
        <v>1.9413333333333334</v>
      </c>
      <c r="T846" s="6">
        <v>36.628930817610062</v>
      </c>
      <c r="U846" t="s">
        <v>8324</v>
      </c>
      <c r="V846" t="s">
        <v>8326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v>42617.957638888889</v>
      </c>
      <c r="K847" s="11" t="s">
        <v>8372</v>
      </c>
      <c r="L847">
        <v>1469595396</v>
      </c>
      <c r="M847" s="10">
        <v>42577.997638888883</v>
      </c>
      <c r="N847" s="9" t="s">
        <v>8372</v>
      </c>
      <c r="O847" t="b">
        <v>0</v>
      </c>
      <c r="P847">
        <v>177</v>
      </c>
      <c r="Q847" t="b">
        <v>1</v>
      </c>
      <c r="R847" t="s">
        <v>8276</v>
      </c>
      <c r="S847" s="5">
        <v>1.203802</v>
      </c>
      <c r="T847" s="6">
        <v>34.005706214689269</v>
      </c>
      <c r="U847" t="s">
        <v>8324</v>
      </c>
      <c r="V847" t="s">
        <v>8326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v>41708.375</v>
      </c>
      <c r="K848" s="11" t="s">
        <v>8373</v>
      </c>
      <c r="L848">
        <v>1393233855</v>
      </c>
      <c r="M848" s="10">
        <v>41694.183506944442</v>
      </c>
      <c r="N848" s="9" t="s">
        <v>8373</v>
      </c>
      <c r="O848" t="b">
        <v>0</v>
      </c>
      <c r="P848">
        <v>47</v>
      </c>
      <c r="Q848" t="b">
        <v>1</v>
      </c>
      <c r="R848" t="s">
        <v>8276</v>
      </c>
      <c r="S848" s="5">
        <v>1.2200090909090908</v>
      </c>
      <c r="T848" s="6">
        <v>28.553404255319148</v>
      </c>
      <c r="U848" t="s">
        <v>8324</v>
      </c>
      <c r="V848" t="s">
        <v>8326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v>42195.59</v>
      </c>
      <c r="K849" s="11" t="s">
        <v>8370</v>
      </c>
      <c r="L849">
        <v>1433963376</v>
      </c>
      <c r="M849" s="10">
        <v>42165.59</v>
      </c>
      <c r="N849" s="9" t="s">
        <v>8370</v>
      </c>
      <c r="O849" t="b">
        <v>0</v>
      </c>
      <c r="P849">
        <v>1</v>
      </c>
      <c r="Q849" t="b">
        <v>1</v>
      </c>
      <c r="R849" t="s">
        <v>8276</v>
      </c>
      <c r="S849" s="5">
        <v>1</v>
      </c>
      <c r="T849" s="6">
        <v>10</v>
      </c>
      <c r="U849" t="s">
        <v>8324</v>
      </c>
      <c r="V849" t="s">
        <v>8326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v>42108.583715277775</v>
      </c>
      <c r="K850" s="11" t="s">
        <v>8370</v>
      </c>
      <c r="L850">
        <v>1426446033</v>
      </c>
      <c r="M850" s="10">
        <v>42078.583715277775</v>
      </c>
      <c r="N850" s="9" t="s">
        <v>8370</v>
      </c>
      <c r="O850" t="b">
        <v>0</v>
      </c>
      <c r="P850">
        <v>16</v>
      </c>
      <c r="Q850" t="b">
        <v>1</v>
      </c>
      <c r="R850" t="s">
        <v>8276</v>
      </c>
      <c r="S850" s="5">
        <v>1</v>
      </c>
      <c r="T850" s="6">
        <v>18.75</v>
      </c>
      <c r="U850" t="s">
        <v>8324</v>
      </c>
      <c r="V850" t="s">
        <v>8326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v>42078.898888888885</v>
      </c>
      <c r="K851" s="11" t="s">
        <v>8370</v>
      </c>
      <c r="L851">
        <v>1424057664</v>
      </c>
      <c r="M851" s="10">
        <v>42050.94055555555</v>
      </c>
      <c r="N851" s="9" t="s">
        <v>8370</v>
      </c>
      <c r="O851" t="b">
        <v>0</v>
      </c>
      <c r="P851">
        <v>115</v>
      </c>
      <c r="Q851" t="b">
        <v>1</v>
      </c>
      <c r="R851" t="s">
        <v>8276</v>
      </c>
      <c r="S851" s="5">
        <v>1.1990000000000001</v>
      </c>
      <c r="T851" s="6">
        <v>41.704347826086959</v>
      </c>
      <c r="U851" t="s">
        <v>8324</v>
      </c>
      <c r="V851" t="s">
        <v>8326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v>42484.999305555553</v>
      </c>
      <c r="K852" s="11" t="s">
        <v>8372</v>
      </c>
      <c r="L852">
        <v>1458762717</v>
      </c>
      <c r="M852" s="10">
        <v>42452.619409722225</v>
      </c>
      <c r="N852" s="9" t="s">
        <v>8372</v>
      </c>
      <c r="O852" t="b">
        <v>0</v>
      </c>
      <c r="P852">
        <v>133</v>
      </c>
      <c r="Q852" t="b">
        <v>1</v>
      </c>
      <c r="R852" t="s">
        <v>8276</v>
      </c>
      <c r="S852" s="5">
        <v>1.55175</v>
      </c>
      <c r="T852" s="6">
        <v>46.669172932330824</v>
      </c>
      <c r="U852" t="s">
        <v>8324</v>
      </c>
      <c r="V852" t="s">
        <v>8326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v>42582.614583333336</v>
      </c>
      <c r="K853" s="11" t="s">
        <v>8372</v>
      </c>
      <c r="L853">
        <v>1464815253</v>
      </c>
      <c r="M853" s="10">
        <v>42522.671909722216</v>
      </c>
      <c r="N853" s="9" t="s">
        <v>8372</v>
      </c>
      <c r="O853" t="b">
        <v>0</v>
      </c>
      <c r="P853">
        <v>70</v>
      </c>
      <c r="Q853" t="b">
        <v>1</v>
      </c>
      <c r="R853" t="s">
        <v>8276</v>
      </c>
      <c r="S853" s="5">
        <v>1.3045</v>
      </c>
      <c r="T853" s="6">
        <v>37.271428571428572</v>
      </c>
      <c r="U853" t="s">
        <v>8324</v>
      </c>
      <c r="V853" t="s">
        <v>8326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v>42667.666666666664</v>
      </c>
      <c r="K854" s="11" t="s">
        <v>8372</v>
      </c>
      <c r="L854">
        <v>1476386395</v>
      </c>
      <c r="M854" s="10">
        <v>42656.59716435185</v>
      </c>
      <c r="N854" s="9" t="s">
        <v>8372</v>
      </c>
      <c r="O854" t="b">
        <v>0</v>
      </c>
      <c r="P854">
        <v>62</v>
      </c>
      <c r="Q854" t="b">
        <v>1</v>
      </c>
      <c r="R854" t="s">
        <v>8276</v>
      </c>
      <c r="S854" s="5">
        <v>1.0497142857142858</v>
      </c>
      <c r="T854" s="6">
        <v>59.258064516129032</v>
      </c>
      <c r="U854" t="s">
        <v>8324</v>
      </c>
      <c r="V854" t="s">
        <v>8326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v>42051.62394675926</v>
      </c>
      <c r="K855" s="11" t="s">
        <v>8370</v>
      </c>
      <c r="L855">
        <v>1421524709</v>
      </c>
      <c r="M855" s="10">
        <v>42021.62394675926</v>
      </c>
      <c r="N855" s="9" t="s">
        <v>8370</v>
      </c>
      <c r="O855" t="b">
        <v>0</v>
      </c>
      <c r="P855">
        <v>10</v>
      </c>
      <c r="Q855" t="b">
        <v>1</v>
      </c>
      <c r="R855" t="s">
        <v>8276</v>
      </c>
      <c r="S855" s="5">
        <v>1</v>
      </c>
      <c r="T855" s="6">
        <v>30</v>
      </c>
      <c r="U855" t="s">
        <v>8324</v>
      </c>
      <c r="V855" t="s">
        <v>8326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v>42732.004004629627</v>
      </c>
      <c r="K856" s="11" t="s">
        <v>8372</v>
      </c>
      <c r="L856">
        <v>1480309546</v>
      </c>
      <c r="M856" s="10">
        <v>42702.004004629627</v>
      </c>
      <c r="N856" s="9" t="s">
        <v>8372</v>
      </c>
      <c r="O856" t="b">
        <v>0</v>
      </c>
      <c r="P856">
        <v>499</v>
      </c>
      <c r="Q856" t="b">
        <v>1</v>
      </c>
      <c r="R856" t="s">
        <v>8276</v>
      </c>
      <c r="S856" s="5">
        <v>1.1822050359712231</v>
      </c>
      <c r="T856" s="6">
        <v>65.8623246492986</v>
      </c>
      <c r="U856" t="s">
        <v>8324</v>
      </c>
      <c r="V856" t="s">
        <v>8326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v>42574.916863425919</v>
      </c>
      <c r="K857" s="11" t="s">
        <v>8372</v>
      </c>
      <c r="L857">
        <v>1466737217</v>
      </c>
      <c r="M857" s="10">
        <v>42544.916863425919</v>
      </c>
      <c r="N857" s="9" t="s">
        <v>8372</v>
      </c>
      <c r="O857" t="b">
        <v>0</v>
      </c>
      <c r="P857">
        <v>47</v>
      </c>
      <c r="Q857" t="b">
        <v>1</v>
      </c>
      <c r="R857" t="s">
        <v>8276</v>
      </c>
      <c r="S857" s="5">
        <v>1.0344827586206897</v>
      </c>
      <c r="T857" s="6">
        <v>31.914893617021278</v>
      </c>
      <c r="U857" t="s">
        <v>8324</v>
      </c>
      <c r="V857" t="s">
        <v>8326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v>42668.583333333336</v>
      </c>
      <c r="K858" s="11" t="s">
        <v>8372</v>
      </c>
      <c r="L858">
        <v>1472282956</v>
      </c>
      <c r="M858" s="10">
        <v>42609.103657407402</v>
      </c>
      <c r="N858" s="9" t="s">
        <v>8372</v>
      </c>
      <c r="O858" t="b">
        <v>0</v>
      </c>
      <c r="P858">
        <v>28</v>
      </c>
      <c r="Q858" t="b">
        <v>1</v>
      </c>
      <c r="R858" t="s">
        <v>8276</v>
      </c>
      <c r="S858" s="5">
        <v>2.1800000000000002</v>
      </c>
      <c r="T858" s="6">
        <v>19.464285714285715</v>
      </c>
      <c r="U858" t="s">
        <v>8324</v>
      </c>
      <c r="V858" t="s">
        <v>8326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v>42333.414710648147</v>
      </c>
      <c r="K859" s="11" t="s">
        <v>8370</v>
      </c>
      <c r="L859">
        <v>1444831031</v>
      </c>
      <c r="M859" s="10">
        <v>42291.373043981475</v>
      </c>
      <c r="N859" s="9" t="s">
        <v>8370</v>
      </c>
      <c r="O859" t="b">
        <v>0</v>
      </c>
      <c r="P859">
        <v>24</v>
      </c>
      <c r="Q859" t="b">
        <v>1</v>
      </c>
      <c r="R859" t="s">
        <v>8276</v>
      </c>
      <c r="S859" s="5">
        <v>1</v>
      </c>
      <c r="T859" s="6">
        <v>50</v>
      </c>
      <c r="U859" t="s">
        <v>8324</v>
      </c>
      <c r="V859" t="s">
        <v>8326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v>42109.749305555553</v>
      </c>
      <c r="K860" s="11" t="s">
        <v>8370</v>
      </c>
      <c r="L860">
        <v>1426528418</v>
      </c>
      <c r="M860" s="10">
        <v>42079.537245370368</v>
      </c>
      <c r="N860" s="9" t="s">
        <v>8370</v>
      </c>
      <c r="O860" t="b">
        <v>0</v>
      </c>
      <c r="P860">
        <v>76</v>
      </c>
      <c r="Q860" t="b">
        <v>1</v>
      </c>
      <c r="R860" t="s">
        <v>8276</v>
      </c>
      <c r="S860" s="5">
        <v>1.4400583333333332</v>
      </c>
      <c r="T860" s="6">
        <v>22.737763157894737</v>
      </c>
      <c r="U860" t="s">
        <v>8324</v>
      </c>
      <c r="V860" t="s">
        <v>8326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v>42158.791666666664</v>
      </c>
      <c r="K861" s="11" t="s">
        <v>8370</v>
      </c>
      <c r="L861">
        <v>1430768468</v>
      </c>
      <c r="M861" s="10">
        <v>42128.611898148149</v>
      </c>
      <c r="N861" s="9" t="s">
        <v>8370</v>
      </c>
      <c r="O861" t="b">
        <v>0</v>
      </c>
      <c r="P861">
        <v>98</v>
      </c>
      <c r="Q861" t="b">
        <v>1</v>
      </c>
      <c r="R861" t="s">
        <v>8276</v>
      </c>
      <c r="S861" s="5">
        <v>1.0467500000000001</v>
      </c>
      <c r="T861" s="6">
        <v>42.724489795918366</v>
      </c>
      <c r="U861" t="s">
        <v>8324</v>
      </c>
      <c r="V861" t="s">
        <v>8326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v>41600.316122685181</v>
      </c>
      <c r="K862" s="11" t="s">
        <v>8374</v>
      </c>
      <c r="L862">
        <v>1382528113</v>
      </c>
      <c r="M862" s="10">
        <v>41570.274456018517</v>
      </c>
      <c r="N862" s="9" t="s">
        <v>8374</v>
      </c>
      <c r="O862" t="b">
        <v>0</v>
      </c>
      <c r="P862">
        <v>48</v>
      </c>
      <c r="Q862" t="b">
        <v>0</v>
      </c>
      <c r="R862" t="s">
        <v>8277</v>
      </c>
      <c r="S862" s="5">
        <v>0.18142857142857144</v>
      </c>
      <c r="T862" s="6">
        <v>52.916666666666664</v>
      </c>
      <c r="U862" t="s">
        <v>8324</v>
      </c>
      <c r="V862" t="s">
        <v>8327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v>42629.756990740738</v>
      </c>
      <c r="K863" s="11" t="s">
        <v>8372</v>
      </c>
      <c r="L863">
        <v>1471475404</v>
      </c>
      <c r="M863" s="10">
        <v>42599.756990740738</v>
      </c>
      <c r="N863" s="9" t="s">
        <v>8372</v>
      </c>
      <c r="O863" t="b">
        <v>0</v>
      </c>
      <c r="P863">
        <v>2</v>
      </c>
      <c r="Q863" t="b">
        <v>0</v>
      </c>
      <c r="R863" t="s">
        <v>8277</v>
      </c>
      <c r="S863" s="5">
        <v>2.2444444444444444E-2</v>
      </c>
      <c r="T863" s="6">
        <v>50.5</v>
      </c>
      <c r="U863" t="s">
        <v>8324</v>
      </c>
      <c r="V863" t="s">
        <v>8327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v>41589.388287037036</v>
      </c>
      <c r="K864" s="11" t="s">
        <v>8374</v>
      </c>
      <c r="L864">
        <v>1381583948</v>
      </c>
      <c r="M864" s="10">
        <v>41559.346620370365</v>
      </c>
      <c r="N864" s="9" t="s">
        <v>8374</v>
      </c>
      <c r="O864" t="b">
        <v>0</v>
      </c>
      <c r="P864">
        <v>4</v>
      </c>
      <c r="Q864" t="b">
        <v>0</v>
      </c>
      <c r="R864" t="s">
        <v>8277</v>
      </c>
      <c r="S864" s="5">
        <v>3.3999999999999998E-3</v>
      </c>
      <c r="T864" s="6">
        <v>42.5</v>
      </c>
      <c r="U864" t="s">
        <v>8324</v>
      </c>
      <c r="V864" t="s">
        <v>8327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v>40950.909328703703</v>
      </c>
      <c r="K865" s="11" t="s">
        <v>8375</v>
      </c>
      <c r="L865">
        <v>1326422966</v>
      </c>
      <c r="M865" s="10">
        <v>40920.909328703703</v>
      </c>
      <c r="N865" s="9" t="s">
        <v>8375</v>
      </c>
      <c r="O865" t="b">
        <v>0</v>
      </c>
      <c r="P865">
        <v>5</v>
      </c>
      <c r="Q865" t="b">
        <v>0</v>
      </c>
      <c r="R865" t="s">
        <v>8277</v>
      </c>
      <c r="S865" s="5">
        <v>4.4999999999999998E-2</v>
      </c>
      <c r="T865" s="6">
        <v>18</v>
      </c>
      <c r="U865" t="s">
        <v>8324</v>
      </c>
      <c r="V865" t="s">
        <v>8327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v>41563.207638888889</v>
      </c>
      <c r="K866" s="11" t="s">
        <v>8374</v>
      </c>
      <c r="L866">
        <v>1379990038</v>
      </c>
      <c r="M866" s="10">
        <v>41540.898587962962</v>
      </c>
      <c r="N866" s="9" t="s">
        <v>8374</v>
      </c>
      <c r="O866" t="b">
        <v>0</v>
      </c>
      <c r="P866">
        <v>79</v>
      </c>
      <c r="Q866" t="b">
        <v>0</v>
      </c>
      <c r="R866" t="s">
        <v>8277</v>
      </c>
      <c r="S866" s="5">
        <v>0.41538461538461541</v>
      </c>
      <c r="T866" s="6">
        <v>34.177215189873415</v>
      </c>
      <c r="U866" t="s">
        <v>8324</v>
      </c>
      <c r="V866" t="s">
        <v>8327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v>41290.564780092587</v>
      </c>
      <c r="K867" s="11" t="s">
        <v>8374</v>
      </c>
      <c r="L867">
        <v>1353177197</v>
      </c>
      <c r="M867" s="10">
        <v>41230.564780092587</v>
      </c>
      <c r="N867" s="9" t="s">
        <v>8375</v>
      </c>
      <c r="O867" t="b">
        <v>0</v>
      </c>
      <c r="P867">
        <v>2</v>
      </c>
      <c r="Q867" t="b">
        <v>0</v>
      </c>
      <c r="R867" t="s">
        <v>8277</v>
      </c>
      <c r="S867" s="5">
        <v>2.0454545454545454E-2</v>
      </c>
      <c r="T867" s="6">
        <v>22.5</v>
      </c>
      <c r="U867" t="s">
        <v>8324</v>
      </c>
      <c r="V867" t="s">
        <v>8327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v>42063.423611111109</v>
      </c>
      <c r="K868" s="11" t="s">
        <v>8370</v>
      </c>
      <c r="L868">
        <v>1421853518</v>
      </c>
      <c r="M868" s="10">
        <v>42025.429606481477</v>
      </c>
      <c r="N868" s="9" t="s">
        <v>8370</v>
      </c>
      <c r="O868" t="b">
        <v>0</v>
      </c>
      <c r="P868">
        <v>11</v>
      </c>
      <c r="Q868" t="b">
        <v>0</v>
      </c>
      <c r="R868" t="s">
        <v>8277</v>
      </c>
      <c r="S868" s="5">
        <v>0.18285714285714286</v>
      </c>
      <c r="T868" s="6">
        <v>58.18181818181818</v>
      </c>
      <c r="U868" t="s">
        <v>8324</v>
      </c>
      <c r="V868" t="s">
        <v>8327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v>40147.999305555553</v>
      </c>
      <c r="K869" s="11" t="s">
        <v>8378</v>
      </c>
      <c r="L869">
        <v>1254450706</v>
      </c>
      <c r="M869" s="10">
        <v>40087.897060185183</v>
      </c>
      <c r="N869" s="9" t="s">
        <v>8378</v>
      </c>
      <c r="O869" t="b">
        <v>0</v>
      </c>
      <c r="P869">
        <v>11</v>
      </c>
      <c r="Q869" t="b">
        <v>0</v>
      </c>
      <c r="R869" t="s">
        <v>8277</v>
      </c>
      <c r="S869" s="5">
        <v>0.2402</v>
      </c>
      <c r="T869" s="6">
        <v>109.18181818181819</v>
      </c>
      <c r="U869" t="s">
        <v>8324</v>
      </c>
      <c r="V869" t="s">
        <v>8327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v>41645.819421296292</v>
      </c>
      <c r="K870" s="11" t="s">
        <v>8373</v>
      </c>
      <c r="L870">
        <v>1386463198</v>
      </c>
      <c r="M870" s="10">
        <v>41615.819421296292</v>
      </c>
      <c r="N870" s="9" t="s">
        <v>8374</v>
      </c>
      <c r="O870" t="b">
        <v>0</v>
      </c>
      <c r="P870">
        <v>1</v>
      </c>
      <c r="Q870" t="b">
        <v>0</v>
      </c>
      <c r="R870" t="s">
        <v>8277</v>
      </c>
      <c r="S870" s="5">
        <v>1.1111111111111111E-3</v>
      </c>
      <c r="T870" s="6">
        <v>50</v>
      </c>
      <c r="U870" t="s">
        <v>8324</v>
      </c>
      <c r="V870" t="s">
        <v>8327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v>41372.595567129625</v>
      </c>
      <c r="K871" s="11" t="s">
        <v>8374</v>
      </c>
      <c r="L871">
        <v>1362860257</v>
      </c>
      <c r="M871" s="10">
        <v>41342.637233796289</v>
      </c>
      <c r="N871" s="9" t="s">
        <v>8374</v>
      </c>
      <c r="O871" t="b">
        <v>0</v>
      </c>
      <c r="P871">
        <v>3</v>
      </c>
      <c r="Q871" t="b">
        <v>0</v>
      </c>
      <c r="R871" t="s">
        <v>8277</v>
      </c>
      <c r="S871" s="5">
        <v>0.11818181818181818</v>
      </c>
      <c r="T871" s="6">
        <v>346.66666666666669</v>
      </c>
      <c r="U871" t="s">
        <v>8324</v>
      </c>
      <c r="V871" t="s">
        <v>8327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v>41517.813923611109</v>
      </c>
      <c r="K872" s="11" t="s">
        <v>8374</v>
      </c>
      <c r="L872">
        <v>1375403523</v>
      </c>
      <c r="M872" s="10">
        <v>41487.813923611109</v>
      </c>
      <c r="N872" s="9" t="s">
        <v>8374</v>
      </c>
      <c r="O872" t="b">
        <v>0</v>
      </c>
      <c r="P872">
        <v>5</v>
      </c>
      <c r="Q872" t="b">
        <v>0</v>
      </c>
      <c r="R872" t="s">
        <v>8277</v>
      </c>
      <c r="S872" s="5">
        <v>3.0999999999999999E-3</v>
      </c>
      <c r="T872" s="6">
        <v>12.4</v>
      </c>
      <c r="U872" t="s">
        <v>8324</v>
      </c>
      <c r="V872" t="s">
        <v>8327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v>41607.394618055558</v>
      </c>
      <c r="K873" s="11" t="s">
        <v>8374</v>
      </c>
      <c r="L873">
        <v>1383139695</v>
      </c>
      <c r="M873" s="10">
        <v>41577.352951388886</v>
      </c>
      <c r="N873" s="9" t="s">
        <v>8374</v>
      </c>
      <c r="O873" t="b">
        <v>0</v>
      </c>
      <c r="P873">
        <v>12</v>
      </c>
      <c r="Q873" t="b">
        <v>0</v>
      </c>
      <c r="R873" t="s">
        <v>8277</v>
      </c>
      <c r="S873" s="5">
        <v>5.4166666666666669E-2</v>
      </c>
      <c r="T873" s="6">
        <v>27.083333333333332</v>
      </c>
      <c r="U873" t="s">
        <v>8324</v>
      </c>
      <c r="V873" t="s">
        <v>8327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v>40612.617210648146</v>
      </c>
      <c r="K874" s="11" t="s">
        <v>8376</v>
      </c>
      <c r="L874">
        <v>1295898527</v>
      </c>
      <c r="M874" s="10">
        <v>40567.617210648146</v>
      </c>
      <c r="N874" s="9" t="s">
        <v>8376</v>
      </c>
      <c r="O874" t="b">
        <v>0</v>
      </c>
      <c r="P874">
        <v>2</v>
      </c>
      <c r="Q874" t="b">
        <v>0</v>
      </c>
      <c r="R874" t="s">
        <v>8277</v>
      </c>
      <c r="S874" s="5">
        <v>8.1250000000000003E-3</v>
      </c>
      <c r="T874" s="6">
        <v>32.5</v>
      </c>
      <c r="U874" t="s">
        <v>8324</v>
      </c>
      <c r="V874" t="s">
        <v>8327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v>41224.000462962962</v>
      </c>
      <c r="K875" s="11" t="s">
        <v>8375</v>
      </c>
      <c r="L875">
        <v>1349150440</v>
      </c>
      <c r="M875" s="10">
        <v>41183.958796296291</v>
      </c>
      <c r="N875" s="9" t="s">
        <v>8375</v>
      </c>
      <c r="O875" t="b">
        <v>0</v>
      </c>
      <c r="P875">
        <v>5</v>
      </c>
      <c r="Q875" t="b">
        <v>0</v>
      </c>
      <c r="R875" t="s">
        <v>8277</v>
      </c>
      <c r="S875" s="5">
        <v>1.2857142857142857E-2</v>
      </c>
      <c r="T875" s="6">
        <v>9</v>
      </c>
      <c r="U875" t="s">
        <v>8324</v>
      </c>
      <c r="V875" t="s">
        <v>8327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v>41398.375393518516</v>
      </c>
      <c r="K876" s="11" t="s">
        <v>8374</v>
      </c>
      <c r="L876">
        <v>1365084034</v>
      </c>
      <c r="M876" s="10">
        <v>41368.375393518516</v>
      </c>
      <c r="N876" s="9" t="s">
        <v>8374</v>
      </c>
      <c r="O876" t="b">
        <v>0</v>
      </c>
      <c r="P876">
        <v>21</v>
      </c>
      <c r="Q876" t="b">
        <v>0</v>
      </c>
      <c r="R876" t="s">
        <v>8277</v>
      </c>
      <c r="S876" s="5">
        <v>0.24333333333333335</v>
      </c>
      <c r="T876" s="6">
        <v>34.761904761904759</v>
      </c>
      <c r="U876" t="s">
        <v>8324</v>
      </c>
      <c r="V876" t="s">
        <v>8327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v>42268.515405092585</v>
      </c>
      <c r="K877" s="11" t="s">
        <v>8370</v>
      </c>
      <c r="L877">
        <v>1441128131</v>
      </c>
      <c r="M877" s="10">
        <v>42248.515405092585</v>
      </c>
      <c r="N877" s="9" t="s">
        <v>8370</v>
      </c>
      <c r="O877" t="b">
        <v>0</v>
      </c>
      <c r="P877">
        <v>0</v>
      </c>
      <c r="Q877" t="b">
        <v>0</v>
      </c>
      <c r="R877" t="s">
        <v>8277</v>
      </c>
      <c r="S877" s="5">
        <v>0</v>
      </c>
      <c r="T877" s="6" t="e">
        <v>#DIV/0!</v>
      </c>
      <c r="U877" t="s">
        <v>8324</v>
      </c>
      <c r="V877" t="s">
        <v>8327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v>41309.288506944438</v>
      </c>
      <c r="K878" s="11" t="s">
        <v>8374</v>
      </c>
      <c r="L878">
        <v>1357127727</v>
      </c>
      <c r="M878" s="10">
        <v>41276.288506944438</v>
      </c>
      <c r="N878" s="9" t="s">
        <v>8374</v>
      </c>
      <c r="O878" t="b">
        <v>0</v>
      </c>
      <c r="P878">
        <v>45</v>
      </c>
      <c r="Q878" t="b">
        <v>0</v>
      </c>
      <c r="R878" t="s">
        <v>8277</v>
      </c>
      <c r="S878" s="5">
        <v>0.40799492385786801</v>
      </c>
      <c r="T878" s="6">
        <v>28.577777777777779</v>
      </c>
      <c r="U878" t="s">
        <v>8324</v>
      </c>
      <c r="V878" t="s">
        <v>8327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v>41627.580555555549</v>
      </c>
      <c r="K879" s="11" t="s">
        <v>8374</v>
      </c>
      <c r="L879">
        <v>1384887360</v>
      </c>
      <c r="M879" s="10">
        <v>41597.580555555549</v>
      </c>
      <c r="N879" s="9" t="s">
        <v>8374</v>
      </c>
      <c r="O879" t="b">
        <v>0</v>
      </c>
      <c r="P879">
        <v>29</v>
      </c>
      <c r="Q879" t="b">
        <v>0</v>
      </c>
      <c r="R879" t="s">
        <v>8277</v>
      </c>
      <c r="S879" s="5">
        <v>0.67549999999999999</v>
      </c>
      <c r="T879" s="6">
        <v>46.586206896551722</v>
      </c>
      <c r="U879" t="s">
        <v>8324</v>
      </c>
      <c r="V879" t="s">
        <v>8327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v>40535.024583333332</v>
      </c>
      <c r="K880" s="11" t="s">
        <v>8377</v>
      </c>
      <c r="L880">
        <v>1290490524</v>
      </c>
      <c r="M880" s="10">
        <v>40505.024583333332</v>
      </c>
      <c r="N880" s="9" t="s">
        <v>8377</v>
      </c>
      <c r="O880" t="b">
        <v>0</v>
      </c>
      <c r="P880">
        <v>2</v>
      </c>
      <c r="Q880" t="b">
        <v>0</v>
      </c>
      <c r="R880" t="s">
        <v>8277</v>
      </c>
      <c r="S880" s="5">
        <v>1.2999999999999999E-2</v>
      </c>
      <c r="T880" s="6">
        <v>32.5</v>
      </c>
      <c r="U880" t="s">
        <v>8324</v>
      </c>
      <c r="V880" t="s">
        <v>8327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v>41058.621585648143</v>
      </c>
      <c r="K881" s="11" t="s">
        <v>8375</v>
      </c>
      <c r="L881">
        <v>1336506905</v>
      </c>
      <c r="M881" s="10">
        <v>41037.621585648143</v>
      </c>
      <c r="N881" s="9" t="s">
        <v>8375</v>
      </c>
      <c r="O881" t="b">
        <v>0</v>
      </c>
      <c r="P881">
        <v>30</v>
      </c>
      <c r="Q881" t="b">
        <v>0</v>
      </c>
      <c r="R881" t="s">
        <v>8277</v>
      </c>
      <c r="S881" s="5">
        <v>0.30666666666666664</v>
      </c>
      <c r="T881" s="6">
        <v>21.466666666666665</v>
      </c>
      <c r="U881" t="s">
        <v>8324</v>
      </c>
      <c r="V881" t="s">
        <v>8327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v>41212.112708333334</v>
      </c>
      <c r="K882" s="11" t="s">
        <v>8375</v>
      </c>
      <c r="L882">
        <v>1348731738</v>
      </c>
      <c r="M882" s="10">
        <v>41179.112708333334</v>
      </c>
      <c r="N882" s="9" t="s">
        <v>8375</v>
      </c>
      <c r="O882" t="b">
        <v>0</v>
      </c>
      <c r="P882">
        <v>8</v>
      </c>
      <c r="Q882" t="b">
        <v>0</v>
      </c>
      <c r="R882" t="s">
        <v>8278</v>
      </c>
      <c r="S882" s="5">
        <v>2.9894179894179893E-2</v>
      </c>
      <c r="T882" s="6">
        <v>14.125</v>
      </c>
      <c r="U882" t="s">
        <v>8324</v>
      </c>
      <c r="V882" t="s">
        <v>8328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v>40922.042662037034</v>
      </c>
      <c r="K883" s="11" t="s">
        <v>8375</v>
      </c>
      <c r="L883">
        <v>1322632886</v>
      </c>
      <c r="M883" s="10">
        <v>40877.042662037034</v>
      </c>
      <c r="N883" s="9" t="s">
        <v>8376</v>
      </c>
      <c r="O883" t="b">
        <v>0</v>
      </c>
      <c r="P883">
        <v>1</v>
      </c>
      <c r="Q883" t="b">
        <v>0</v>
      </c>
      <c r="R883" t="s">
        <v>8278</v>
      </c>
      <c r="S883" s="5">
        <v>8.0000000000000002E-3</v>
      </c>
      <c r="T883" s="6">
        <v>30</v>
      </c>
      <c r="U883" t="s">
        <v>8324</v>
      </c>
      <c r="V883" t="s">
        <v>8328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v>40792.652199074073</v>
      </c>
      <c r="K884" s="11" t="s">
        <v>8376</v>
      </c>
      <c r="L884">
        <v>1312490350</v>
      </c>
      <c r="M884" s="10">
        <v>40759.652199074073</v>
      </c>
      <c r="N884" s="9" t="s">
        <v>8376</v>
      </c>
      <c r="O884" t="b">
        <v>0</v>
      </c>
      <c r="P884">
        <v>14</v>
      </c>
      <c r="Q884" t="b">
        <v>0</v>
      </c>
      <c r="R884" t="s">
        <v>8278</v>
      </c>
      <c r="S884" s="5">
        <v>0.20133333333333334</v>
      </c>
      <c r="T884" s="6">
        <v>21.571428571428573</v>
      </c>
      <c r="U884" t="s">
        <v>8324</v>
      </c>
      <c r="V884" t="s">
        <v>8328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v>42431.727256944439</v>
      </c>
      <c r="K885" s="11" t="s">
        <v>8372</v>
      </c>
      <c r="L885">
        <v>1451773635</v>
      </c>
      <c r="M885" s="10">
        <v>42371.727256944439</v>
      </c>
      <c r="N885" s="9" t="s">
        <v>8372</v>
      </c>
      <c r="O885" t="b">
        <v>0</v>
      </c>
      <c r="P885">
        <v>24</v>
      </c>
      <c r="Q885" t="b">
        <v>0</v>
      </c>
      <c r="R885" t="s">
        <v>8278</v>
      </c>
      <c r="S885" s="5">
        <v>0.4002</v>
      </c>
      <c r="T885" s="6">
        <v>83.375</v>
      </c>
      <c r="U885" t="s">
        <v>8324</v>
      </c>
      <c r="V885" t="s">
        <v>8328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v>41040.896527777775</v>
      </c>
      <c r="K886" s="11" t="s">
        <v>8375</v>
      </c>
      <c r="L886">
        <v>1331666146</v>
      </c>
      <c r="M886" s="10">
        <v>40981.594282407408</v>
      </c>
      <c r="N886" s="9" t="s">
        <v>8375</v>
      </c>
      <c r="O886" t="b">
        <v>0</v>
      </c>
      <c r="P886">
        <v>2</v>
      </c>
      <c r="Q886" t="b">
        <v>0</v>
      </c>
      <c r="R886" t="s">
        <v>8278</v>
      </c>
      <c r="S886" s="5">
        <v>0.01</v>
      </c>
      <c r="T886" s="6">
        <v>10</v>
      </c>
      <c r="U886" t="s">
        <v>8324</v>
      </c>
      <c r="V886" t="s">
        <v>8328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v>42734.732766203706</v>
      </c>
      <c r="K887" s="11" t="s">
        <v>8372</v>
      </c>
      <c r="L887">
        <v>1481322911</v>
      </c>
      <c r="M887" s="10">
        <v>42713.732766203706</v>
      </c>
      <c r="N887" s="9" t="s">
        <v>8372</v>
      </c>
      <c r="O887" t="b">
        <v>0</v>
      </c>
      <c r="P887">
        <v>21</v>
      </c>
      <c r="Q887" t="b">
        <v>0</v>
      </c>
      <c r="R887" t="s">
        <v>8278</v>
      </c>
      <c r="S887" s="5">
        <v>0.75</v>
      </c>
      <c r="T887" s="6">
        <v>35.714285714285715</v>
      </c>
      <c r="U887" t="s">
        <v>8324</v>
      </c>
      <c r="V887" t="s">
        <v>8328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v>42628.662187499998</v>
      </c>
      <c r="K888" s="11" t="s">
        <v>8372</v>
      </c>
      <c r="L888">
        <v>1471812813</v>
      </c>
      <c r="M888" s="10">
        <v>42603.662187499998</v>
      </c>
      <c r="N888" s="9" t="s">
        <v>8372</v>
      </c>
      <c r="O888" t="b">
        <v>0</v>
      </c>
      <c r="P888">
        <v>7</v>
      </c>
      <c r="Q888" t="b">
        <v>0</v>
      </c>
      <c r="R888" t="s">
        <v>8278</v>
      </c>
      <c r="S888" s="5">
        <v>0.41</v>
      </c>
      <c r="T888" s="6">
        <v>29.285714285714285</v>
      </c>
      <c r="U888" t="s">
        <v>8324</v>
      </c>
      <c r="V888" t="s">
        <v>8328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v>41056.75063657407</v>
      </c>
      <c r="K889" s="11" t="s">
        <v>8375</v>
      </c>
      <c r="L889">
        <v>1335567655</v>
      </c>
      <c r="M889" s="10">
        <v>41026.75063657407</v>
      </c>
      <c r="N889" s="9" t="s">
        <v>8375</v>
      </c>
      <c r="O889" t="b">
        <v>0</v>
      </c>
      <c r="P889">
        <v>0</v>
      </c>
      <c r="Q889" t="b">
        <v>0</v>
      </c>
      <c r="R889" t="s">
        <v>8278</v>
      </c>
      <c r="S889" s="5">
        <v>0</v>
      </c>
      <c r="T889" s="6" t="e">
        <v>#DIV/0!</v>
      </c>
      <c r="U889" t="s">
        <v>8324</v>
      </c>
      <c r="V889" t="s">
        <v>8328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v>40787.041666666664</v>
      </c>
      <c r="K890" s="11" t="s">
        <v>8376</v>
      </c>
      <c r="L890">
        <v>1311789885</v>
      </c>
      <c r="M890" s="10">
        <v>40751.544965277775</v>
      </c>
      <c r="N890" s="9" t="s">
        <v>8376</v>
      </c>
      <c r="O890" t="b">
        <v>0</v>
      </c>
      <c r="P890">
        <v>4</v>
      </c>
      <c r="Q890" t="b">
        <v>0</v>
      </c>
      <c r="R890" t="s">
        <v>8278</v>
      </c>
      <c r="S890" s="5">
        <v>7.1999999999999995E-2</v>
      </c>
      <c r="T890" s="6">
        <v>18</v>
      </c>
      <c r="U890" t="s">
        <v>8324</v>
      </c>
      <c r="V890" t="s">
        <v>8328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v>41917.575729166667</v>
      </c>
      <c r="K891" s="11" t="s">
        <v>8373</v>
      </c>
      <c r="L891">
        <v>1409942943</v>
      </c>
      <c r="M891" s="10">
        <v>41887.575729166667</v>
      </c>
      <c r="N891" s="9" t="s">
        <v>8373</v>
      </c>
      <c r="O891" t="b">
        <v>0</v>
      </c>
      <c r="P891">
        <v>32</v>
      </c>
      <c r="Q891" t="b">
        <v>0</v>
      </c>
      <c r="R891" t="s">
        <v>8278</v>
      </c>
      <c r="S891" s="5">
        <v>9.4412800000000005E-2</v>
      </c>
      <c r="T891" s="6">
        <v>73.760000000000005</v>
      </c>
      <c r="U891" t="s">
        <v>8324</v>
      </c>
      <c r="V891" t="s">
        <v>8328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v>41599.532164351847</v>
      </c>
      <c r="K892" s="11" t="s">
        <v>8374</v>
      </c>
      <c r="L892">
        <v>1382460379</v>
      </c>
      <c r="M892" s="10">
        <v>41569.490497685183</v>
      </c>
      <c r="N892" s="9" t="s">
        <v>8374</v>
      </c>
      <c r="O892" t="b">
        <v>0</v>
      </c>
      <c r="P892">
        <v>4</v>
      </c>
      <c r="Q892" t="b">
        <v>0</v>
      </c>
      <c r="R892" t="s">
        <v>8278</v>
      </c>
      <c r="S892" s="5">
        <v>4.1666666666666664E-2</v>
      </c>
      <c r="T892" s="6">
        <v>31.25</v>
      </c>
      <c r="U892" t="s">
        <v>8324</v>
      </c>
      <c r="V892" t="s">
        <v>8328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v>41871.823263888888</v>
      </c>
      <c r="K893" s="11" t="s">
        <v>8373</v>
      </c>
      <c r="L893">
        <v>1405989930</v>
      </c>
      <c r="M893" s="10">
        <v>41841.823263888888</v>
      </c>
      <c r="N893" s="9" t="s">
        <v>8373</v>
      </c>
      <c r="O893" t="b">
        <v>0</v>
      </c>
      <c r="P893">
        <v>9</v>
      </c>
      <c r="Q893" t="b">
        <v>0</v>
      </c>
      <c r="R893" t="s">
        <v>8278</v>
      </c>
      <c r="S893" s="5">
        <v>3.2500000000000001E-2</v>
      </c>
      <c r="T893" s="6">
        <v>28.888888888888889</v>
      </c>
      <c r="U893" t="s">
        <v>8324</v>
      </c>
      <c r="V893" t="s">
        <v>8328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v>40390.958333333328</v>
      </c>
      <c r="K894" s="11" t="s">
        <v>8377</v>
      </c>
      <c r="L894">
        <v>1273121283</v>
      </c>
      <c r="M894" s="10">
        <v>40303.991701388884</v>
      </c>
      <c r="N894" s="9" t="s">
        <v>8377</v>
      </c>
      <c r="O894" t="b">
        <v>0</v>
      </c>
      <c r="P894">
        <v>17</v>
      </c>
      <c r="Q894" t="b">
        <v>0</v>
      </c>
      <c r="R894" t="s">
        <v>8278</v>
      </c>
      <c r="S894" s="5">
        <v>0.40749999999999997</v>
      </c>
      <c r="T894" s="6">
        <v>143.8235294117647</v>
      </c>
      <c r="U894" t="s">
        <v>8324</v>
      </c>
      <c r="V894" t="s">
        <v>8328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v>42095.647719907407</v>
      </c>
      <c r="K895" s="11" t="s">
        <v>8370</v>
      </c>
      <c r="L895">
        <v>1425331963</v>
      </c>
      <c r="M895" s="10">
        <v>42065.689386574071</v>
      </c>
      <c r="N895" s="9" t="s">
        <v>8370</v>
      </c>
      <c r="O895" t="b">
        <v>0</v>
      </c>
      <c r="P895">
        <v>5</v>
      </c>
      <c r="Q895" t="b">
        <v>0</v>
      </c>
      <c r="R895" t="s">
        <v>8278</v>
      </c>
      <c r="S895" s="5">
        <v>0.1</v>
      </c>
      <c r="T895" s="6">
        <v>40</v>
      </c>
      <c r="U895" t="s">
        <v>8324</v>
      </c>
      <c r="V895" t="s">
        <v>8328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v>42526.773263888885</v>
      </c>
      <c r="K896" s="11" t="s">
        <v>8372</v>
      </c>
      <c r="L896">
        <v>1462577610</v>
      </c>
      <c r="M896" s="10">
        <v>42496.773263888885</v>
      </c>
      <c r="N896" s="9" t="s">
        <v>8372</v>
      </c>
      <c r="O896" t="b">
        <v>0</v>
      </c>
      <c r="P896">
        <v>53</v>
      </c>
      <c r="Q896" t="b">
        <v>0</v>
      </c>
      <c r="R896" t="s">
        <v>8278</v>
      </c>
      <c r="S896" s="5">
        <v>0.39169999999999999</v>
      </c>
      <c r="T896" s="6">
        <v>147.81132075471697</v>
      </c>
      <c r="U896" t="s">
        <v>8324</v>
      </c>
      <c r="V896" t="s">
        <v>8328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v>40475.919317129628</v>
      </c>
      <c r="K897" s="11" t="s">
        <v>8377</v>
      </c>
      <c r="L897">
        <v>1284087829</v>
      </c>
      <c r="M897" s="10">
        <v>40430.919317129628</v>
      </c>
      <c r="N897" s="9" t="s">
        <v>8377</v>
      </c>
      <c r="O897" t="b">
        <v>0</v>
      </c>
      <c r="P897">
        <v>7</v>
      </c>
      <c r="Q897" t="b">
        <v>0</v>
      </c>
      <c r="R897" t="s">
        <v>8278</v>
      </c>
      <c r="S897" s="5">
        <v>2.4375000000000001E-2</v>
      </c>
      <c r="T897" s="6">
        <v>27.857142857142858</v>
      </c>
      <c r="U897" t="s">
        <v>8324</v>
      </c>
      <c r="V897" t="s">
        <v>8328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v>42243.958333333336</v>
      </c>
      <c r="K898" s="11" t="s">
        <v>8370</v>
      </c>
      <c r="L898">
        <v>1438549026</v>
      </c>
      <c r="M898" s="10">
        <v>42218.66465277777</v>
      </c>
      <c r="N898" s="9" t="s">
        <v>8370</v>
      </c>
      <c r="O898" t="b">
        <v>0</v>
      </c>
      <c r="P898">
        <v>72</v>
      </c>
      <c r="Q898" t="b">
        <v>0</v>
      </c>
      <c r="R898" t="s">
        <v>8278</v>
      </c>
      <c r="S898" s="5">
        <v>0.4</v>
      </c>
      <c r="T898" s="6">
        <v>44.444444444444443</v>
      </c>
      <c r="U898" t="s">
        <v>8324</v>
      </c>
      <c r="V898" t="s">
        <v>8328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v>41241.52208333333</v>
      </c>
      <c r="K899" s="11" t="s">
        <v>8375</v>
      </c>
      <c r="L899">
        <v>1351528308</v>
      </c>
      <c r="M899" s="10">
        <v>41211.480416666665</v>
      </c>
      <c r="N899" s="9" t="s">
        <v>8375</v>
      </c>
      <c r="O899" t="b">
        <v>0</v>
      </c>
      <c r="P899">
        <v>0</v>
      </c>
      <c r="Q899" t="b">
        <v>0</v>
      </c>
      <c r="R899" t="s">
        <v>8278</v>
      </c>
      <c r="S899" s="5">
        <v>0</v>
      </c>
      <c r="T899" s="6" t="e">
        <v>#DIV/0!</v>
      </c>
      <c r="U899" t="s">
        <v>8324</v>
      </c>
      <c r="V899" t="s">
        <v>8328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v>40923.549884259257</v>
      </c>
      <c r="K900" s="11" t="s">
        <v>8375</v>
      </c>
      <c r="L900">
        <v>1322763110</v>
      </c>
      <c r="M900" s="10">
        <v>40878.549884259257</v>
      </c>
      <c r="N900" s="9" t="s">
        <v>8376</v>
      </c>
      <c r="O900" t="b">
        <v>0</v>
      </c>
      <c r="P900">
        <v>2</v>
      </c>
      <c r="Q900" t="b">
        <v>0</v>
      </c>
      <c r="R900" t="s">
        <v>8278</v>
      </c>
      <c r="S900" s="5">
        <v>2.8000000000000001E-2</v>
      </c>
      <c r="T900" s="6">
        <v>35</v>
      </c>
      <c r="U900" t="s">
        <v>8324</v>
      </c>
      <c r="V900" t="s">
        <v>8328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v>40690.890763888885</v>
      </c>
      <c r="K901" s="11" t="s">
        <v>8376</v>
      </c>
      <c r="L901">
        <v>1302661362</v>
      </c>
      <c r="M901" s="10">
        <v>40645.890763888885</v>
      </c>
      <c r="N901" s="9" t="s">
        <v>8376</v>
      </c>
      <c r="O901" t="b">
        <v>0</v>
      </c>
      <c r="P901">
        <v>8</v>
      </c>
      <c r="Q901" t="b">
        <v>0</v>
      </c>
      <c r="R901" t="s">
        <v>8278</v>
      </c>
      <c r="S901" s="5">
        <v>0.37333333333333335</v>
      </c>
      <c r="T901" s="6">
        <v>35</v>
      </c>
      <c r="U901" t="s">
        <v>8324</v>
      </c>
      <c r="V901" t="s">
        <v>8328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v>42459.599560185183</v>
      </c>
      <c r="K902" s="11" t="s">
        <v>8372</v>
      </c>
      <c r="L902">
        <v>1456777402</v>
      </c>
      <c r="M902" s="10">
        <v>42429.641226851854</v>
      </c>
      <c r="N902" s="9" t="s">
        <v>8372</v>
      </c>
      <c r="O902" t="b">
        <v>0</v>
      </c>
      <c r="P902">
        <v>2</v>
      </c>
      <c r="Q902" t="b">
        <v>0</v>
      </c>
      <c r="R902" t="s">
        <v>8277</v>
      </c>
      <c r="S902" s="5">
        <v>4.1999999999999997E-3</v>
      </c>
      <c r="T902" s="6">
        <v>10.5</v>
      </c>
      <c r="U902" t="s">
        <v>8324</v>
      </c>
      <c r="V902" t="s">
        <v>8327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v>40337.59097222222</v>
      </c>
      <c r="K903" s="11" t="s">
        <v>8377</v>
      </c>
      <c r="L903">
        <v>1272050914</v>
      </c>
      <c r="M903" s="10">
        <v>40291.603171296294</v>
      </c>
      <c r="N903" s="9" t="s">
        <v>8377</v>
      </c>
      <c r="O903" t="b">
        <v>0</v>
      </c>
      <c r="P903">
        <v>0</v>
      </c>
      <c r="Q903" t="b">
        <v>0</v>
      </c>
      <c r="R903" t="s">
        <v>8277</v>
      </c>
      <c r="S903" s="5">
        <v>0</v>
      </c>
      <c r="T903" s="6" t="e">
        <v>#DIV/0!</v>
      </c>
      <c r="U903" t="s">
        <v>8324</v>
      </c>
      <c r="V903" t="s">
        <v>8327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v>41881.4375</v>
      </c>
      <c r="K904" s="11" t="s">
        <v>8373</v>
      </c>
      <c r="L904">
        <v>1404947422</v>
      </c>
      <c r="M904" s="10">
        <v>41829.757199074069</v>
      </c>
      <c r="N904" s="9" t="s">
        <v>8373</v>
      </c>
      <c r="O904" t="b">
        <v>0</v>
      </c>
      <c r="P904">
        <v>3</v>
      </c>
      <c r="Q904" t="b">
        <v>0</v>
      </c>
      <c r="R904" t="s">
        <v>8277</v>
      </c>
      <c r="S904" s="5">
        <v>3.0000000000000001E-3</v>
      </c>
      <c r="T904" s="6">
        <v>30</v>
      </c>
      <c r="U904" t="s">
        <v>8324</v>
      </c>
      <c r="V904" t="s">
        <v>8327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v>41174.892361111109</v>
      </c>
      <c r="K905" s="11" t="s">
        <v>8375</v>
      </c>
      <c r="L905">
        <v>1346180780</v>
      </c>
      <c r="M905" s="10">
        <v>41149.587731481479</v>
      </c>
      <c r="N905" s="9" t="s">
        <v>8375</v>
      </c>
      <c r="O905" t="b">
        <v>0</v>
      </c>
      <c r="P905">
        <v>4</v>
      </c>
      <c r="Q905" t="b">
        <v>0</v>
      </c>
      <c r="R905" t="s">
        <v>8277</v>
      </c>
      <c r="S905" s="5">
        <v>3.2000000000000001E-2</v>
      </c>
      <c r="T905" s="6">
        <v>40</v>
      </c>
      <c r="U905" t="s">
        <v>8324</v>
      </c>
      <c r="V905" t="s">
        <v>8327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v>42371.87195601852</v>
      </c>
      <c r="K906" s="11" t="s">
        <v>8372</v>
      </c>
      <c r="L906">
        <v>1449194137</v>
      </c>
      <c r="M906" s="10">
        <v>42341.87195601852</v>
      </c>
      <c r="N906" s="9" t="s">
        <v>8370</v>
      </c>
      <c r="O906" t="b">
        <v>0</v>
      </c>
      <c r="P906">
        <v>3</v>
      </c>
      <c r="Q906" t="b">
        <v>0</v>
      </c>
      <c r="R906" t="s">
        <v>8277</v>
      </c>
      <c r="S906" s="5">
        <v>3.0200000000000001E-3</v>
      </c>
      <c r="T906" s="6">
        <v>50.333333333333336</v>
      </c>
      <c r="U906" t="s">
        <v>8324</v>
      </c>
      <c r="V906" t="s">
        <v>8327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v>40567.031550925924</v>
      </c>
      <c r="K907" s="11" t="s">
        <v>8376</v>
      </c>
      <c r="L907">
        <v>1290663926</v>
      </c>
      <c r="M907" s="10">
        <v>40507.031550925924</v>
      </c>
      <c r="N907" s="9" t="s">
        <v>8377</v>
      </c>
      <c r="O907" t="b">
        <v>0</v>
      </c>
      <c r="P907">
        <v>6</v>
      </c>
      <c r="Q907" t="b">
        <v>0</v>
      </c>
      <c r="R907" t="s">
        <v>8277</v>
      </c>
      <c r="S907" s="5">
        <v>3.0153846153846153E-2</v>
      </c>
      <c r="T907" s="6">
        <v>32.666666666666664</v>
      </c>
      <c r="U907" t="s">
        <v>8324</v>
      </c>
      <c r="V907" t="s">
        <v>8327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v>41710.939699074072</v>
      </c>
      <c r="K908" s="11" t="s">
        <v>8373</v>
      </c>
      <c r="L908">
        <v>1392093190</v>
      </c>
      <c r="M908" s="10">
        <v>41680.981365740736</v>
      </c>
      <c r="N908" s="9" t="s">
        <v>8373</v>
      </c>
      <c r="O908" t="b">
        <v>0</v>
      </c>
      <c r="P908">
        <v>0</v>
      </c>
      <c r="Q908" t="b">
        <v>0</v>
      </c>
      <c r="R908" t="s">
        <v>8277</v>
      </c>
      <c r="S908" s="5">
        <v>0</v>
      </c>
      <c r="T908" s="6" t="e">
        <v>#DIV/0!</v>
      </c>
      <c r="U908" t="s">
        <v>8324</v>
      </c>
      <c r="V908" t="s">
        <v>8327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v>40796.9840625</v>
      </c>
      <c r="K909" s="11" t="s">
        <v>8376</v>
      </c>
      <c r="L909">
        <v>1313123823</v>
      </c>
      <c r="M909" s="10">
        <v>40766.9840625</v>
      </c>
      <c r="N909" s="9" t="s">
        <v>8376</v>
      </c>
      <c r="O909" t="b">
        <v>0</v>
      </c>
      <c r="P909">
        <v>0</v>
      </c>
      <c r="Q909" t="b">
        <v>0</v>
      </c>
      <c r="R909" t="s">
        <v>8277</v>
      </c>
      <c r="S909" s="5">
        <v>0</v>
      </c>
      <c r="T909" s="6" t="e">
        <v>#DIV/0!</v>
      </c>
      <c r="U909" t="s">
        <v>8324</v>
      </c>
      <c r="V909" t="s">
        <v>8327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v>40385.999305555553</v>
      </c>
      <c r="K910" s="11" t="s">
        <v>8377</v>
      </c>
      <c r="L910">
        <v>1276283655</v>
      </c>
      <c r="M910" s="10">
        <v>40340.593229166661</v>
      </c>
      <c r="N910" s="9" t="s">
        <v>8377</v>
      </c>
      <c r="O910" t="b">
        <v>0</v>
      </c>
      <c r="P910">
        <v>0</v>
      </c>
      <c r="Q910" t="b">
        <v>0</v>
      </c>
      <c r="R910" t="s">
        <v>8277</v>
      </c>
      <c r="S910" s="5">
        <v>0</v>
      </c>
      <c r="T910" s="6" t="e">
        <v>#DIV/0!</v>
      </c>
      <c r="U910" t="s">
        <v>8324</v>
      </c>
      <c r="V910" t="s">
        <v>8327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v>41112.958333333328</v>
      </c>
      <c r="K911" s="11" t="s">
        <v>8375</v>
      </c>
      <c r="L911">
        <v>1340296440</v>
      </c>
      <c r="M911" s="10">
        <v>41081.481944444444</v>
      </c>
      <c r="N911" s="9" t="s">
        <v>8375</v>
      </c>
      <c r="O911" t="b">
        <v>0</v>
      </c>
      <c r="P911">
        <v>8</v>
      </c>
      <c r="Q911" t="b">
        <v>0</v>
      </c>
      <c r="R911" t="s">
        <v>8277</v>
      </c>
      <c r="S911" s="5">
        <v>3.2500000000000001E-2</v>
      </c>
      <c r="T911" s="6">
        <v>65</v>
      </c>
      <c r="U911" t="s">
        <v>8324</v>
      </c>
      <c r="V911" t="s">
        <v>8327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v>42797.337025462963</v>
      </c>
      <c r="K912" s="11" t="s">
        <v>8371</v>
      </c>
      <c r="L912">
        <v>1483362319</v>
      </c>
      <c r="M912" s="10">
        <v>42737.337025462963</v>
      </c>
      <c r="N912" s="9" t="s">
        <v>8371</v>
      </c>
      <c r="O912" t="b">
        <v>0</v>
      </c>
      <c r="P912">
        <v>5</v>
      </c>
      <c r="Q912" t="b">
        <v>0</v>
      </c>
      <c r="R912" t="s">
        <v>8277</v>
      </c>
      <c r="S912" s="5">
        <v>0.22363636363636363</v>
      </c>
      <c r="T912" s="6">
        <v>24.6</v>
      </c>
      <c r="U912" t="s">
        <v>8324</v>
      </c>
      <c r="V912" t="s">
        <v>8327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v>41662.796817129631</v>
      </c>
      <c r="K913" s="11" t="s">
        <v>8373</v>
      </c>
      <c r="L913">
        <v>1388707645</v>
      </c>
      <c r="M913" s="10">
        <v>41641.796817129631</v>
      </c>
      <c r="N913" s="9" t="s">
        <v>8373</v>
      </c>
      <c r="O913" t="b">
        <v>0</v>
      </c>
      <c r="P913">
        <v>0</v>
      </c>
      <c r="Q913" t="b">
        <v>0</v>
      </c>
      <c r="R913" t="s">
        <v>8277</v>
      </c>
      <c r="S913" s="5">
        <v>0</v>
      </c>
      <c r="T913" s="6" t="e">
        <v>#DIV/0!</v>
      </c>
      <c r="U913" t="s">
        <v>8324</v>
      </c>
      <c r="V913" t="s">
        <v>8327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v>41253.942673611113</v>
      </c>
      <c r="K914" s="11" t="s">
        <v>8375</v>
      </c>
      <c r="L914">
        <v>1350009447</v>
      </c>
      <c r="M914" s="10">
        <v>41193.901006944441</v>
      </c>
      <c r="N914" s="9" t="s">
        <v>8375</v>
      </c>
      <c r="O914" t="b">
        <v>0</v>
      </c>
      <c r="P914">
        <v>2</v>
      </c>
      <c r="Q914" t="b">
        <v>0</v>
      </c>
      <c r="R914" t="s">
        <v>8277</v>
      </c>
      <c r="S914" s="5">
        <v>8.5714285714285719E-3</v>
      </c>
      <c r="T914" s="6">
        <v>15</v>
      </c>
      <c r="U914" t="s">
        <v>8324</v>
      </c>
      <c r="V914" t="s">
        <v>8327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v>41033.930775462963</v>
      </c>
      <c r="K915" s="11" t="s">
        <v>8375</v>
      </c>
      <c r="L915">
        <v>1333596019</v>
      </c>
      <c r="M915" s="10">
        <v>41003.930775462963</v>
      </c>
      <c r="N915" s="9" t="s">
        <v>8375</v>
      </c>
      <c r="O915" t="b">
        <v>0</v>
      </c>
      <c r="P915">
        <v>24</v>
      </c>
      <c r="Q915" t="b">
        <v>0</v>
      </c>
      <c r="R915" t="s">
        <v>8277</v>
      </c>
      <c r="S915" s="5">
        <v>6.6066666666666662E-2</v>
      </c>
      <c r="T915" s="6">
        <v>82.583333333333329</v>
      </c>
      <c r="U915" t="s">
        <v>8324</v>
      </c>
      <c r="V915" t="s">
        <v>8327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v>41146.554942129624</v>
      </c>
      <c r="K916" s="11" t="s">
        <v>8375</v>
      </c>
      <c r="L916">
        <v>1343326747</v>
      </c>
      <c r="M916" s="10">
        <v>41116.554942129624</v>
      </c>
      <c r="N916" s="9" t="s">
        <v>8375</v>
      </c>
      <c r="O916" t="b">
        <v>0</v>
      </c>
      <c r="P916">
        <v>0</v>
      </c>
      <c r="Q916" t="b">
        <v>0</v>
      </c>
      <c r="R916" t="s">
        <v>8277</v>
      </c>
      <c r="S916" s="5">
        <v>0</v>
      </c>
      <c r="T916" s="6" t="e">
        <v>#DIV/0!</v>
      </c>
      <c r="U916" t="s">
        <v>8324</v>
      </c>
      <c r="V916" t="s">
        <v>8327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v>40968.999305555553</v>
      </c>
      <c r="K917" s="11" t="s">
        <v>8375</v>
      </c>
      <c r="L917">
        <v>1327853914</v>
      </c>
      <c r="M917" s="10">
        <v>40937.471226851849</v>
      </c>
      <c r="N917" s="9" t="s">
        <v>8375</v>
      </c>
      <c r="O917" t="b">
        <v>0</v>
      </c>
      <c r="P917">
        <v>9</v>
      </c>
      <c r="Q917" t="b">
        <v>0</v>
      </c>
      <c r="R917" t="s">
        <v>8277</v>
      </c>
      <c r="S917" s="5">
        <v>5.7692307692307696E-2</v>
      </c>
      <c r="T917" s="6">
        <v>41.666666666666664</v>
      </c>
      <c r="U917" t="s">
        <v>8324</v>
      </c>
      <c r="V917" t="s">
        <v>8327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v>40473</v>
      </c>
      <c r="K918" s="11" t="s">
        <v>8377</v>
      </c>
      <c r="L918">
        <v>1284409734</v>
      </c>
      <c r="M918" s="10">
        <v>40434.645069444443</v>
      </c>
      <c r="N918" s="9" t="s">
        <v>8377</v>
      </c>
      <c r="O918" t="b">
        <v>0</v>
      </c>
      <c r="P918">
        <v>0</v>
      </c>
      <c r="Q918" t="b">
        <v>0</v>
      </c>
      <c r="R918" t="s">
        <v>8277</v>
      </c>
      <c r="S918" s="5">
        <v>0</v>
      </c>
      <c r="T918" s="6" t="e">
        <v>#DIV/0!</v>
      </c>
      <c r="U918" t="s">
        <v>8324</v>
      </c>
      <c r="V918" t="s">
        <v>8327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v>41833.895833333328</v>
      </c>
      <c r="K919" s="11" t="s">
        <v>8373</v>
      </c>
      <c r="L919">
        <v>1402612730</v>
      </c>
      <c r="M919" s="10">
        <v>41802.735300925924</v>
      </c>
      <c r="N919" s="9" t="s">
        <v>8373</v>
      </c>
      <c r="O919" t="b">
        <v>0</v>
      </c>
      <c r="P919">
        <v>1</v>
      </c>
      <c r="Q919" t="b">
        <v>0</v>
      </c>
      <c r="R919" t="s">
        <v>8277</v>
      </c>
      <c r="S919" s="5">
        <v>6.0000000000000001E-3</v>
      </c>
      <c r="T919" s="6">
        <v>30</v>
      </c>
      <c r="U919" t="s">
        <v>8324</v>
      </c>
      <c r="V919" t="s">
        <v>8327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v>41974.749548611107</v>
      </c>
      <c r="K920" s="11" t="s">
        <v>8373</v>
      </c>
      <c r="L920">
        <v>1414879161</v>
      </c>
      <c r="M920" s="10">
        <v>41944.707881944443</v>
      </c>
      <c r="N920" s="9" t="s">
        <v>8373</v>
      </c>
      <c r="O920" t="b">
        <v>0</v>
      </c>
      <c r="P920">
        <v>10</v>
      </c>
      <c r="Q920" t="b">
        <v>0</v>
      </c>
      <c r="R920" t="s">
        <v>8277</v>
      </c>
      <c r="S920" s="5">
        <v>5.0256410256410255E-2</v>
      </c>
      <c r="T920" s="6">
        <v>19.600000000000001</v>
      </c>
      <c r="U920" t="s">
        <v>8324</v>
      </c>
      <c r="V920" t="s">
        <v>8327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v>41262.433391203704</v>
      </c>
      <c r="K921" s="11" t="s">
        <v>8375</v>
      </c>
      <c r="L921">
        <v>1352906645</v>
      </c>
      <c r="M921" s="10">
        <v>41227.433391203704</v>
      </c>
      <c r="N921" s="9" t="s">
        <v>8375</v>
      </c>
      <c r="O921" t="b">
        <v>0</v>
      </c>
      <c r="P921">
        <v>1</v>
      </c>
      <c r="Q921" t="b">
        <v>0</v>
      </c>
      <c r="R921" t="s">
        <v>8277</v>
      </c>
      <c r="S921" s="5">
        <v>5.0000000000000001E-3</v>
      </c>
      <c r="T921" s="6">
        <v>100</v>
      </c>
      <c r="U921" t="s">
        <v>8324</v>
      </c>
      <c r="V921" t="s">
        <v>8327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v>41592.504884259259</v>
      </c>
      <c r="K922" s="11" t="s">
        <v>8374</v>
      </c>
      <c r="L922">
        <v>1381853222</v>
      </c>
      <c r="M922" s="10">
        <v>41562.463217592587</v>
      </c>
      <c r="N922" s="9" t="s">
        <v>8374</v>
      </c>
      <c r="O922" t="b">
        <v>0</v>
      </c>
      <c r="P922">
        <v>0</v>
      </c>
      <c r="Q922" t="b">
        <v>0</v>
      </c>
      <c r="R922" t="s">
        <v>8277</v>
      </c>
      <c r="S922" s="5">
        <v>0</v>
      </c>
      <c r="T922" s="6" t="e">
        <v>#DIV/0!</v>
      </c>
      <c r="U922" t="s">
        <v>8324</v>
      </c>
      <c r="V922" t="s">
        <v>8327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v>40889.004351851851</v>
      </c>
      <c r="K923" s="11" t="s">
        <v>8376</v>
      </c>
      <c r="L923">
        <v>1320033976</v>
      </c>
      <c r="M923" s="10">
        <v>40846.962685185186</v>
      </c>
      <c r="N923" s="9" t="s">
        <v>8376</v>
      </c>
      <c r="O923" t="b">
        <v>0</v>
      </c>
      <c r="P923">
        <v>20</v>
      </c>
      <c r="Q923" t="b">
        <v>0</v>
      </c>
      <c r="R923" t="s">
        <v>8277</v>
      </c>
      <c r="S923" s="5">
        <v>0.309</v>
      </c>
      <c r="T923" s="6">
        <v>231.75</v>
      </c>
      <c r="U923" t="s">
        <v>8324</v>
      </c>
      <c r="V923" t="s">
        <v>8327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v>41913.32167824074</v>
      </c>
      <c r="K924" s="11" t="s">
        <v>8373</v>
      </c>
      <c r="L924">
        <v>1409143393</v>
      </c>
      <c r="M924" s="10">
        <v>41878.32167824074</v>
      </c>
      <c r="N924" s="9" t="s">
        <v>8373</v>
      </c>
      <c r="O924" t="b">
        <v>0</v>
      </c>
      <c r="P924">
        <v>30</v>
      </c>
      <c r="Q924" t="b">
        <v>0</v>
      </c>
      <c r="R924" t="s">
        <v>8277</v>
      </c>
      <c r="S924" s="5">
        <v>0.21037037037037037</v>
      </c>
      <c r="T924" s="6">
        <v>189.33333333333334</v>
      </c>
      <c r="U924" t="s">
        <v>8324</v>
      </c>
      <c r="V924" t="s">
        <v>8327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v>41964.793090277781</v>
      </c>
      <c r="K925" s="11" t="s">
        <v>8373</v>
      </c>
      <c r="L925">
        <v>1414018923</v>
      </c>
      <c r="M925" s="10">
        <v>41934.751423611109</v>
      </c>
      <c r="N925" s="9" t="s">
        <v>8373</v>
      </c>
      <c r="O925" t="b">
        <v>0</v>
      </c>
      <c r="P925">
        <v>6</v>
      </c>
      <c r="Q925" t="b">
        <v>0</v>
      </c>
      <c r="R925" t="s">
        <v>8277</v>
      </c>
      <c r="S925" s="5">
        <v>2.1999999999999999E-2</v>
      </c>
      <c r="T925" s="6">
        <v>55</v>
      </c>
      <c r="U925" t="s">
        <v>8324</v>
      </c>
      <c r="V925" t="s">
        <v>8327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v>41318.734594907401</v>
      </c>
      <c r="K926" s="11" t="s">
        <v>8374</v>
      </c>
      <c r="L926">
        <v>1358203069</v>
      </c>
      <c r="M926" s="10">
        <v>41288.734594907401</v>
      </c>
      <c r="N926" s="9" t="s">
        <v>8374</v>
      </c>
      <c r="O926" t="b">
        <v>0</v>
      </c>
      <c r="P926">
        <v>15</v>
      </c>
      <c r="Q926" t="b">
        <v>0</v>
      </c>
      <c r="R926" t="s">
        <v>8277</v>
      </c>
      <c r="S926" s="5">
        <v>0.109</v>
      </c>
      <c r="T926" s="6">
        <v>21.8</v>
      </c>
      <c r="U926" t="s">
        <v>8324</v>
      </c>
      <c r="V926" t="s">
        <v>8327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v>41605.71424768518</v>
      </c>
      <c r="K927" s="11" t="s">
        <v>8374</v>
      </c>
      <c r="L927">
        <v>1382994511</v>
      </c>
      <c r="M927" s="10">
        <v>41575.672581018516</v>
      </c>
      <c r="N927" s="9" t="s">
        <v>8374</v>
      </c>
      <c r="O927" t="b">
        <v>0</v>
      </c>
      <c r="P927">
        <v>5</v>
      </c>
      <c r="Q927" t="b">
        <v>0</v>
      </c>
      <c r="R927" t="s">
        <v>8277</v>
      </c>
      <c r="S927" s="5">
        <v>2.6666666666666668E-2</v>
      </c>
      <c r="T927" s="6">
        <v>32</v>
      </c>
      <c r="U927" t="s">
        <v>8324</v>
      </c>
      <c r="V927" t="s">
        <v>8327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v>40367.736111111109</v>
      </c>
      <c r="K928" s="11" t="s">
        <v>8377</v>
      </c>
      <c r="L928">
        <v>1276043330</v>
      </c>
      <c r="M928" s="10">
        <v>40337.811689814815</v>
      </c>
      <c r="N928" s="9" t="s">
        <v>8377</v>
      </c>
      <c r="O928" t="b">
        <v>0</v>
      </c>
      <c r="P928">
        <v>0</v>
      </c>
      <c r="Q928" t="b">
        <v>0</v>
      </c>
      <c r="R928" t="s">
        <v>8277</v>
      </c>
      <c r="S928" s="5">
        <v>0</v>
      </c>
      <c r="T928" s="6" t="e">
        <v>#DIV/0!</v>
      </c>
      <c r="U928" t="s">
        <v>8324</v>
      </c>
      <c r="V928" t="s">
        <v>8327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v>41043.614525462959</v>
      </c>
      <c r="K929" s="11" t="s">
        <v>8375</v>
      </c>
      <c r="L929">
        <v>1334432695</v>
      </c>
      <c r="M929" s="10">
        <v>41013.614525462959</v>
      </c>
      <c r="N929" s="9" t="s">
        <v>8375</v>
      </c>
      <c r="O929" t="b">
        <v>0</v>
      </c>
      <c r="P929">
        <v>0</v>
      </c>
      <c r="Q929" t="b">
        <v>0</v>
      </c>
      <c r="R929" t="s">
        <v>8277</v>
      </c>
      <c r="S929" s="5">
        <v>0</v>
      </c>
      <c r="T929" s="6" t="e">
        <v>#DIV/0!</v>
      </c>
      <c r="U929" t="s">
        <v>8324</v>
      </c>
      <c r="V929" t="s">
        <v>8327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v>41230.791666666664</v>
      </c>
      <c r="K930" s="11" t="s">
        <v>8375</v>
      </c>
      <c r="L930">
        <v>1348864913</v>
      </c>
      <c r="M930" s="10">
        <v>41180.654085648144</v>
      </c>
      <c r="N930" s="9" t="s">
        <v>8375</v>
      </c>
      <c r="O930" t="b">
        <v>0</v>
      </c>
      <c r="P930">
        <v>28</v>
      </c>
      <c r="Q930" t="b">
        <v>0</v>
      </c>
      <c r="R930" t="s">
        <v>8277</v>
      </c>
      <c r="S930" s="5">
        <v>0.10862068965517241</v>
      </c>
      <c r="T930" s="6">
        <v>56.25</v>
      </c>
      <c r="U930" t="s">
        <v>8324</v>
      </c>
      <c r="V930" t="s">
        <v>8327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v>41007.988067129627</v>
      </c>
      <c r="K931" s="11" t="s">
        <v>8375</v>
      </c>
      <c r="L931">
        <v>1331358169</v>
      </c>
      <c r="M931" s="10">
        <v>40978.029733796291</v>
      </c>
      <c r="N931" s="9" t="s">
        <v>8375</v>
      </c>
      <c r="O931" t="b">
        <v>0</v>
      </c>
      <c r="P931">
        <v>0</v>
      </c>
      <c r="Q931" t="b">
        <v>0</v>
      </c>
      <c r="R931" t="s">
        <v>8277</v>
      </c>
      <c r="S931" s="5">
        <v>0</v>
      </c>
      <c r="T931" s="6" t="e">
        <v>#DIV/0!</v>
      </c>
      <c r="U931" t="s">
        <v>8324</v>
      </c>
      <c r="V931" t="s">
        <v>8327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v>40354.688888888886</v>
      </c>
      <c r="K932" s="11" t="s">
        <v>8377</v>
      </c>
      <c r="L932">
        <v>1273874306</v>
      </c>
      <c r="M932" s="10">
        <v>40312.707245370366</v>
      </c>
      <c r="N932" s="9" t="s">
        <v>8377</v>
      </c>
      <c r="O932" t="b">
        <v>0</v>
      </c>
      <c r="P932">
        <v>5</v>
      </c>
      <c r="Q932" t="b">
        <v>0</v>
      </c>
      <c r="R932" t="s">
        <v>8277</v>
      </c>
      <c r="S932" s="5">
        <v>0.38333333333333336</v>
      </c>
      <c r="T932" s="6">
        <v>69</v>
      </c>
      <c r="U932" t="s">
        <v>8324</v>
      </c>
      <c r="V932" t="s">
        <v>8327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v>41714.708333333328</v>
      </c>
      <c r="K933" s="11" t="s">
        <v>8373</v>
      </c>
      <c r="L933">
        <v>1392021502</v>
      </c>
      <c r="M933" s="10">
        <v>41680.151643518519</v>
      </c>
      <c r="N933" s="9" t="s">
        <v>8373</v>
      </c>
      <c r="O933" t="b">
        <v>0</v>
      </c>
      <c r="P933">
        <v>7</v>
      </c>
      <c r="Q933" t="b">
        <v>0</v>
      </c>
      <c r="R933" t="s">
        <v>8277</v>
      </c>
      <c r="S933" s="5">
        <v>6.5500000000000003E-2</v>
      </c>
      <c r="T933" s="6">
        <v>18.714285714285715</v>
      </c>
      <c r="U933" t="s">
        <v>8324</v>
      </c>
      <c r="V933" t="s">
        <v>8327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v>41355.719270833331</v>
      </c>
      <c r="K934" s="11" t="s">
        <v>8374</v>
      </c>
      <c r="L934">
        <v>1360106145</v>
      </c>
      <c r="M934" s="10">
        <v>41310.760937499996</v>
      </c>
      <c r="N934" s="9" t="s">
        <v>8374</v>
      </c>
      <c r="O934" t="b">
        <v>0</v>
      </c>
      <c r="P934">
        <v>30</v>
      </c>
      <c r="Q934" t="b">
        <v>0</v>
      </c>
      <c r="R934" t="s">
        <v>8277</v>
      </c>
      <c r="S934" s="5">
        <v>0.14536842105263159</v>
      </c>
      <c r="T934" s="6">
        <v>46.033333333333331</v>
      </c>
      <c r="U934" t="s">
        <v>8324</v>
      </c>
      <c r="V934" t="s">
        <v>8327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v>41770.960752314808</v>
      </c>
      <c r="K935" s="11" t="s">
        <v>8373</v>
      </c>
      <c r="L935">
        <v>1394683409</v>
      </c>
      <c r="M935" s="10">
        <v>41710.960752314808</v>
      </c>
      <c r="N935" s="9" t="s">
        <v>8373</v>
      </c>
      <c r="O935" t="b">
        <v>0</v>
      </c>
      <c r="P935">
        <v>2</v>
      </c>
      <c r="Q935" t="b">
        <v>0</v>
      </c>
      <c r="R935" t="s">
        <v>8277</v>
      </c>
      <c r="S935" s="5">
        <v>0.06</v>
      </c>
      <c r="T935" s="6">
        <v>60</v>
      </c>
      <c r="U935" t="s">
        <v>8324</v>
      </c>
      <c r="V935" t="s">
        <v>8327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v>41763.041666666664</v>
      </c>
      <c r="K936" s="11" t="s">
        <v>8373</v>
      </c>
      <c r="L936">
        <v>1396633284</v>
      </c>
      <c r="M936" s="10">
        <v>41733.528749999998</v>
      </c>
      <c r="N936" s="9" t="s">
        <v>8373</v>
      </c>
      <c r="O936" t="b">
        <v>0</v>
      </c>
      <c r="P936">
        <v>30</v>
      </c>
      <c r="Q936" t="b">
        <v>0</v>
      </c>
      <c r="R936" t="s">
        <v>8277</v>
      </c>
      <c r="S936" s="5">
        <v>0.30399999999999999</v>
      </c>
      <c r="T936" s="6">
        <v>50.666666666666664</v>
      </c>
      <c r="U936" t="s">
        <v>8324</v>
      </c>
      <c r="V936" t="s">
        <v>8327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v>42398.125335648147</v>
      </c>
      <c r="K937" s="11" t="s">
        <v>8372</v>
      </c>
      <c r="L937">
        <v>1451462429</v>
      </c>
      <c r="M937" s="10">
        <v>42368.125335648147</v>
      </c>
      <c r="N937" s="9" t="s">
        <v>8370</v>
      </c>
      <c r="O937" t="b">
        <v>0</v>
      </c>
      <c r="P937">
        <v>2</v>
      </c>
      <c r="Q937" t="b">
        <v>0</v>
      </c>
      <c r="R937" t="s">
        <v>8277</v>
      </c>
      <c r="S937" s="5">
        <v>1.4285714285714285E-2</v>
      </c>
      <c r="T937" s="6">
        <v>25</v>
      </c>
      <c r="U937" t="s">
        <v>8324</v>
      </c>
      <c r="V937" t="s">
        <v>8327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v>40926.625</v>
      </c>
      <c r="K938" s="11" t="s">
        <v>8375</v>
      </c>
      <c r="L938">
        <v>1323131689</v>
      </c>
      <c r="M938" s="10">
        <v>40882.815844907404</v>
      </c>
      <c r="N938" s="9" t="s">
        <v>8376</v>
      </c>
      <c r="O938" t="b">
        <v>0</v>
      </c>
      <c r="P938">
        <v>0</v>
      </c>
      <c r="Q938" t="b">
        <v>0</v>
      </c>
      <c r="R938" t="s">
        <v>8277</v>
      </c>
      <c r="S938" s="5">
        <v>0</v>
      </c>
      <c r="T938" s="6" t="e">
        <v>#DIV/0!</v>
      </c>
      <c r="U938" t="s">
        <v>8324</v>
      </c>
      <c r="V938" t="s">
        <v>8327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v>41581.631446759253</v>
      </c>
      <c r="K939" s="11" t="s">
        <v>8374</v>
      </c>
      <c r="L939">
        <v>1380913757</v>
      </c>
      <c r="M939" s="10">
        <v>41551.589780092589</v>
      </c>
      <c r="N939" s="9" t="s">
        <v>8374</v>
      </c>
      <c r="O939" t="b">
        <v>0</v>
      </c>
      <c r="P939">
        <v>2</v>
      </c>
      <c r="Q939" t="b">
        <v>0</v>
      </c>
      <c r="R939" t="s">
        <v>8277</v>
      </c>
      <c r="S939" s="5">
        <v>1.1428571428571429E-2</v>
      </c>
      <c r="T939" s="6">
        <v>20</v>
      </c>
      <c r="U939" t="s">
        <v>8324</v>
      </c>
      <c r="V939" t="s">
        <v>8327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v>41154.27138888889</v>
      </c>
      <c r="K940" s="11" t="s">
        <v>8375</v>
      </c>
      <c r="L940">
        <v>1343993448</v>
      </c>
      <c r="M940" s="10">
        <v>41124.27138888889</v>
      </c>
      <c r="N940" s="9" t="s">
        <v>8375</v>
      </c>
      <c r="O940" t="b">
        <v>0</v>
      </c>
      <c r="P940">
        <v>1</v>
      </c>
      <c r="Q940" t="b">
        <v>0</v>
      </c>
      <c r="R940" t="s">
        <v>8277</v>
      </c>
      <c r="S940" s="5">
        <v>3.5714285714285713E-3</v>
      </c>
      <c r="T940" s="6">
        <v>25</v>
      </c>
      <c r="U940" t="s">
        <v>8324</v>
      </c>
      <c r="V940" t="s">
        <v>8327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v>41455.623611111107</v>
      </c>
      <c r="K941" s="11" t="s">
        <v>8374</v>
      </c>
      <c r="L941">
        <v>1369246738</v>
      </c>
      <c r="M941" s="10">
        <v>41416.554837962962</v>
      </c>
      <c r="N941" s="9" t="s">
        <v>8374</v>
      </c>
      <c r="O941" t="b">
        <v>0</v>
      </c>
      <c r="P941">
        <v>2</v>
      </c>
      <c r="Q941" t="b">
        <v>0</v>
      </c>
      <c r="R941" t="s">
        <v>8277</v>
      </c>
      <c r="S941" s="5">
        <v>1.4545454545454545E-2</v>
      </c>
      <c r="T941" s="6">
        <v>20</v>
      </c>
      <c r="U941" t="s">
        <v>8324</v>
      </c>
      <c r="V941" t="s">
        <v>8327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v>42226.800069444442</v>
      </c>
      <c r="K942" s="11" t="s">
        <v>8370</v>
      </c>
      <c r="L942">
        <v>1435363926</v>
      </c>
      <c r="M942" s="10">
        <v>42181.800069444442</v>
      </c>
      <c r="N942" s="9" t="s">
        <v>8370</v>
      </c>
      <c r="O942" t="b">
        <v>0</v>
      </c>
      <c r="P942">
        <v>14</v>
      </c>
      <c r="Q942" t="b">
        <v>0</v>
      </c>
      <c r="R942" t="s">
        <v>8272</v>
      </c>
      <c r="S942" s="5">
        <v>0.17155555555555554</v>
      </c>
      <c r="T942" s="6">
        <v>110.28571428571429</v>
      </c>
      <c r="U942" t="s">
        <v>8318</v>
      </c>
      <c r="V942" t="s">
        <v>8320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v>42775.888252314813</v>
      </c>
      <c r="K943" s="11" t="s">
        <v>8371</v>
      </c>
      <c r="L943">
        <v>1484101145</v>
      </c>
      <c r="M943" s="10">
        <v>42745.888252314813</v>
      </c>
      <c r="N943" s="9" t="s">
        <v>8371</v>
      </c>
      <c r="O943" t="b">
        <v>0</v>
      </c>
      <c r="P943">
        <v>31</v>
      </c>
      <c r="Q943" t="b">
        <v>0</v>
      </c>
      <c r="R943" t="s">
        <v>8272</v>
      </c>
      <c r="S943" s="5">
        <v>2.3220000000000001E-2</v>
      </c>
      <c r="T943" s="6">
        <v>37.451612903225808</v>
      </c>
      <c r="U943" t="s">
        <v>8318</v>
      </c>
      <c r="V943" t="s">
        <v>8320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v>42418.634953703702</v>
      </c>
      <c r="K944" s="11" t="s">
        <v>8372</v>
      </c>
      <c r="L944">
        <v>1452716060</v>
      </c>
      <c r="M944" s="10">
        <v>42382.634953703702</v>
      </c>
      <c r="N944" s="9" t="s">
        <v>8372</v>
      </c>
      <c r="O944" t="b">
        <v>0</v>
      </c>
      <c r="P944">
        <v>16</v>
      </c>
      <c r="Q944" t="b">
        <v>0</v>
      </c>
      <c r="R944" t="s">
        <v>8272</v>
      </c>
      <c r="S944" s="5">
        <v>8.9066666666666669E-2</v>
      </c>
      <c r="T944" s="6">
        <v>41.75</v>
      </c>
      <c r="U944" t="s">
        <v>8318</v>
      </c>
      <c r="V944" t="s">
        <v>8320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v>42703.501215277771</v>
      </c>
      <c r="K945" s="11" t="s">
        <v>8372</v>
      </c>
      <c r="L945">
        <v>1477843305</v>
      </c>
      <c r="M945" s="10">
        <v>42673.459548611114</v>
      </c>
      <c r="N945" s="9" t="s">
        <v>8372</v>
      </c>
      <c r="O945" t="b">
        <v>0</v>
      </c>
      <c r="P945">
        <v>12</v>
      </c>
      <c r="Q945" t="b">
        <v>0</v>
      </c>
      <c r="R945" t="s">
        <v>8272</v>
      </c>
      <c r="S945" s="5">
        <v>9.633333333333334E-2</v>
      </c>
      <c r="T945" s="6">
        <v>24.083333333333332</v>
      </c>
      <c r="U945" t="s">
        <v>8318</v>
      </c>
      <c r="V945" t="s">
        <v>8320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v>42478.374999999993</v>
      </c>
      <c r="K946" s="11" t="s">
        <v>8372</v>
      </c>
      <c r="L946">
        <v>1458050450</v>
      </c>
      <c r="M946" s="10">
        <v>42444.375578703701</v>
      </c>
      <c r="N946" s="9" t="s">
        <v>8372</v>
      </c>
      <c r="O946" t="b">
        <v>0</v>
      </c>
      <c r="P946">
        <v>96</v>
      </c>
      <c r="Q946" t="b">
        <v>0</v>
      </c>
      <c r="R946" t="s">
        <v>8272</v>
      </c>
      <c r="S946" s="5">
        <v>0.13325999999999999</v>
      </c>
      <c r="T946" s="6">
        <v>69.40625</v>
      </c>
      <c r="U946" t="s">
        <v>8318</v>
      </c>
      <c r="V946" t="s">
        <v>8320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v>42784.790972222218</v>
      </c>
      <c r="K947" s="11" t="s">
        <v>8371</v>
      </c>
      <c r="L947">
        <v>1482958626</v>
      </c>
      <c r="M947" s="10">
        <v>42732.66465277777</v>
      </c>
      <c r="N947" s="9" t="s">
        <v>8372</v>
      </c>
      <c r="O947" t="b">
        <v>0</v>
      </c>
      <c r="P947">
        <v>16</v>
      </c>
      <c r="Q947" t="b">
        <v>0</v>
      </c>
      <c r="R947" t="s">
        <v>8272</v>
      </c>
      <c r="S947" s="5">
        <v>2.4840000000000001E-2</v>
      </c>
      <c r="T947" s="6">
        <v>155.25</v>
      </c>
      <c r="U947" t="s">
        <v>8318</v>
      </c>
      <c r="V947" t="s">
        <v>8320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v>42622.542222222219</v>
      </c>
      <c r="K948" s="11" t="s">
        <v>8372</v>
      </c>
      <c r="L948">
        <v>1470852048</v>
      </c>
      <c r="M948" s="10">
        <v>42592.542222222219</v>
      </c>
      <c r="N948" s="9" t="s">
        <v>8372</v>
      </c>
      <c r="O948" t="b">
        <v>0</v>
      </c>
      <c r="P948">
        <v>5</v>
      </c>
      <c r="Q948" t="b">
        <v>0</v>
      </c>
      <c r="R948" t="s">
        <v>8272</v>
      </c>
      <c r="S948" s="5">
        <v>1.9066666666666666E-2</v>
      </c>
      <c r="T948" s="6">
        <v>57.2</v>
      </c>
      <c r="U948" t="s">
        <v>8318</v>
      </c>
      <c r="V948" t="s">
        <v>8320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v>42551.57298611111</v>
      </c>
      <c r="K949" s="11" t="s">
        <v>8372</v>
      </c>
      <c r="L949">
        <v>1462128306</v>
      </c>
      <c r="M949" s="10">
        <v>42491.57298611111</v>
      </c>
      <c r="N949" s="9" t="s">
        <v>8372</v>
      </c>
      <c r="O949" t="b">
        <v>0</v>
      </c>
      <c r="P949">
        <v>0</v>
      </c>
      <c r="Q949" t="b">
        <v>0</v>
      </c>
      <c r="R949" t="s">
        <v>8272</v>
      </c>
      <c r="S949" s="5">
        <v>0</v>
      </c>
      <c r="T949" s="6" t="e">
        <v>#DIV/0!</v>
      </c>
      <c r="U949" t="s">
        <v>8318</v>
      </c>
      <c r="V949" t="s">
        <v>8320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v>42441.619953703703</v>
      </c>
      <c r="K950" s="11" t="s">
        <v>8372</v>
      </c>
      <c r="L950">
        <v>1455220364</v>
      </c>
      <c r="M950" s="10">
        <v>42411.619953703703</v>
      </c>
      <c r="N950" s="9" t="s">
        <v>8372</v>
      </c>
      <c r="O950" t="b">
        <v>0</v>
      </c>
      <c r="P950">
        <v>8</v>
      </c>
      <c r="Q950" t="b">
        <v>0</v>
      </c>
      <c r="R950" t="s">
        <v>8272</v>
      </c>
      <c r="S950" s="5">
        <v>0.12</v>
      </c>
      <c r="T950" s="6">
        <v>60</v>
      </c>
      <c r="U950" t="s">
        <v>8318</v>
      </c>
      <c r="V950" t="s">
        <v>8320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v>42420.835370370369</v>
      </c>
      <c r="K951" s="11" t="s">
        <v>8372</v>
      </c>
      <c r="L951">
        <v>1450832576</v>
      </c>
      <c r="M951" s="10">
        <v>42360.835370370369</v>
      </c>
      <c r="N951" s="9" t="s">
        <v>8370</v>
      </c>
      <c r="O951" t="b">
        <v>0</v>
      </c>
      <c r="P951">
        <v>7</v>
      </c>
      <c r="Q951" t="b">
        <v>0</v>
      </c>
      <c r="R951" t="s">
        <v>8272</v>
      </c>
      <c r="S951" s="5">
        <v>1.3650000000000001E-2</v>
      </c>
      <c r="T951" s="6">
        <v>39</v>
      </c>
      <c r="U951" t="s">
        <v>8318</v>
      </c>
      <c r="V951" t="s">
        <v>8320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v>42386.54237268518</v>
      </c>
      <c r="K952" s="11" t="s">
        <v>8372</v>
      </c>
      <c r="L952">
        <v>1450461661</v>
      </c>
      <c r="M952" s="10">
        <v>42356.54237268518</v>
      </c>
      <c r="N952" s="9" t="s">
        <v>8370</v>
      </c>
      <c r="O952" t="b">
        <v>0</v>
      </c>
      <c r="P952">
        <v>24</v>
      </c>
      <c r="Q952" t="b">
        <v>0</v>
      </c>
      <c r="R952" t="s">
        <v>8272</v>
      </c>
      <c r="S952" s="5">
        <v>0.28039999999999998</v>
      </c>
      <c r="T952" s="6">
        <v>58.416666666666664</v>
      </c>
      <c r="U952" t="s">
        <v>8318</v>
      </c>
      <c r="V952" t="s">
        <v>8320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v>42525.445277777777</v>
      </c>
      <c r="K953" s="11" t="s">
        <v>8372</v>
      </c>
      <c r="L953">
        <v>1461166872</v>
      </c>
      <c r="M953" s="10">
        <v>42480.445277777777</v>
      </c>
      <c r="N953" s="9" t="s">
        <v>8372</v>
      </c>
      <c r="O953" t="b">
        <v>0</v>
      </c>
      <c r="P953">
        <v>121</v>
      </c>
      <c r="Q953" t="b">
        <v>0</v>
      </c>
      <c r="R953" t="s">
        <v>8272</v>
      </c>
      <c r="S953" s="5">
        <v>0.38390000000000002</v>
      </c>
      <c r="T953" s="6">
        <v>158.63636363636363</v>
      </c>
      <c r="U953" t="s">
        <v>8318</v>
      </c>
      <c r="V953" t="s">
        <v>8320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v>42692.44689814814</v>
      </c>
      <c r="K954" s="11" t="s">
        <v>8372</v>
      </c>
      <c r="L954">
        <v>1476888212</v>
      </c>
      <c r="M954" s="10">
        <v>42662.405231481483</v>
      </c>
      <c r="N954" s="9" t="s">
        <v>8372</v>
      </c>
      <c r="O954" t="b">
        <v>0</v>
      </c>
      <c r="P954">
        <v>196</v>
      </c>
      <c r="Q954" t="b">
        <v>0</v>
      </c>
      <c r="R954" t="s">
        <v>8272</v>
      </c>
      <c r="S954" s="5">
        <v>0.39942857142857141</v>
      </c>
      <c r="T954" s="6">
        <v>99.857142857142861</v>
      </c>
      <c r="U954" t="s">
        <v>8318</v>
      </c>
      <c r="V954" t="s">
        <v>8320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v>42028.956006944441</v>
      </c>
      <c r="K955" s="11" t="s">
        <v>8370</v>
      </c>
      <c r="L955">
        <v>1419566199</v>
      </c>
      <c r="M955" s="10">
        <v>41998.956006944441</v>
      </c>
      <c r="N955" s="9" t="s">
        <v>8373</v>
      </c>
      <c r="O955" t="b">
        <v>0</v>
      </c>
      <c r="P955">
        <v>5</v>
      </c>
      <c r="Q955" t="b">
        <v>0</v>
      </c>
      <c r="R955" t="s">
        <v>8272</v>
      </c>
      <c r="S955" s="5">
        <v>8.3999999999999995E-3</v>
      </c>
      <c r="T955" s="6">
        <v>25.2</v>
      </c>
      <c r="U955" t="s">
        <v>8318</v>
      </c>
      <c r="V955" t="s">
        <v>8320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v>42236.625451388885</v>
      </c>
      <c r="K956" s="11" t="s">
        <v>8370</v>
      </c>
      <c r="L956">
        <v>1436472039</v>
      </c>
      <c r="M956" s="10">
        <v>42194.625451388885</v>
      </c>
      <c r="N956" s="9" t="s">
        <v>8370</v>
      </c>
      <c r="O956" t="b">
        <v>0</v>
      </c>
      <c r="P956">
        <v>73</v>
      </c>
      <c r="Q956" t="b">
        <v>0</v>
      </c>
      <c r="R956" t="s">
        <v>8272</v>
      </c>
      <c r="S956" s="5">
        <v>0.43406666666666666</v>
      </c>
      <c r="T956" s="6">
        <v>89.191780821917803</v>
      </c>
      <c r="U956" t="s">
        <v>8318</v>
      </c>
      <c r="V956" t="s">
        <v>8320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v>42626.086805555555</v>
      </c>
      <c r="K957" s="11" t="s">
        <v>8372</v>
      </c>
      <c r="L957">
        <v>1470294300</v>
      </c>
      <c r="M957" s="10">
        <v>42586.086805555555</v>
      </c>
      <c r="N957" s="9" t="s">
        <v>8372</v>
      </c>
      <c r="O957" t="b">
        <v>0</v>
      </c>
      <c r="P957">
        <v>93</v>
      </c>
      <c r="Q957" t="b">
        <v>0</v>
      </c>
      <c r="R957" t="s">
        <v>8272</v>
      </c>
      <c r="S957" s="5">
        <v>5.6613333333333335E-2</v>
      </c>
      <c r="T957" s="6">
        <v>182.6236559139785</v>
      </c>
      <c r="U957" t="s">
        <v>8318</v>
      </c>
      <c r="V957" t="s">
        <v>8320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v>42120.663877314808</v>
      </c>
      <c r="K958" s="11" t="s">
        <v>8370</v>
      </c>
      <c r="L958">
        <v>1424901359</v>
      </c>
      <c r="M958" s="10">
        <v>42060.705543981479</v>
      </c>
      <c r="N958" s="9" t="s">
        <v>8370</v>
      </c>
      <c r="O958" t="b">
        <v>0</v>
      </c>
      <c r="P958">
        <v>17</v>
      </c>
      <c r="Q958" t="b">
        <v>0</v>
      </c>
      <c r="R958" t="s">
        <v>8272</v>
      </c>
      <c r="S958" s="5">
        <v>1.7219999999999999E-2</v>
      </c>
      <c r="T958" s="6">
        <v>50.647058823529413</v>
      </c>
      <c r="U958" t="s">
        <v>8318</v>
      </c>
      <c r="V958" t="s">
        <v>8320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v>42691.385798611103</v>
      </c>
      <c r="K959" s="11" t="s">
        <v>8372</v>
      </c>
      <c r="L959">
        <v>1476710133</v>
      </c>
      <c r="M959" s="10">
        <v>42660.344131944446</v>
      </c>
      <c r="N959" s="9" t="s">
        <v>8372</v>
      </c>
      <c r="O959" t="b">
        <v>0</v>
      </c>
      <c r="P959">
        <v>7</v>
      </c>
      <c r="Q959" t="b">
        <v>0</v>
      </c>
      <c r="R959" t="s">
        <v>8272</v>
      </c>
      <c r="S959" s="5">
        <v>1.9416666666666665E-2</v>
      </c>
      <c r="T959" s="6">
        <v>33.285714285714285</v>
      </c>
      <c r="U959" t="s">
        <v>8318</v>
      </c>
      <c r="V959" t="s">
        <v>8320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v>42103.999305555553</v>
      </c>
      <c r="K960" s="11" t="s">
        <v>8370</v>
      </c>
      <c r="L960">
        <v>1426792563</v>
      </c>
      <c r="M960" s="10">
        <v>42082.594479166662</v>
      </c>
      <c r="N960" s="9" t="s">
        <v>8370</v>
      </c>
      <c r="O960" t="b">
        <v>0</v>
      </c>
      <c r="P960">
        <v>17</v>
      </c>
      <c r="Q960" t="b">
        <v>0</v>
      </c>
      <c r="R960" t="s">
        <v>8272</v>
      </c>
      <c r="S960" s="5">
        <v>0.11328275684711328</v>
      </c>
      <c r="T960" s="6">
        <v>51.823529411764703</v>
      </c>
      <c r="U960" t="s">
        <v>8318</v>
      </c>
      <c r="V960" t="s">
        <v>8320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v>42022.96603009259</v>
      </c>
      <c r="K961" s="11" t="s">
        <v>8370</v>
      </c>
      <c r="L961">
        <v>1419048665</v>
      </c>
      <c r="M961" s="10">
        <v>41992.96603009259</v>
      </c>
      <c r="N961" s="9" t="s">
        <v>8373</v>
      </c>
      <c r="O961" t="b">
        <v>0</v>
      </c>
      <c r="P961">
        <v>171</v>
      </c>
      <c r="Q961" t="b">
        <v>0</v>
      </c>
      <c r="R961" t="s">
        <v>8272</v>
      </c>
      <c r="S961" s="5">
        <v>0.3886</v>
      </c>
      <c r="T961" s="6">
        <v>113.62573099415205</v>
      </c>
      <c r="U961" t="s">
        <v>8318</v>
      </c>
      <c r="V961" t="s">
        <v>8320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v>42808.376793981479</v>
      </c>
      <c r="K962" s="11" t="s">
        <v>8371</v>
      </c>
      <c r="L962">
        <v>1485874955</v>
      </c>
      <c r="M962" s="10">
        <v>42766.41846064815</v>
      </c>
      <c r="N962" s="9" t="s">
        <v>8371</v>
      </c>
      <c r="O962" t="b">
        <v>0</v>
      </c>
      <c r="P962">
        <v>188</v>
      </c>
      <c r="Q962" t="b">
        <v>0</v>
      </c>
      <c r="R962" t="s">
        <v>8272</v>
      </c>
      <c r="S962" s="5">
        <v>0.46100628930817611</v>
      </c>
      <c r="T962" s="6">
        <v>136.46276595744681</v>
      </c>
      <c r="U962" t="s">
        <v>8318</v>
      </c>
      <c r="V962" t="s">
        <v>8320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v>42786.583333333336</v>
      </c>
      <c r="K963" s="11" t="s">
        <v>8371</v>
      </c>
      <c r="L963">
        <v>1483634335</v>
      </c>
      <c r="M963" s="10">
        <v>42740.485358796293</v>
      </c>
      <c r="N963" s="9" t="s">
        <v>8371</v>
      </c>
      <c r="O963" t="b">
        <v>0</v>
      </c>
      <c r="P963">
        <v>110</v>
      </c>
      <c r="Q963" t="b">
        <v>0</v>
      </c>
      <c r="R963" t="s">
        <v>8272</v>
      </c>
      <c r="S963" s="5">
        <v>0.42188421052631581</v>
      </c>
      <c r="T963" s="6">
        <v>364.35454545454547</v>
      </c>
      <c r="U963" t="s">
        <v>8318</v>
      </c>
      <c r="V963" t="s">
        <v>8320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v>42411.504085648143</v>
      </c>
      <c r="K964" s="11" t="s">
        <v>8372</v>
      </c>
      <c r="L964">
        <v>1451927153</v>
      </c>
      <c r="M964" s="10">
        <v>42373.504085648143</v>
      </c>
      <c r="N964" s="9" t="s">
        <v>8372</v>
      </c>
      <c r="O964" t="b">
        <v>0</v>
      </c>
      <c r="P964">
        <v>37</v>
      </c>
      <c r="Q964" t="b">
        <v>0</v>
      </c>
      <c r="R964" t="s">
        <v>8272</v>
      </c>
      <c r="S964" s="5">
        <v>0.2848</v>
      </c>
      <c r="T964" s="6">
        <v>19.243243243243242</v>
      </c>
      <c r="U964" t="s">
        <v>8318</v>
      </c>
      <c r="V964" t="s">
        <v>8320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v>42660.427303240744</v>
      </c>
      <c r="K965" s="11" t="s">
        <v>8372</v>
      </c>
      <c r="L965">
        <v>1473693319</v>
      </c>
      <c r="M965" s="10">
        <v>42625.427303240744</v>
      </c>
      <c r="N965" s="9" t="s">
        <v>8372</v>
      </c>
      <c r="O965" t="b">
        <v>0</v>
      </c>
      <c r="P965">
        <v>9</v>
      </c>
      <c r="Q965" t="b">
        <v>0</v>
      </c>
      <c r="R965" t="s">
        <v>8272</v>
      </c>
      <c r="S965" s="5">
        <v>1.0771428571428571E-2</v>
      </c>
      <c r="T965" s="6">
        <v>41.888888888888886</v>
      </c>
      <c r="U965" t="s">
        <v>8318</v>
      </c>
      <c r="V965" t="s">
        <v>8320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v>42248.420358796291</v>
      </c>
      <c r="K966" s="11" t="s">
        <v>8370</v>
      </c>
      <c r="L966">
        <v>1437663919</v>
      </c>
      <c r="M966" s="10">
        <v>42208.420358796291</v>
      </c>
      <c r="N966" s="9" t="s">
        <v>8370</v>
      </c>
      <c r="O966" t="b">
        <v>0</v>
      </c>
      <c r="P966">
        <v>29</v>
      </c>
      <c r="Q966" t="b">
        <v>0</v>
      </c>
      <c r="R966" t="s">
        <v>8272</v>
      </c>
      <c r="S966" s="5">
        <v>7.9909090909090902E-3</v>
      </c>
      <c r="T966" s="6">
        <v>30.310344827586206</v>
      </c>
      <c r="U966" t="s">
        <v>8318</v>
      </c>
      <c r="V966" t="s">
        <v>8320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v>42668.957638888889</v>
      </c>
      <c r="K967" s="11" t="s">
        <v>8372</v>
      </c>
      <c r="L967">
        <v>1474676646</v>
      </c>
      <c r="M967" s="10">
        <v>42636.808402777773</v>
      </c>
      <c r="N967" s="9" t="s">
        <v>8372</v>
      </c>
      <c r="O967" t="b">
        <v>0</v>
      </c>
      <c r="P967">
        <v>6</v>
      </c>
      <c r="Q967" t="b">
        <v>0</v>
      </c>
      <c r="R967" t="s">
        <v>8272</v>
      </c>
      <c r="S967" s="5">
        <v>1.192E-2</v>
      </c>
      <c r="T967" s="6">
        <v>49.666666666666664</v>
      </c>
      <c r="U967" t="s">
        <v>8318</v>
      </c>
      <c r="V967" t="s">
        <v>8320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v>42649.427453703705</v>
      </c>
      <c r="K968" s="11" t="s">
        <v>8372</v>
      </c>
      <c r="L968">
        <v>1473174932</v>
      </c>
      <c r="M968" s="10">
        <v>42619.427453703705</v>
      </c>
      <c r="N968" s="9" t="s">
        <v>8372</v>
      </c>
      <c r="O968" t="b">
        <v>0</v>
      </c>
      <c r="P968">
        <v>30</v>
      </c>
      <c r="Q968" t="b">
        <v>0</v>
      </c>
      <c r="R968" t="s">
        <v>8272</v>
      </c>
      <c r="S968" s="5">
        <v>0.14799999999999999</v>
      </c>
      <c r="T968" s="6">
        <v>59.2</v>
      </c>
      <c r="U968" t="s">
        <v>8318</v>
      </c>
      <c r="V968" t="s">
        <v>8320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v>42482.004328703704</v>
      </c>
      <c r="K969" s="11" t="s">
        <v>8372</v>
      </c>
      <c r="L969">
        <v>1456121174</v>
      </c>
      <c r="M969" s="10">
        <v>42422.045995370368</v>
      </c>
      <c r="N969" s="9" t="s">
        <v>8372</v>
      </c>
      <c r="O969" t="b">
        <v>0</v>
      </c>
      <c r="P969">
        <v>81</v>
      </c>
      <c r="Q969" t="b">
        <v>0</v>
      </c>
      <c r="R969" t="s">
        <v>8272</v>
      </c>
      <c r="S969" s="5">
        <v>0.17810000000000001</v>
      </c>
      <c r="T969" s="6">
        <v>43.97530864197531</v>
      </c>
      <c r="U969" t="s">
        <v>8318</v>
      </c>
      <c r="V969" t="s">
        <v>8320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v>41866.639282407406</v>
      </c>
      <c r="K970" s="11" t="s">
        <v>8373</v>
      </c>
      <c r="L970">
        <v>1405542034</v>
      </c>
      <c r="M970" s="10">
        <v>41836.639282407406</v>
      </c>
      <c r="N970" s="9" t="s">
        <v>8373</v>
      </c>
      <c r="O970" t="b">
        <v>0</v>
      </c>
      <c r="P970">
        <v>4</v>
      </c>
      <c r="Q970" t="b">
        <v>0</v>
      </c>
      <c r="R970" t="s">
        <v>8272</v>
      </c>
      <c r="S970" s="5">
        <v>1.325E-2</v>
      </c>
      <c r="T970" s="6">
        <v>26.5</v>
      </c>
      <c r="U970" t="s">
        <v>8318</v>
      </c>
      <c r="V970" t="s">
        <v>8320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v>42775.094988425924</v>
      </c>
      <c r="K971" s="11" t="s">
        <v>8371</v>
      </c>
      <c r="L971">
        <v>1483773407</v>
      </c>
      <c r="M971" s="10">
        <v>42742.094988425924</v>
      </c>
      <c r="N971" s="9" t="s">
        <v>8371</v>
      </c>
      <c r="O971" t="b">
        <v>0</v>
      </c>
      <c r="P971">
        <v>11</v>
      </c>
      <c r="Q971" t="b">
        <v>0</v>
      </c>
      <c r="R971" t="s">
        <v>8272</v>
      </c>
      <c r="S971" s="5">
        <v>0.46666666666666667</v>
      </c>
      <c r="T971" s="6">
        <v>1272.7272727272727</v>
      </c>
      <c r="U971" t="s">
        <v>8318</v>
      </c>
      <c r="V971" t="s">
        <v>8320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v>42757.999305555553</v>
      </c>
      <c r="K972" s="11" t="s">
        <v>8371</v>
      </c>
      <c r="L972">
        <v>1481951853</v>
      </c>
      <c r="M972" s="10">
        <v>42721.012187499997</v>
      </c>
      <c r="N972" s="9" t="s">
        <v>8372</v>
      </c>
      <c r="O972" t="b">
        <v>0</v>
      </c>
      <c r="P972">
        <v>14</v>
      </c>
      <c r="Q972" t="b">
        <v>0</v>
      </c>
      <c r="R972" t="s">
        <v>8272</v>
      </c>
      <c r="S972" s="5">
        <v>0.4592</v>
      </c>
      <c r="T972" s="6">
        <v>164</v>
      </c>
      <c r="U972" t="s">
        <v>8318</v>
      </c>
      <c r="V972" t="s">
        <v>8320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v>42156.500694444439</v>
      </c>
      <c r="K973" s="11" t="s">
        <v>8370</v>
      </c>
      <c r="L973">
        <v>1429290060</v>
      </c>
      <c r="M973" s="10">
        <v>42111.500694444439</v>
      </c>
      <c r="N973" s="9" t="s">
        <v>8370</v>
      </c>
      <c r="O973" t="b">
        <v>0</v>
      </c>
      <c r="P973">
        <v>5</v>
      </c>
      <c r="Q973" t="b">
        <v>0</v>
      </c>
      <c r="R973" t="s">
        <v>8272</v>
      </c>
      <c r="S973" s="5">
        <v>2.2599999999999999E-3</v>
      </c>
      <c r="T973" s="6">
        <v>45.2</v>
      </c>
      <c r="U973" t="s">
        <v>8318</v>
      </c>
      <c r="V973" t="s">
        <v>8320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v>41886.082638888889</v>
      </c>
      <c r="K974" s="11" t="s">
        <v>8373</v>
      </c>
      <c r="L974">
        <v>1407271598</v>
      </c>
      <c r="M974" s="10">
        <v>41856.657384259255</v>
      </c>
      <c r="N974" s="9" t="s">
        <v>8373</v>
      </c>
      <c r="O974" t="b">
        <v>0</v>
      </c>
      <c r="P974">
        <v>45</v>
      </c>
      <c r="Q974" t="b">
        <v>0</v>
      </c>
      <c r="R974" t="s">
        <v>8272</v>
      </c>
      <c r="S974" s="5">
        <v>0.34625</v>
      </c>
      <c r="T974" s="6">
        <v>153.88888888888889</v>
      </c>
      <c r="U974" t="s">
        <v>8318</v>
      </c>
      <c r="V974" t="s">
        <v>8320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v>42316.848298611112</v>
      </c>
      <c r="K975" s="11" t="s">
        <v>8370</v>
      </c>
      <c r="L975">
        <v>1441844493</v>
      </c>
      <c r="M975" s="10">
        <v>42256.806631944441</v>
      </c>
      <c r="N975" s="9" t="s">
        <v>8370</v>
      </c>
      <c r="O975" t="b">
        <v>0</v>
      </c>
      <c r="P975">
        <v>8</v>
      </c>
      <c r="Q975" t="b">
        <v>0</v>
      </c>
      <c r="R975" t="s">
        <v>8272</v>
      </c>
      <c r="S975" s="5">
        <v>2.0549999999999999E-2</v>
      </c>
      <c r="T975" s="6">
        <v>51.375</v>
      </c>
      <c r="U975" t="s">
        <v>8318</v>
      </c>
      <c r="V975" t="s">
        <v>8320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v>42454.499490740738</v>
      </c>
      <c r="K976" s="11" t="s">
        <v>8372</v>
      </c>
      <c r="L976">
        <v>1456336756</v>
      </c>
      <c r="M976" s="10">
        <v>42424.541157407402</v>
      </c>
      <c r="N976" s="9" t="s">
        <v>8372</v>
      </c>
      <c r="O976" t="b">
        <v>0</v>
      </c>
      <c r="P976">
        <v>3</v>
      </c>
      <c r="Q976" t="b">
        <v>0</v>
      </c>
      <c r="R976" t="s">
        <v>8272</v>
      </c>
      <c r="S976" s="5">
        <v>5.5999999999999999E-3</v>
      </c>
      <c r="T976" s="6">
        <v>93.333333333333329</v>
      </c>
      <c r="U976" t="s">
        <v>8318</v>
      </c>
      <c r="V976" t="s">
        <v>8320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v>42549.488252314812</v>
      </c>
      <c r="K977" s="11" t="s">
        <v>8372</v>
      </c>
      <c r="L977">
        <v>1461948185</v>
      </c>
      <c r="M977" s="10">
        <v>42489.488252314812</v>
      </c>
      <c r="N977" s="9" t="s">
        <v>8372</v>
      </c>
      <c r="O977" t="b">
        <v>0</v>
      </c>
      <c r="P977">
        <v>24</v>
      </c>
      <c r="Q977" t="b">
        <v>0</v>
      </c>
      <c r="R977" t="s">
        <v>8272</v>
      </c>
      <c r="S977" s="5">
        <v>2.6069999999999999E-2</v>
      </c>
      <c r="T977" s="6">
        <v>108.625</v>
      </c>
      <c r="U977" t="s">
        <v>8318</v>
      </c>
      <c r="V977" t="s">
        <v>8320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v>42229.850659722222</v>
      </c>
      <c r="K978" s="11" t="s">
        <v>8370</v>
      </c>
      <c r="L978">
        <v>1435627497</v>
      </c>
      <c r="M978" s="10">
        <v>42184.850659722222</v>
      </c>
      <c r="N978" s="9" t="s">
        <v>8370</v>
      </c>
      <c r="O978" t="b">
        <v>0</v>
      </c>
      <c r="P978">
        <v>18</v>
      </c>
      <c r="Q978" t="b">
        <v>0</v>
      </c>
      <c r="R978" t="s">
        <v>8272</v>
      </c>
      <c r="S978" s="5">
        <v>1.9259999999999999E-2</v>
      </c>
      <c r="T978" s="6">
        <v>160.5</v>
      </c>
      <c r="U978" t="s">
        <v>8318</v>
      </c>
      <c r="V978" t="s">
        <v>8320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v>42421.733761574076</v>
      </c>
      <c r="K979" s="11" t="s">
        <v>8372</v>
      </c>
      <c r="L979">
        <v>1453502197</v>
      </c>
      <c r="M979" s="10">
        <v>42391.733761574076</v>
      </c>
      <c r="N979" s="9" t="s">
        <v>8372</v>
      </c>
      <c r="O979" t="b">
        <v>0</v>
      </c>
      <c r="P979">
        <v>12</v>
      </c>
      <c r="Q979" t="b">
        <v>0</v>
      </c>
      <c r="R979" t="s">
        <v>8272</v>
      </c>
      <c r="S979" s="5">
        <v>0.33666666666666667</v>
      </c>
      <c r="T979" s="6">
        <v>75.75</v>
      </c>
      <c r="U979" t="s">
        <v>8318</v>
      </c>
      <c r="V979" t="s">
        <v>8320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v>42425.100706018515</v>
      </c>
      <c r="K980" s="11" t="s">
        <v>8372</v>
      </c>
      <c r="L980">
        <v>1453793101</v>
      </c>
      <c r="M980" s="10">
        <v>42395.100706018515</v>
      </c>
      <c r="N980" s="9" t="s">
        <v>8372</v>
      </c>
      <c r="O980" t="b">
        <v>0</v>
      </c>
      <c r="P980">
        <v>123</v>
      </c>
      <c r="Q980" t="b">
        <v>0</v>
      </c>
      <c r="R980" t="s">
        <v>8272</v>
      </c>
      <c r="S980" s="5">
        <v>0.5626326718299024</v>
      </c>
      <c r="T980" s="6">
        <v>790.83739837398377</v>
      </c>
      <c r="U980" t="s">
        <v>8318</v>
      </c>
      <c r="V980" t="s">
        <v>8320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v>42541.582638888889</v>
      </c>
      <c r="K981" s="11" t="s">
        <v>8372</v>
      </c>
      <c r="L981">
        <v>1463392828</v>
      </c>
      <c r="M981" s="10">
        <v>42506.208657407406</v>
      </c>
      <c r="N981" s="9" t="s">
        <v>8372</v>
      </c>
      <c r="O981" t="b">
        <v>0</v>
      </c>
      <c r="P981">
        <v>96</v>
      </c>
      <c r="Q981" t="b">
        <v>0</v>
      </c>
      <c r="R981" t="s">
        <v>8272</v>
      </c>
      <c r="S981" s="5">
        <v>0.82817600000000002</v>
      </c>
      <c r="T981" s="6">
        <v>301.93916666666667</v>
      </c>
      <c r="U981" t="s">
        <v>8318</v>
      </c>
      <c r="V981" t="s">
        <v>8320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v>41973.737523148149</v>
      </c>
      <c r="K982" s="11" t="s">
        <v>8373</v>
      </c>
      <c r="L982">
        <v>1413495722</v>
      </c>
      <c r="M982" s="10">
        <v>41928.695856481478</v>
      </c>
      <c r="N982" s="9" t="s">
        <v>8373</v>
      </c>
      <c r="O982" t="b">
        <v>0</v>
      </c>
      <c r="P982">
        <v>31</v>
      </c>
      <c r="Q982" t="b">
        <v>0</v>
      </c>
      <c r="R982" t="s">
        <v>8272</v>
      </c>
      <c r="S982" s="5">
        <v>0.14860000000000001</v>
      </c>
      <c r="T982" s="6">
        <v>47.935483870967744</v>
      </c>
      <c r="U982" t="s">
        <v>8318</v>
      </c>
      <c r="V982" t="s">
        <v>8320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v>41860.738680555551</v>
      </c>
      <c r="K983" s="11" t="s">
        <v>8373</v>
      </c>
      <c r="L983">
        <v>1405032222</v>
      </c>
      <c r="M983" s="10">
        <v>41830.738680555551</v>
      </c>
      <c r="N983" s="9" t="s">
        <v>8373</v>
      </c>
      <c r="O983" t="b">
        <v>0</v>
      </c>
      <c r="P983">
        <v>4</v>
      </c>
      <c r="Q983" t="b">
        <v>0</v>
      </c>
      <c r="R983" t="s">
        <v>8272</v>
      </c>
      <c r="S983" s="5">
        <v>1.2375123751237513E-4</v>
      </c>
      <c r="T983" s="6">
        <v>2.75</v>
      </c>
      <c r="U983" t="s">
        <v>8318</v>
      </c>
      <c r="V983" t="s">
        <v>8320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v>42645.544976851852</v>
      </c>
      <c r="K984" s="11" t="s">
        <v>8372</v>
      </c>
      <c r="L984">
        <v>1472839486</v>
      </c>
      <c r="M984" s="10">
        <v>42615.544976851852</v>
      </c>
      <c r="N984" s="9" t="s">
        <v>8372</v>
      </c>
      <c r="O984" t="b">
        <v>0</v>
      </c>
      <c r="P984">
        <v>3</v>
      </c>
      <c r="Q984" t="b">
        <v>0</v>
      </c>
      <c r="R984" t="s">
        <v>8272</v>
      </c>
      <c r="S984" s="5">
        <v>1.7142857142857143E-4</v>
      </c>
      <c r="T984" s="6">
        <v>1</v>
      </c>
      <c r="U984" t="s">
        <v>8318</v>
      </c>
      <c r="V984" t="s">
        <v>8320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v>42605.662499999999</v>
      </c>
      <c r="K985" s="11" t="s">
        <v>8372</v>
      </c>
      <c r="L985">
        <v>1469289685</v>
      </c>
      <c r="M985" s="10">
        <v>42574.459317129622</v>
      </c>
      <c r="N985" s="9" t="s">
        <v>8372</v>
      </c>
      <c r="O985" t="b">
        <v>0</v>
      </c>
      <c r="P985">
        <v>179</v>
      </c>
      <c r="Q985" t="b">
        <v>0</v>
      </c>
      <c r="R985" t="s">
        <v>8272</v>
      </c>
      <c r="S985" s="5">
        <v>0.2950613611721471</v>
      </c>
      <c r="T985" s="6">
        <v>171.79329608938548</v>
      </c>
      <c r="U985" t="s">
        <v>8318</v>
      </c>
      <c r="V985" t="s">
        <v>8320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v>42090.86583333333</v>
      </c>
      <c r="K986" s="11" t="s">
        <v>8370</v>
      </c>
      <c r="L986">
        <v>1424918808</v>
      </c>
      <c r="M986" s="10">
        <v>42060.907499999994</v>
      </c>
      <c r="N986" s="9" t="s">
        <v>8370</v>
      </c>
      <c r="O986" t="b">
        <v>0</v>
      </c>
      <c r="P986">
        <v>3</v>
      </c>
      <c r="Q986" t="b">
        <v>0</v>
      </c>
      <c r="R986" t="s">
        <v>8272</v>
      </c>
      <c r="S986" s="5">
        <v>1.06E-2</v>
      </c>
      <c r="T986" s="6">
        <v>35.333333333333336</v>
      </c>
      <c r="U986" t="s">
        <v>8318</v>
      </c>
      <c r="V986" t="s">
        <v>8320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v>42369.749999999993</v>
      </c>
      <c r="K987" s="11" t="s">
        <v>8370</v>
      </c>
      <c r="L987">
        <v>1449011610</v>
      </c>
      <c r="M987" s="10">
        <v>42339.759375000001</v>
      </c>
      <c r="N987" s="9" t="s">
        <v>8370</v>
      </c>
      <c r="O987" t="b">
        <v>0</v>
      </c>
      <c r="P987">
        <v>23</v>
      </c>
      <c r="Q987" t="b">
        <v>0</v>
      </c>
      <c r="R987" t="s">
        <v>8272</v>
      </c>
      <c r="S987" s="5">
        <v>6.2933333333333327E-2</v>
      </c>
      <c r="T987" s="6">
        <v>82.086956521739125</v>
      </c>
      <c r="U987" t="s">
        <v>8318</v>
      </c>
      <c r="V987" t="s">
        <v>8320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v>42378.791666666664</v>
      </c>
      <c r="K988" s="11" t="s">
        <v>8372</v>
      </c>
      <c r="L988">
        <v>1447698300</v>
      </c>
      <c r="M988" s="10">
        <v>42324.559027777774</v>
      </c>
      <c r="N988" s="9" t="s">
        <v>8370</v>
      </c>
      <c r="O988" t="b">
        <v>0</v>
      </c>
      <c r="P988">
        <v>23</v>
      </c>
      <c r="Q988" t="b">
        <v>0</v>
      </c>
      <c r="R988" t="s">
        <v>8272</v>
      </c>
      <c r="S988" s="5">
        <v>0.1275</v>
      </c>
      <c r="T988" s="6">
        <v>110.8695652173913</v>
      </c>
      <c r="U988" t="s">
        <v>8318</v>
      </c>
      <c r="V988" t="s">
        <v>8320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v>41813.086226851847</v>
      </c>
      <c r="K989" s="11" t="s">
        <v>8373</v>
      </c>
      <c r="L989">
        <v>1400051050</v>
      </c>
      <c r="M989" s="10">
        <v>41773.086226851847</v>
      </c>
      <c r="N989" s="9" t="s">
        <v>8373</v>
      </c>
      <c r="O989" t="b">
        <v>0</v>
      </c>
      <c r="P989">
        <v>41</v>
      </c>
      <c r="Q989" t="b">
        <v>0</v>
      </c>
      <c r="R989" t="s">
        <v>8272</v>
      </c>
      <c r="S989" s="5">
        <v>0.13220000000000001</v>
      </c>
      <c r="T989" s="6">
        <v>161.21951219512195</v>
      </c>
      <c r="U989" t="s">
        <v>8318</v>
      </c>
      <c r="V989" t="s">
        <v>8320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v>42644.148437499993</v>
      </c>
      <c r="K990" s="11" t="s">
        <v>8372</v>
      </c>
      <c r="L990">
        <v>1472718825</v>
      </c>
      <c r="M990" s="10">
        <v>42614.148437499993</v>
      </c>
      <c r="N990" s="9" t="s">
        <v>8372</v>
      </c>
      <c r="O990" t="b">
        <v>0</v>
      </c>
      <c r="P990">
        <v>0</v>
      </c>
      <c r="Q990" t="b">
        <v>0</v>
      </c>
      <c r="R990" t="s">
        <v>8272</v>
      </c>
      <c r="S990" s="5">
        <v>0</v>
      </c>
      <c r="T990" s="6" t="e">
        <v>#DIV/0!</v>
      </c>
      <c r="U990" t="s">
        <v>8318</v>
      </c>
      <c r="V990" t="s">
        <v>8320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v>42641.725636574069</v>
      </c>
      <c r="K991" s="11" t="s">
        <v>8372</v>
      </c>
      <c r="L991">
        <v>1472509495</v>
      </c>
      <c r="M991" s="10">
        <v>42611.725636574069</v>
      </c>
      <c r="N991" s="9" t="s">
        <v>8372</v>
      </c>
      <c r="O991" t="b">
        <v>0</v>
      </c>
      <c r="P991">
        <v>32</v>
      </c>
      <c r="Q991" t="b">
        <v>0</v>
      </c>
      <c r="R991" t="s">
        <v>8272</v>
      </c>
      <c r="S991" s="5">
        <v>0.16769999999999999</v>
      </c>
      <c r="T991" s="6">
        <v>52.40625</v>
      </c>
      <c r="U991" t="s">
        <v>8318</v>
      </c>
      <c r="V991" t="s">
        <v>8320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v>41885.575972222221</v>
      </c>
      <c r="K992" s="11" t="s">
        <v>8373</v>
      </c>
      <c r="L992">
        <v>1407178164</v>
      </c>
      <c r="M992" s="10">
        <v>41855.575972222221</v>
      </c>
      <c r="N992" s="9" t="s">
        <v>8373</v>
      </c>
      <c r="O992" t="b">
        <v>0</v>
      </c>
      <c r="P992">
        <v>2</v>
      </c>
      <c r="Q992" t="b">
        <v>0</v>
      </c>
      <c r="R992" t="s">
        <v>8272</v>
      </c>
      <c r="S992" s="5">
        <v>1.0399999999999999E-3</v>
      </c>
      <c r="T992" s="6">
        <v>13</v>
      </c>
      <c r="U992" t="s">
        <v>8318</v>
      </c>
      <c r="V992" t="s">
        <v>8320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v>42563.57708333333</v>
      </c>
      <c r="K993" s="11" t="s">
        <v>8372</v>
      </c>
      <c r="L993">
        <v>1466186988</v>
      </c>
      <c r="M993" s="10">
        <v>42538.548472222225</v>
      </c>
      <c r="N993" s="9" t="s">
        <v>8372</v>
      </c>
      <c r="O993" t="b">
        <v>0</v>
      </c>
      <c r="P993">
        <v>7</v>
      </c>
      <c r="Q993" t="b">
        <v>0</v>
      </c>
      <c r="R993" t="s">
        <v>8272</v>
      </c>
      <c r="S993" s="5">
        <v>4.24E-2</v>
      </c>
      <c r="T993" s="6">
        <v>30.285714285714285</v>
      </c>
      <c r="U993" t="s">
        <v>8318</v>
      </c>
      <c r="V993" t="s">
        <v>8320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v>42497.674988425926</v>
      </c>
      <c r="K994" s="11" t="s">
        <v>8372</v>
      </c>
      <c r="L994">
        <v>1457475119</v>
      </c>
      <c r="M994" s="10">
        <v>42437.71665509259</v>
      </c>
      <c r="N994" s="9" t="s">
        <v>8372</v>
      </c>
      <c r="O994" t="b">
        <v>0</v>
      </c>
      <c r="P994">
        <v>4</v>
      </c>
      <c r="Q994" t="b">
        <v>0</v>
      </c>
      <c r="R994" t="s">
        <v>8272</v>
      </c>
      <c r="S994" s="5">
        <v>4.6699999999999997E-3</v>
      </c>
      <c r="T994" s="6">
        <v>116.75</v>
      </c>
      <c r="U994" t="s">
        <v>8318</v>
      </c>
      <c r="V994" t="s">
        <v>8320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v>42685.999999999993</v>
      </c>
      <c r="K995" s="11" t="s">
        <v>8372</v>
      </c>
      <c r="L995">
        <v>1476054568</v>
      </c>
      <c r="M995" s="10">
        <v>42652.756574074076</v>
      </c>
      <c r="N995" s="9" t="s">
        <v>8372</v>
      </c>
      <c r="O995" t="b">
        <v>0</v>
      </c>
      <c r="P995">
        <v>196</v>
      </c>
      <c r="Q995" t="b">
        <v>0</v>
      </c>
      <c r="R995" t="s">
        <v>8272</v>
      </c>
      <c r="S995" s="5">
        <v>0.25087142857142858</v>
      </c>
      <c r="T995" s="6">
        <v>89.59693877551021</v>
      </c>
      <c r="U995" t="s">
        <v>8318</v>
      </c>
      <c r="V995" t="s">
        <v>8320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v>41973.749305555553</v>
      </c>
      <c r="K996" s="11" t="s">
        <v>8373</v>
      </c>
      <c r="L996">
        <v>1412835530</v>
      </c>
      <c r="M996" s="10">
        <v>41921.054745370369</v>
      </c>
      <c r="N996" s="9" t="s">
        <v>8373</v>
      </c>
      <c r="O996" t="b">
        <v>0</v>
      </c>
      <c r="P996">
        <v>11</v>
      </c>
      <c r="Q996" t="b">
        <v>0</v>
      </c>
      <c r="R996" t="s">
        <v>8272</v>
      </c>
      <c r="S996" s="5">
        <v>2.3345000000000001E-2</v>
      </c>
      <c r="T996" s="6">
        <v>424.45454545454544</v>
      </c>
      <c r="U996" t="s">
        <v>8318</v>
      </c>
      <c r="V996" t="s">
        <v>8320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v>41972.458333333336</v>
      </c>
      <c r="K997" s="11" t="s">
        <v>8373</v>
      </c>
      <c r="L997">
        <v>1415140480</v>
      </c>
      <c r="M997" s="10">
        <v>41947.732407407406</v>
      </c>
      <c r="N997" s="9" t="s">
        <v>8373</v>
      </c>
      <c r="O997" t="b">
        <v>0</v>
      </c>
      <c r="P997">
        <v>9</v>
      </c>
      <c r="Q997" t="b">
        <v>0</v>
      </c>
      <c r="R997" t="s">
        <v>8272</v>
      </c>
      <c r="S997" s="5">
        <v>7.2599999999999998E-2</v>
      </c>
      <c r="T997" s="6">
        <v>80.666666666666671</v>
      </c>
      <c r="U997" t="s">
        <v>8318</v>
      </c>
      <c r="V997" t="s">
        <v>8320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v>41847.435416666667</v>
      </c>
      <c r="K998" s="11" t="s">
        <v>8373</v>
      </c>
      <c r="L998">
        <v>1403902060</v>
      </c>
      <c r="M998" s="10">
        <v>41817.658101851848</v>
      </c>
      <c r="N998" s="9" t="s">
        <v>8373</v>
      </c>
      <c r="O998" t="b">
        <v>0</v>
      </c>
      <c r="P998">
        <v>5</v>
      </c>
      <c r="Q998" t="b">
        <v>0</v>
      </c>
      <c r="R998" t="s">
        <v>8272</v>
      </c>
      <c r="S998" s="5">
        <v>1.6250000000000001E-2</v>
      </c>
      <c r="T998" s="6">
        <v>13</v>
      </c>
      <c r="U998" t="s">
        <v>8318</v>
      </c>
      <c r="V998" t="s">
        <v>8320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v>41970.936307870368</v>
      </c>
      <c r="K999" s="11" t="s">
        <v>8373</v>
      </c>
      <c r="L999">
        <v>1414549697</v>
      </c>
      <c r="M999" s="10">
        <v>41940.894641203704</v>
      </c>
      <c r="N999" s="9" t="s">
        <v>8373</v>
      </c>
      <c r="O999" t="b">
        <v>0</v>
      </c>
      <c r="P999">
        <v>8</v>
      </c>
      <c r="Q999" t="b">
        <v>0</v>
      </c>
      <c r="R999" t="s">
        <v>8272</v>
      </c>
      <c r="S999" s="5">
        <v>1.2999999999999999E-2</v>
      </c>
      <c r="T999" s="6">
        <v>8.125</v>
      </c>
      <c r="U999" t="s">
        <v>8318</v>
      </c>
      <c r="V999" t="s">
        <v>8320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v>42327.002326388887</v>
      </c>
      <c r="K1000" s="11" t="s">
        <v>8370</v>
      </c>
      <c r="L1000">
        <v>1444017801</v>
      </c>
      <c r="M1000" s="10">
        <v>42281.960659722223</v>
      </c>
      <c r="N1000" s="9" t="s">
        <v>8370</v>
      </c>
      <c r="O1000" t="b">
        <v>0</v>
      </c>
      <c r="P1000">
        <v>229</v>
      </c>
      <c r="Q1000" t="b">
        <v>0</v>
      </c>
      <c r="R1000" t="s">
        <v>8272</v>
      </c>
      <c r="S1000" s="5">
        <v>0.58558333333333334</v>
      </c>
      <c r="T1000" s="6">
        <v>153.42794759825327</v>
      </c>
      <c r="U1000" t="s">
        <v>8318</v>
      </c>
      <c r="V1000" t="s">
        <v>8320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v>41956.126388888886</v>
      </c>
      <c r="K1001" s="11" t="s">
        <v>8373</v>
      </c>
      <c r="L1001">
        <v>1413270690</v>
      </c>
      <c r="M1001" s="10">
        <v>41926.091319444444</v>
      </c>
      <c r="N1001" s="9" t="s">
        <v>8373</v>
      </c>
      <c r="O1001" t="b">
        <v>0</v>
      </c>
      <c r="P1001">
        <v>40</v>
      </c>
      <c r="Q1001" t="b">
        <v>0</v>
      </c>
      <c r="R1001" t="s">
        <v>8272</v>
      </c>
      <c r="S1001" s="5">
        <v>7.7886666666666673E-2</v>
      </c>
      <c r="T1001" s="6">
        <v>292.07499999999999</v>
      </c>
      <c r="U1001" t="s">
        <v>8318</v>
      </c>
      <c r="V1001" t="s">
        <v>8320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v>42808.80972222222</v>
      </c>
      <c r="K1002" s="11" t="s">
        <v>8371</v>
      </c>
      <c r="L1002">
        <v>1484357160</v>
      </c>
      <c r="M1002" s="10">
        <v>42748.851388888885</v>
      </c>
      <c r="N1002" s="9" t="s">
        <v>8371</v>
      </c>
      <c r="O1002" t="b">
        <v>0</v>
      </c>
      <c r="P1002">
        <v>6</v>
      </c>
      <c r="Q1002" t="b">
        <v>0</v>
      </c>
      <c r="R1002" t="s">
        <v>8272</v>
      </c>
      <c r="S1002" s="5">
        <v>2.2157147647256063E-2</v>
      </c>
      <c r="T1002" s="6">
        <v>3304</v>
      </c>
      <c r="U1002" t="s">
        <v>8318</v>
      </c>
      <c r="V1002" t="s">
        <v>8320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v>42765.511724537035</v>
      </c>
      <c r="K1003" s="11" t="s">
        <v>8371</v>
      </c>
      <c r="L1003">
        <v>1481908613</v>
      </c>
      <c r="M1003" s="10">
        <v>42720.511724537035</v>
      </c>
      <c r="N1003" s="9" t="s">
        <v>8372</v>
      </c>
      <c r="O1003" t="b">
        <v>0</v>
      </c>
      <c r="P1003">
        <v>4</v>
      </c>
      <c r="Q1003" t="b">
        <v>0</v>
      </c>
      <c r="R1003" t="s">
        <v>8272</v>
      </c>
      <c r="S1003" s="5">
        <v>1.04</v>
      </c>
      <c r="T1003" s="6">
        <v>1300</v>
      </c>
      <c r="U1003" t="s">
        <v>8318</v>
      </c>
      <c r="V1003" t="s">
        <v>8320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v>42355.040972222218</v>
      </c>
      <c r="K1004" s="11" t="s">
        <v>8370</v>
      </c>
      <c r="L1004">
        <v>1447777514</v>
      </c>
      <c r="M1004" s="10">
        <v>42325.475856481477</v>
      </c>
      <c r="N1004" s="9" t="s">
        <v>8370</v>
      </c>
      <c r="O1004" t="b">
        <v>0</v>
      </c>
      <c r="P1004">
        <v>22</v>
      </c>
      <c r="Q1004" t="b">
        <v>0</v>
      </c>
      <c r="R1004" t="s">
        <v>8272</v>
      </c>
      <c r="S1004" s="5">
        <v>0.29602960296029601</v>
      </c>
      <c r="T1004" s="6">
        <v>134.54545454545453</v>
      </c>
      <c r="U1004" t="s">
        <v>8318</v>
      </c>
      <c r="V1004" t="s">
        <v>8320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v>42810.459039351852</v>
      </c>
      <c r="K1005" s="11" t="s">
        <v>8371</v>
      </c>
      <c r="L1005">
        <v>1487091661</v>
      </c>
      <c r="M1005" s="10">
        <v>42780.500706018516</v>
      </c>
      <c r="N1005" s="9" t="s">
        <v>8371</v>
      </c>
      <c r="O1005" t="b">
        <v>0</v>
      </c>
      <c r="P1005">
        <v>15</v>
      </c>
      <c r="Q1005" t="b">
        <v>0</v>
      </c>
      <c r="R1005" t="s">
        <v>8272</v>
      </c>
      <c r="S1005" s="5">
        <v>0.16055</v>
      </c>
      <c r="T1005" s="6">
        <v>214.06666666666666</v>
      </c>
      <c r="U1005" t="s">
        <v>8318</v>
      </c>
      <c r="V1005" t="s">
        <v>8320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v>42418.5003125</v>
      </c>
      <c r="K1006" s="11" t="s">
        <v>8372</v>
      </c>
      <c r="L1006">
        <v>1453222827</v>
      </c>
      <c r="M1006" s="10">
        <v>42388.5003125</v>
      </c>
      <c r="N1006" s="9" t="s">
        <v>8372</v>
      </c>
      <c r="O1006" t="b">
        <v>0</v>
      </c>
      <c r="P1006">
        <v>95</v>
      </c>
      <c r="Q1006" t="b">
        <v>0</v>
      </c>
      <c r="R1006" t="s">
        <v>8272</v>
      </c>
      <c r="S1006" s="5">
        <v>0.82208000000000003</v>
      </c>
      <c r="T1006" s="6">
        <v>216.33684210526314</v>
      </c>
      <c r="U1006" t="s">
        <v>8318</v>
      </c>
      <c r="V1006" t="s">
        <v>8320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v>42307.41646990741</v>
      </c>
      <c r="K1007" s="11" t="s">
        <v>8370</v>
      </c>
      <c r="L1007">
        <v>1443538783</v>
      </c>
      <c r="M1007" s="10">
        <v>42276.41646990741</v>
      </c>
      <c r="N1007" s="9" t="s">
        <v>8370</v>
      </c>
      <c r="O1007" t="b">
        <v>0</v>
      </c>
      <c r="P1007">
        <v>161</v>
      </c>
      <c r="Q1007" t="b">
        <v>0</v>
      </c>
      <c r="R1007" t="s">
        <v>8272</v>
      </c>
      <c r="S1007" s="5">
        <v>0.75051000000000001</v>
      </c>
      <c r="T1007" s="6">
        <v>932.31055900621118</v>
      </c>
      <c r="U1007" t="s">
        <v>8318</v>
      </c>
      <c r="V1007" t="s">
        <v>8320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v>41985.09097222222</v>
      </c>
      <c r="K1008" s="11" t="s">
        <v>8373</v>
      </c>
      <c r="L1008">
        <v>1417654672</v>
      </c>
      <c r="M1008" s="10">
        <v>41976.83185185185</v>
      </c>
      <c r="N1008" s="9" t="s">
        <v>8373</v>
      </c>
      <c r="O1008" t="b">
        <v>0</v>
      </c>
      <c r="P1008">
        <v>8</v>
      </c>
      <c r="Q1008" t="b">
        <v>0</v>
      </c>
      <c r="R1008" t="s">
        <v>8272</v>
      </c>
      <c r="S1008" s="5">
        <v>5.8500000000000003E-2</v>
      </c>
      <c r="T1008" s="6">
        <v>29.25</v>
      </c>
      <c r="U1008" t="s">
        <v>8318</v>
      </c>
      <c r="V1008" t="s">
        <v>8320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v>42718.416932870365</v>
      </c>
      <c r="K1009" s="11" t="s">
        <v>8372</v>
      </c>
      <c r="L1009">
        <v>1478095223</v>
      </c>
      <c r="M1009" s="10">
        <v>42676.3752662037</v>
      </c>
      <c r="N1009" s="9" t="s">
        <v>8372</v>
      </c>
      <c r="O1009" t="b">
        <v>0</v>
      </c>
      <c r="P1009">
        <v>76</v>
      </c>
      <c r="Q1009" t="b">
        <v>0</v>
      </c>
      <c r="R1009" t="s">
        <v>8272</v>
      </c>
      <c r="S1009" s="5">
        <v>0.44319999999999998</v>
      </c>
      <c r="T1009" s="6">
        <v>174.94736842105263</v>
      </c>
      <c r="U1009" t="s">
        <v>8318</v>
      </c>
      <c r="V1009" t="s">
        <v>8320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v>42732.600868055553</v>
      </c>
      <c r="K1010" s="11" t="s">
        <v>8372</v>
      </c>
      <c r="L1010">
        <v>1480361115</v>
      </c>
      <c r="M1010" s="10">
        <v>42702.600868055553</v>
      </c>
      <c r="N1010" s="9" t="s">
        <v>8372</v>
      </c>
      <c r="O1010" t="b">
        <v>0</v>
      </c>
      <c r="P1010">
        <v>1</v>
      </c>
      <c r="Q1010" t="b">
        <v>0</v>
      </c>
      <c r="R1010" t="s">
        <v>8272</v>
      </c>
      <c r="S1010" s="5">
        <v>2.6737967914438501E-3</v>
      </c>
      <c r="T1010" s="6">
        <v>250</v>
      </c>
      <c r="U1010" t="s">
        <v>8318</v>
      </c>
      <c r="V1010" t="s">
        <v>8320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v>42540.396365740737</v>
      </c>
      <c r="K1011" s="11" t="s">
        <v>8372</v>
      </c>
      <c r="L1011">
        <v>1463754646</v>
      </c>
      <c r="M1011" s="10">
        <v>42510.396365740737</v>
      </c>
      <c r="N1011" s="9" t="s">
        <v>8372</v>
      </c>
      <c r="O1011" t="b">
        <v>0</v>
      </c>
      <c r="P1011">
        <v>101</v>
      </c>
      <c r="Q1011" t="b">
        <v>0</v>
      </c>
      <c r="R1011" t="s">
        <v>8272</v>
      </c>
      <c r="S1011" s="5">
        <v>0.1313</v>
      </c>
      <c r="T1011" s="6">
        <v>65</v>
      </c>
      <c r="U1011" t="s">
        <v>8318</v>
      </c>
      <c r="V1011" t="s">
        <v>8320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v>42617.915972222218</v>
      </c>
      <c r="K1012" s="11" t="s">
        <v>8372</v>
      </c>
      <c r="L1012">
        <v>1468180462</v>
      </c>
      <c r="M1012" s="10">
        <v>42561.621087962958</v>
      </c>
      <c r="N1012" s="9" t="s">
        <v>8372</v>
      </c>
      <c r="O1012" t="b">
        <v>0</v>
      </c>
      <c r="P1012">
        <v>4</v>
      </c>
      <c r="Q1012" t="b">
        <v>0</v>
      </c>
      <c r="R1012" t="s">
        <v>8272</v>
      </c>
      <c r="S1012" s="5">
        <v>1.9088937093275488E-3</v>
      </c>
      <c r="T1012" s="6">
        <v>55</v>
      </c>
      <c r="U1012" t="s">
        <v>8318</v>
      </c>
      <c r="V1012" t="s">
        <v>8320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v>41991.689756944441</v>
      </c>
      <c r="K1013" s="11" t="s">
        <v>8373</v>
      </c>
      <c r="L1013">
        <v>1415050395</v>
      </c>
      <c r="M1013" s="10">
        <v>41946.689756944441</v>
      </c>
      <c r="N1013" s="9" t="s">
        <v>8373</v>
      </c>
      <c r="O1013" t="b">
        <v>0</v>
      </c>
      <c r="P1013">
        <v>1</v>
      </c>
      <c r="Q1013" t="b">
        <v>0</v>
      </c>
      <c r="R1013" t="s">
        <v>8272</v>
      </c>
      <c r="S1013" s="5">
        <v>3.7499999999999999E-3</v>
      </c>
      <c r="T1013" s="6">
        <v>75</v>
      </c>
      <c r="U1013" t="s">
        <v>8318</v>
      </c>
      <c r="V1013" t="s">
        <v>8320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v>42759.232083333329</v>
      </c>
      <c r="K1014" s="11" t="s">
        <v>8371</v>
      </c>
      <c r="L1014">
        <v>1481366052</v>
      </c>
      <c r="M1014" s="10">
        <v>42714.232083333329</v>
      </c>
      <c r="N1014" s="9" t="s">
        <v>8372</v>
      </c>
      <c r="O1014" t="b">
        <v>0</v>
      </c>
      <c r="P1014">
        <v>775</v>
      </c>
      <c r="Q1014" t="b">
        <v>0</v>
      </c>
      <c r="R1014" t="s">
        <v>8272</v>
      </c>
      <c r="S1014" s="5">
        <v>215.35021</v>
      </c>
      <c r="T1014" s="6">
        <v>1389.3561935483872</v>
      </c>
      <c r="U1014" t="s">
        <v>8318</v>
      </c>
      <c r="V1014" t="s">
        <v>8320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v>42367.624999999993</v>
      </c>
      <c r="K1015" s="11" t="s">
        <v>8370</v>
      </c>
      <c r="L1015">
        <v>1449000056</v>
      </c>
      <c r="M1015" s="10">
        <v>42339.625648148147</v>
      </c>
      <c r="N1015" s="9" t="s">
        <v>8370</v>
      </c>
      <c r="O1015" t="b">
        <v>0</v>
      </c>
      <c r="P1015">
        <v>90</v>
      </c>
      <c r="Q1015" t="b">
        <v>0</v>
      </c>
      <c r="R1015" t="s">
        <v>8272</v>
      </c>
      <c r="S1015" s="5">
        <v>0.34527999999999998</v>
      </c>
      <c r="T1015" s="6">
        <v>95.911111111111111</v>
      </c>
      <c r="U1015" t="s">
        <v>8318</v>
      </c>
      <c r="V1015" t="s">
        <v>8320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v>42004.79415509259</v>
      </c>
      <c r="K1016" s="11" t="s">
        <v>8373</v>
      </c>
      <c r="L1016">
        <v>1415750615</v>
      </c>
      <c r="M1016" s="10">
        <v>41954.79415509259</v>
      </c>
      <c r="N1016" s="9" t="s">
        <v>8373</v>
      </c>
      <c r="O1016" t="b">
        <v>0</v>
      </c>
      <c r="P1016">
        <v>16</v>
      </c>
      <c r="Q1016" t="b">
        <v>0</v>
      </c>
      <c r="R1016" t="s">
        <v>8272</v>
      </c>
      <c r="S1016" s="5">
        <v>0.30599999999999999</v>
      </c>
      <c r="T1016" s="6">
        <v>191.25</v>
      </c>
      <c r="U1016" t="s">
        <v>8318</v>
      </c>
      <c r="V1016" t="s">
        <v>8320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v>42333.711747685178</v>
      </c>
      <c r="K1017" s="11" t="s">
        <v>8370</v>
      </c>
      <c r="L1017">
        <v>1445893495</v>
      </c>
      <c r="M1017" s="10">
        <v>42303.670081018521</v>
      </c>
      <c r="N1017" s="9" t="s">
        <v>8370</v>
      </c>
      <c r="O1017" t="b">
        <v>0</v>
      </c>
      <c r="P1017">
        <v>6</v>
      </c>
      <c r="Q1017" t="b">
        <v>0</v>
      </c>
      <c r="R1017" t="s">
        <v>8272</v>
      </c>
      <c r="S1017" s="5">
        <v>2.6666666666666668E-2</v>
      </c>
      <c r="T1017" s="6">
        <v>40</v>
      </c>
      <c r="U1017" t="s">
        <v>8318</v>
      </c>
      <c r="V1017" t="s">
        <v>8320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v>42466.857129629629</v>
      </c>
      <c r="K1018" s="11" t="s">
        <v>8372</v>
      </c>
      <c r="L1018">
        <v>1456108456</v>
      </c>
      <c r="M1018" s="10">
        <v>42421.898796296293</v>
      </c>
      <c r="N1018" s="9" t="s">
        <v>8372</v>
      </c>
      <c r="O1018" t="b">
        <v>0</v>
      </c>
      <c r="P1018">
        <v>38</v>
      </c>
      <c r="Q1018" t="b">
        <v>0</v>
      </c>
      <c r="R1018" t="s">
        <v>8272</v>
      </c>
      <c r="S1018" s="5">
        <v>2.8420000000000001E-2</v>
      </c>
      <c r="T1018" s="6">
        <v>74.78947368421052</v>
      </c>
      <c r="U1018" t="s">
        <v>8318</v>
      </c>
      <c r="V1018" t="s">
        <v>8320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v>42329.508506944439</v>
      </c>
      <c r="K1019" s="11" t="s">
        <v>8370</v>
      </c>
      <c r="L1019">
        <v>1444666335</v>
      </c>
      <c r="M1019" s="10">
        <v>42289.466840277775</v>
      </c>
      <c r="N1019" s="9" t="s">
        <v>8370</v>
      </c>
      <c r="O1019" t="b">
        <v>0</v>
      </c>
      <c r="P1019">
        <v>355</v>
      </c>
      <c r="Q1019" t="b">
        <v>0</v>
      </c>
      <c r="R1019" t="s">
        <v>8272</v>
      </c>
      <c r="S1019" s="5">
        <v>0.22878799999999999</v>
      </c>
      <c r="T1019" s="6">
        <v>161.11830985915492</v>
      </c>
      <c r="U1019" t="s">
        <v>8318</v>
      </c>
      <c r="V1019" t="s">
        <v>8320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v>42565.283946759257</v>
      </c>
      <c r="K1020" s="11" t="s">
        <v>8372</v>
      </c>
      <c r="L1020">
        <v>1465904933</v>
      </c>
      <c r="M1020" s="10">
        <v>42535.283946759257</v>
      </c>
      <c r="N1020" s="9" t="s">
        <v>8372</v>
      </c>
      <c r="O1020" t="b">
        <v>0</v>
      </c>
      <c r="P1020">
        <v>7</v>
      </c>
      <c r="Q1020" t="b">
        <v>0</v>
      </c>
      <c r="R1020" t="s">
        <v>8272</v>
      </c>
      <c r="S1020" s="5">
        <v>3.1050000000000001E-2</v>
      </c>
      <c r="T1020" s="6">
        <v>88.714285714285708</v>
      </c>
      <c r="U1020" t="s">
        <v>8318</v>
      </c>
      <c r="V1020" t="s">
        <v>8320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v>42039.765613425923</v>
      </c>
      <c r="K1021" s="11" t="s">
        <v>8370</v>
      </c>
      <c r="L1021">
        <v>1420500149</v>
      </c>
      <c r="M1021" s="10">
        <v>42009.765613425923</v>
      </c>
      <c r="N1021" s="9" t="s">
        <v>8370</v>
      </c>
      <c r="O1021" t="b">
        <v>0</v>
      </c>
      <c r="P1021">
        <v>400</v>
      </c>
      <c r="Q1021" t="b">
        <v>0</v>
      </c>
      <c r="R1021" t="s">
        <v>8272</v>
      </c>
      <c r="S1021" s="5">
        <v>0.47333333333333333</v>
      </c>
      <c r="T1021" s="6">
        <v>53.25</v>
      </c>
      <c r="U1021" t="s">
        <v>8318</v>
      </c>
      <c r="V1021" t="s">
        <v>8320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v>42156.824305555558</v>
      </c>
      <c r="K1022" s="11" t="s">
        <v>8370</v>
      </c>
      <c r="L1022">
        <v>1430617209</v>
      </c>
      <c r="M1022" s="10">
        <v>42126.861215277771</v>
      </c>
      <c r="N1022" s="9" t="s">
        <v>8370</v>
      </c>
      <c r="O1022" t="b">
        <v>0</v>
      </c>
      <c r="P1022">
        <v>30</v>
      </c>
      <c r="Q1022" t="b">
        <v>1</v>
      </c>
      <c r="R1022" t="s">
        <v>8279</v>
      </c>
      <c r="S1022" s="5">
        <v>2.0554838709677421</v>
      </c>
      <c r="T1022" s="6">
        <v>106.2</v>
      </c>
      <c r="U1022" t="s">
        <v>8324</v>
      </c>
      <c r="V1022" t="s">
        <v>8329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v>42293.958333333336</v>
      </c>
      <c r="K1023" s="11" t="s">
        <v>8370</v>
      </c>
      <c r="L1023">
        <v>1443074571</v>
      </c>
      <c r="M1023" s="10">
        <v>42271.043645833335</v>
      </c>
      <c r="N1023" s="9" t="s">
        <v>8370</v>
      </c>
      <c r="O1023" t="b">
        <v>1</v>
      </c>
      <c r="P1023">
        <v>478</v>
      </c>
      <c r="Q1023" t="b">
        <v>1</v>
      </c>
      <c r="R1023" t="s">
        <v>8279</v>
      </c>
      <c r="S1023" s="5">
        <v>3.5180366666666667</v>
      </c>
      <c r="T1023" s="6">
        <v>22.079728033472804</v>
      </c>
      <c r="U1023" t="s">
        <v>8324</v>
      </c>
      <c r="V1023" t="s">
        <v>8329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v>42141.438391203701</v>
      </c>
      <c r="K1024" s="11" t="s">
        <v>8370</v>
      </c>
      <c r="L1024">
        <v>1429284677</v>
      </c>
      <c r="M1024" s="10">
        <v>42111.438391203701</v>
      </c>
      <c r="N1024" s="9" t="s">
        <v>8370</v>
      </c>
      <c r="O1024" t="b">
        <v>1</v>
      </c>
      <c r="P1024">
        <v>74</v>
      </c>
      <c r="Q1024" t="b">
        <v>1</v>
      </c>
      <c r="R1024" t="s">
        <v>8279</v>
      </c>
      <c r="S1024" s="5">
        <v>1.149</v>
      </c>
      <c r="T1024" s="6">
        <v>31.054054054054053</v>
      </c>
      <c r="U1024" t="s">
        <v>8324</v>
      </c>
      <c r="V1024" t="s">
        <v>8329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v>42175.711354166669</v>
      </c>
      <c r="K1025" s="11" t="s">
        <v>8370</v>
      </c>
      <c r="L1025">
        <v>1432245861</v>
      </c>
      <c r="M1025" s="10">
        <v>42145.711354166669</v>
      </c>
      <c r="N1025" s="9" t="s">
        <v>8370</v>
      </c>
      <c r="O1025" t="b">
        <v>0</v>
      </c>
      <c r="P1025">
        <v>131</v>
      </c>
      <c r="Q1025" t="b">
        <v>1</v>
      </c>
      <c r="R1025" t="s">
        <v>8279</v>
      </c>
      <c r="S1025" s="5">
        <v>2.3715000000000002</v>
      </c>
      <c r="T1025" s="6">
        <v>36.206106870229007</v>
      </c>
      <c r="U1025" t="s">
        <v>8324</v>
      </c>
      <c r="V1025" t="s">
        <v>8329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v>42400.372256944444</v>
      </c>
      <c r="K1026" s="11" t="s">
        <v>8372</v>
      </c>
      <c r="L1026">
        <v>1451656563</v>
      </c>
      <c r="M1026" s="10">
        <v>42370.372256944444</v>
      </c>
      <c r="N1026" s="9" t="s">
        <v>8372</v>
      </c>
      <c r="O1026" t="b">
        <v>1</v>
      </c>
      <c r="P1026">
        <v>61</v>
      </c>
      <c r="Q1026" t="b">
        <v>1</v>
      </c>
      <c r="R1026" t="s">
        <v>8279</v>
      </c>
      <c r="S1026" s="5">
        <v>1.1863774999999999</v>
      </c>
      <c r="T1026" s="6">
        <v>388.9762295081967</v>
      </c>
      <c r="U1026" t="s">
        <v>8324</v>
      </c>
      <c r="V1026" t="s">
        <v>8329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v>42079.583761574067</v>
      </c>
      <c r="K1027" s="11" t="s">
        <v>8370</v>
      </c>
      <c r="L1027">
        <v>1423944037</v>
      </c>
      <c r="M1027" s="10">
        <v>42049.625428240739</v>
      </c>
      <c r="N1027" s="9" t="s">
        <v>8370</v>
      </c>
      <c r="O1027" t="b">
        <v>1</v>
      </c>
      <c r="P1027">
        <v>1071</v>
      </c>
      <c r="Q1027" t="b">
        <v>1</v>
      </c>
      <c r="R1027" t="s">
        <v>8279</v>
      </c>
      <c r="S1027" s="5">
        <v>1.099283142857143</v>
      </c>
      <c r="T1027" s="6">
        <v>71.848571428571432</v>
      </c>
      <c r="U1027" t="s">
        <v>8324</v>
      </c>
      <c r="V1027" t="s">
        <v>8329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v>42460.157592592594</v>
      </c>
      <c r="K1028" s="11" t="s">
        <v>8372</v>
      </c>
      <c r="L1028">
        <v>1456480016</v>
      </c>
      <c r="M1028" s="10">
        <v>42426.199259259258</v>
      </c>
      <c r="N1028" s="9" t="s">
        <v>8372</v>
      </c>
      <c r="O1028" t="b">
        <v>1</v>
      </c>
      <c r="P1028">
        <v>122</v>
      </c>
      <c r="Q1028" t="b">
        <v>1</v>
      </c>
      <c r="R1028" t="s">
        <v>8279</v>
      </c>
      <c r="S1028" s="5">
        <v>1.0000828571428571</v>
      </c>
      <c r="T1028" s="6">
        <v>57.381803278688523</v>
      </c>
      <c r="U1028" t="s">
        <v>8324</v>
      </c>
      <c r="V1028" t="s">
        <v>8329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v>41934.825775462959</v>
      </c>
      <c r="K1029" s="11" t="s">
        <v>8373</v>
      </c>
      <c r="L1029">
        <v>1411433347</v>
      </c>
      <c r="M1029" s="10">
        <v>41904.825775462959</v>
      </c>
      <c r="N1029" s="9" t="s">
        <v>8373</v>
      </c>
      <c r="O1029" t="b">
        <v>1</v>
      </c>
      <c r="P1029">
        <v>111</v>
      </c>
      <c r="Q1029" t="b">
        <v>1</v>
      </c>
      <c r="R1029" t="s">
        <v>8279</v>
      </c>
      <c r="S1029" s="5">
        <v>1.0309292094387414</v>
      </c>
      <c r="T1029" s="6">
        <v>69.666666666666671</v>
      </c>
      <c r="U1029" t="s">
        <v>8324</v>
      </c>
      <c r="V1029" t="s">
        <v>8329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v>42800.624999999993</v>
      </c>
      <c r="K1030" s="11" t="s">
        <v>8371</v>
      </c>
      <c r="L1030">
        <v>1484924605</v>
      </c>
      <c r="M1030" s="10">
        <v>42755.419039351851</v>
      </c>
      <c r="N1030" s="9" t="s">
        <v>8371</v>
      </c>
      <c r="O1030" t="b">
        <v>1</v>
      </c>
      <c r="P1030">
        <v>255</v>
      </c>
      <c r="Q1030" t="b">
        <v>1</v>
      </c>
      <c r="R1030" t="s">
        <v>8279</v>
      </c>
      <c r="S1030" s="5">
        <v>1.1727000000000001</v>
      </c>
      <c r="T1030" s="6">
        <v>45.988235294117644</v>
      </c>
      <c r="U1030" t="s">
        <v>8324</v>
      </c>
      <c r="V1030" t="s">
        <v>8329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v>42098.707638888889</v>
      </c>
      <c r="K1031" s="11" t="s">
        <v>8370</v>
      </c>
      <c r="L1031">
        <v>1423501507</v>
      </c>
      <c r="M1031" s="10">
        <v>42044.503553240742</v>
      </c>
      <c r="N1031" s="9" t="s">
        <v>8370</v>
      </c>
      <c r="O1031" t="b">
        <v>0</v>
      </c>
      <c r="P1031">
        <v>141</v>
      </c>
      <c r="Q1031" t="b">
        <v>1</v>
      </c>
      <c r="R1031" t="s">
        <v>8279</v>
      </c>
      <c r="S1031" s="5">
        <v>1.1175999999999999</v>
      </c>
      <c r="T1031" s="6">
        <v>79.262411347517727</v>
      </c>
      <c r="U1031" t="s">
        <v>8324</v>
      </c>
      <c r="V1031" t="s">
        <v>8329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v>42625.274872685179</v>
      </c>
      <c r="K1032" s="11" t="s">
        <v>8372</v>
      </c>
      <c r="L1032">
        <v>1472470549</v>
      </c>
      <c r="M1032" s="10">
        <v>42611.274872685179</v>
      </c>
      <c r="N1032" s="9" t="s">
        <v>8372</v>
      </c>
      <c r="O1032" t="b">
        <v>0</v>
      </c>
      <c r="P1032">
        <v>159</v>
      </c>
      <c r="Q1032" t="b">
        <v>1</v>
      </c>
      <c r="R1032" t="s">
        <v>8279</v>
      </c>
      <c r="S1032" s="5">
        <v>3.4209999999999998</v>
      </c>
      <c r="T1032" s="6">
        <v>43.031446540880502</v>
      </c>
      <c r="U1032" t="s">
        <v>8324</v>
      </c>
      <c r="V1032" t="s">
        <v>8329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v>42354.555671296293</v>
      </c>
      <c r="K1033" s="11" t="s">
        <v>8370</v>
      </c>
      <c r="L1033">
        <v>1447698010</v>
      </c>
      <c r="M1033" s="10">
        <v>42324.555671296293</v>
      </c>
      <c r="N1033" s="9" t="s">
        <v>8370</v>
      </c>
      <c r="O1033" t="b">
        <v>0</v>
      </c>
      <c r="P1033">
        <v>99</v>
      </c>
      <c r="Q1033" t="b">
        <v>1</v>
      </c>
      <c r="R1033" t="s">
        <v>8279</v>
      </c>
      <c r="S1033" s="5">
        <v>1.0740000000000001</v>
      </c>
      <c r="T1033" s="6">
        <v>108.48484848484848</v>
      </c>
      <c r="U1033" t="s">
        <v>8324</v>
      </c>
      <c r="V1033" t="s">
        <v>8329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v>42544.458622685182</v>
      </c>
      <c r="K1034" s="11" t="s">
        <v>8372</v>
      </c>
      <c r="L1034">
        <v>1464105625</v>
      </c>
      <c r="M1034" s="10">
        <v>42514.458622685182</v>
      </c>
      <c r="N1034" s="9" t="s">
        <v>8372</v>
      </c>
      <c r="O1034" t="b">
        <v>0</v>
      </c>
      <c r="P1034">
        <v>96</v>
      </c>
      <c r="Q1034" t="b">
        <v>1</v>
      </c>
      <c r="R1034" t="s">
        <v>8279</v>
      </c>
      <c r="S1034" s="5">
        <v>1.0849703703703704</v>
      </c>
      <c r="T1034" s="6">
        <v>61.029583333333335</v>
      </c>
      <c r="U1034" t="s">
        <v>8324</v>
      </c>
      <c r="V1034" t="s">
        <v>8329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v>42716.52407407407</v>
      </c>
      <c r="K1035" s="11" t="s">
        <v>8372</v>
      </c>
      <c r="L1035">
        <v>1479144880</v>
      </c>
      <c r="M1035" s="10">
        <v>42688.52407407407</v>
      </c>
      <c r="N1035" s="9" t="s">
        <v>8372</v>
      </c>
      <c r="O1035" t="b">
        <v>0</v>
      </c>
      <c r="P1035">
        <v>27</v>
      </c>
      <c r="Q1035" t="b">
        <v>1</v>
      </c>
      <c r="R1035" t="s">
        <v>8279</v>
      </c>
      <c r="S1035" s="5">
        <v>1.0286144578313252</v>
      </c>
      <c r="T1035" s="6">
        <v>50.592592592592595</v>
      </c>
      <c r="U1035" t="s">
        <v>8324</v>
      </c>
      <c r="V1035" t="s">
        <v>8329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v>42586.957638888889</v>
      </c>
      <c r="K1036" s="11" t="s">
        <v>8372</v>
      </c>
      <c r="L1036">
        <v>1467604804</v>
      </c>
      <c r="M1036" s="10">
        <v>42554.958379629628</v>
      </c>
      <c r="N1036" s="9" t="s">
        <v>8372</v>
      </c>
      <c r="O1036" t="b">
        <v>0</v>
      </c>
      <c r="P1036">
        <v>166</v>
      </c>
      <c r="Q1036" t="b">
        <v>1</v>
      </c>
      <c r="R1036" t="s">
        <v>8279</v>
      </c>
      <c r="S1036" s="5">
        <v>1.3000180000000001</v>
      </c>
      <c r="T1036" s="6">
        <v>39.157168674698795</v>
      </c>
      <c r="U1036" t="s">
        <v>8324</v>
      </c>
      <c r="V1036" t="s">
        <v>8329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v>42046.43310185185</v>
      </c>
      <c r="K1037" s="11" t="s">
        <v>8370</v>
      </c>
      <c r="L1037">
        <v>1421076220</v>
      </c>
      <c r="M1037" s="10">
        <v>42016.43310185185</v>
      </c>
      <c r="N1037" s="9" t="s">
        <v>8370</v>
      </c>
      <c r="O1037" t="b">
        <v>0</v>
      </c>
      <c r="P1037">
        <v>76</v>
      </c>
      <c r="Q1037" t="b">
        <v>1</v>
      </c>
      <c r="R1037" t="s">
        <v>8279</v>
      </c>
      <c r="S1037" s="5">
        <v>1.0765217391304347</v>
      </c>
      <c r="T1037" s="6">
        <v>65.15789473684211</v>
      </c>
      <c r="U1037" t="s">
        <v>8324</v>
      </c>
      <c r="V1037" t="s">
        <v>8329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v>41281.125</v>
      </c>
      <c r="K1038" s="11" t="s">
        <v>8374</v>
      </c>
      <c r="L1038">
        <v>1354790790</v>
      </c>
      <c r="M1038" s="10">
        <v>41249.240624999999</v>
      </c>
      <c r="N1038" s="9" t="s">
        <v>8375</v>
      </c>
      <c r="O1038" t="b">
        <v>0</v>
      </c>
      <c r="P1038">
        <v>211</v>
      </c>
      <c r="Q1038" t="b">
        <v>1</v>
      </c>
      <c r="R1038" t="s">
        <v>8279</v>
      </c>
      <c r="S1038" s="5">
        <v>1.1236044444444444</v>
      </c>
      <c r="T1038" s="6">
        <v>23.963127962085309</v>
      </c>
      <c r="U1038" t="s">
        <v>8324</v>
      </c>
      <c r="V1038" t="s">
        <v>8329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v>42141.999999999993</v>
      </c>
      <c r="K1039" s="11" t="s">
        <v>8370</v>
      </c>
      <c r="L1039">
        <v>1429991062</v>
      </c>
      <c r="M1039" s="10">
        <v>42119.61414351852</v>
      </c>
      <c r="N1039" s="9" t="s">
        <v>8370</v>
      </c>
      <c r="O1039" t="b">
        <v>0</v>
      </c>
      <c r="P1039">
        <v>21</v>
      </c>
      <c r="Q1039" t="b">
        <v>1</v>
      </c>
      <c r="R1039" t="s">
        <v>8279</v>
      </c>
      <c r="S1039" s="5">
        <v>1.0209999999999999</v>
      </c>
      <c r="T1039" s="6">
        <v>48.61904761904762</v>
      </c>
      <c r="U1039" t="s">
        <v>8324</v>
      </c>
      <c r="V1039" t="s">
        <v>8329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v>42447.981747685182</v>
      </c>
      <c r="K1040" s="11" t="s">
        <v>8372</v>
      </c>
      <c r="L1040">
        <v>1455773623</v>
      </c>
      <c r="M1040" s="10">
        <v>42418.023414351854</v>
      </c>
      <c r="N1040" s="9" t="s">
        <v>8372</v>
      </c>
      <c r="O1040" t="b">
        <v>0</v>
      </c>
      <c r="P1040">
        <v>61</v>
      </c>
      <c r="Q1040" t="b">
        <v>1</v>
      </c>
      <c r="R1040" t="s">
        <v>8279</v>
      </c>
      <c r="S1040" s="5">
        <v>1.4533333333333334</v>
      </c>
      <c r="T1040" s="6">
        <v>35.73770491803279</v>
      </c>
      <c r="U1040" t="s">
        <v>8324</v>
      </c>
      <c r="V1040" t="s">
        <v>8329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v>42717.124305555553</v>
      </c>
      <c r="K1041" s="11" t="s">
        <v>8372</v>
      </c>
      <c r="L1041">
        <v>1479436646</v>
      </c>
      <c r="M1041" s="10">
        <v>42691.900995370372</v>
      </c>
      <c r="N1041" s="9" t="s">
        <v>8372</v>
      </c>
      <c r="O1041" t="b">
        <v>0</v>
      </c>
      <c r="P1041">
        <v>30</v>
      </c>
      <c r="Q1041" t="b">
        <v>1</v>
      </c>
      <c r="R1041" t="s">
        <v>8279</v>
      </c>
      <c r="S1041" s="5">
        <v>1.282</v>
      </c>
      <c r="T1041" s="6">
        <v>21.366666666666667</v>
      </c>
      <c r="U1041" t="s">
        <v>8324</v>
      </c>
      <c r="V1041" t="s">
        <v>8329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v>42609.500104166662</v>
      </c>
      <c r="K1042" s="11" t="s">
        <v>8372</v>
      </c>
      <c r="L1042">
        <v>1469725209</v>
      </c>
      <c r="M1042" s="10">
        <v>42579.500104166662</v>
      </c>
      <c r="N1042" s="9" t="s">
        <v>8372</v>
      </c>
      <c r="O1042" t="b">
        <v>0</v>
      </c>
      <c r="P1042">
        <v>1</v>
      </c>
      <c r="Q1042" t="b">
        <v>0</v>
      </c>
      <c r="R1042" t="s">
        <v>8280</v>
      </c>
      <c r="S1042" s="5">
        <v>2.9411764705882353E-3</v>
      </c>
      <c r="T1042" s="6">
        <v>250</v>
      </c>
      <c r="U1042" t="s">
        <v>8330</v>
      </c>
      <c r="V1042" t="s">
        <v>8331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v>41850.851759259254</v>
      </c>
      <c r="K1043" s="11" t="s">
        <v>8373</v>
      </c>
      <c r="L1043">
        <v>1405041992</v>
      </c>
      <c r="M1043" s="10">
        <v>41830.851759259254</v>
      </c>
      <c r="N1043" s="9" t="s">
        <v>8373</v>
      </c>
      <c r="O1043" t="b">
        <v>0</v>
      </c>
      <c r="P1043">
        <v>0</v>
      </c>
      <c r="Q1043" t="b">
        <v>0</v>
      </c>
      <c r="R1043" t="s">
        <v>8280</v>
      </c>
      <c r="S1043" s="5">
        <v>0</v>
      </c>
      <c r="T1043" s="6" t="e">
        <v>#DIV/0!</v>
      </c>
      <c r="U1043" t="s">
        <v>8330</v>
      </c>
      <c r="V1043" t="s">
        <v>8331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v>41894.208333333328</v>
      </c>
      <c r="K1044" s="11" t="s">
        <v>8373</v>
      </c>
      <c r="L1044">
        <v>1406824948</v>
      </c>
      <c r="M1044" s="10">
        <v>41851.487824074073</v>
      </c>
      <c r="N1044" s="9" t="s">
        <v>8373</v>
      </c>
      <c r="O1044" t="b">
        <v>0</v>
      </c>
      <c r="P1044">
        <v>1</v>
      </c>
      <c r="Q1044" t="b">
        <v>0</v>
      </c>
      <c r="R1044" t="s">
        <v>8280</v>
      </c>
      <c r="S1044" s="5">
        <v>1.5384615384615385E-2</v>
      </c>
      <c r="T1044" s="6">
        <v>10</v>
      </c>
      <c r="U1044" t="s">
        <v>8330</v>
      </c>
      <c r="V1044" t="s">
        <v>8331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v>42144.044618055552</v>
      </c>
      <c r="K1045" s="11" t="s">
        <v>8370</v>
      </c>
      <c r="L1045">
        <v>1429509855</v>
      </c>
      <c r="M1045" s="10">
        <v>42114.044618055552</v>
      </c>
      <c r="N1045" s="9" t="s">
        <v>8370</v>
      </c>
      <c r="O1045" t="b">
        <v>0</v>
      </c>
      <c r="P1045">
        <v>292</v>
      </c>
      <c r="Q1045" t="b">
        <v>0</v>
      </c>
      <c r="R1045" t="s">
        <v>8280</v>
      </c>
      <c r="S1045" s="5">
        <v>8.5370000000000001E-2</v>
      </c>
      <c r="T1045" s="6">
        <v>29.236301369863014</v>
      </c>
      <c r="U1045" t="s">
        <v>8330</v>
      </c>
      <c r="V1045" t="s">
        <v>8331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v>42068.643749999996</v>
      </c>
      <c r="K1046" s="11" t="s">
        <v>8370</v>
      </c>
      <c r="L1046">
        <v>1420668801</v>
      </c>
      <c r="M1046" s="10">
        <v>42011.717604166661</v>
      </c>
      <c r="N1046" s="9" t="s">
        <v>8370</v>
      </c>
      <c r="O1046" t="b">
        <v>0</v>
      </c>
      <c r="P1046">
        <v>2</v>
      </c>
      <c r="Q1046" t="b">
        <v>0</v>
      </c>
      <c r="R1046" t="s">
        <v>8280</v>
      </c>
      <c r="S1046" s="5">
        <v>8.571428571428571E-4</v>
      </c>
      <c r="T1046" s="6">
        <v>3</v>
      </c>
      <c r="U1046" t="s">
        <v>8330</v>
      </c>
      <c r="V1046" t="s">
        <v>8331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v>41874.666087962956</v>
      </c>
      <c r="K1047" s="11" t="s">
        <v>8373</v>
      </c>
      <c r="L1047">
        <v>1406235550</v>
      </c>
      <c r="M1047" s="10">
        <v>41844.666087962956</v>
      </c>
      <c r="N1047" s="9" t="s">
        <v>8373</v>
      </c>
      <c r="O1047" t="b">
        <v>0</v>
      </c>
      <c r="P1047">
        <v>8</v>
      </c>
      <c r="Q1047" t="b">
        <v>0</v>
      </c>
      <c r="R1047" t="s">
        <v>8280</v>
      </c>
      <c r="S1047" s="5">
        <v>2.6599999999999999E-2</v>
      </c>
      <c r="T1047" s="6">
        <v>33.25</v>
      </c>
      <c r="U1047" t="s">
        <v>8330</v>
      </c>
      <c r="V1047" t="s">
        <v>8331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v>42364.643055555549</v>
      </c>
      <c r="K1048" s="11" t="s">
        <v>8370</v>
      </c>
      <c r="L1048">
        <v>1447273560</v>
      </c>
      <c r="M1048" s="10">
        <v>42319.643055555549</v>
      </c>
      <c r="N1048" s="9" t="s">
        <v>8370</v>
      </c>
      <c r="O1048" t="b">
        <v>0</v>
      </c>
      <c r="P1048">
        <v>0</v>
      </c>
      <c r="Q1048" t="b">
        <v>0</v>
      </c>
      <c r="R1048" t="s">
        <v>8280</v>
      </c>
      <c r="S1048" s="5">
        <v>0</v>
      </c>
      <c r="T1048" s="6" t="e">
        <v>#DIV/0!</v>
      </c>
      <c r="U1048" t="s">
        <v>8330</v>
      </c>
      <c r="V1048" t="s">
        <v>8331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v>41948.65179398148</v>
      </c>
      <c r="K1049" s="11" t="s">
        <v>8373</v>
      </c>
      <c r="L1049">
        <v>1412624315</v>
      </c>
      <c r="M1049" s="10">
        <v>41918.610127314816</v>
      </c>
      <c r="N1049" s="9" t="s">
        <v>8373</v>
      </c>
      <c r="O1049" t="b">
        <v>0</v>
      </c>
      <c r="P1049">
        <v>1</v>
      </c>
      <c r="Q1049" t="b">
        <v>0</v>
      </c>
      <c r="R1049" t="s">
        <v>8280</v>
      </c>
      <c r="S1049" s="5">
        <v>5.0000000000000001E-4</v>
      </c>
      <c r="T1049" s="6">
        <v>1</v>
      </c>
      <c r="U1049" t="s">
        <v>8330</v>
      </c>
      <c r="V1049" t="s">
        <v>8331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v>42637.844780092586</v>
      </c>
      <c r="K1050" s="11" t="s">
        <v>8372</v>
      </c>
      <c r="L1050">
        <v>1471310189</v>
      </c>
      <c r="M1050" s="10">
        <v>42597.844780092586</v>
      </c>
      <c r="N1050" s="9" t="s">
        <v>8372</v>
      </c>
      <c r="O1050" t="b">
        <v>0</v>
      </c>
      <c r="P1050">
        <v>4</v>
      </c>
      <c r="Q1050" t="b">
        <v>0</v>
      </c>
      <c r="R1050" t="s">
        <v>8280</v>
      </c>
      <c r="S1050" s="5">
        <v>1.4133333333333333E-2</v>
      </c>
      <c r="T1050" s="6">
        <v>53</v>
      </c>
      <c r="U1050" t="s">
        <v>8330</v>
      </c>
      <c r="V1050" t="s">
        <v>8331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v>42412.222743055558</v>
      </c>
      <c r="K1051" s="11" t="s">
        <v>8372</v>
      </c>
      <c r="L1051">
        <v>1452680445</v>
      </c>
      <c r="M1051" s="10">
        <v>42382.222743055558</v>
      </c>
      <c r="N1051" s="9" t="s">
        <v>8372</v>
      </c>
      <c r="O1051" t="b">
        <v>0</v>
      </c>
      <c r="P1051">
        <v>0</v>
      </c>
      <c r="Q1051" t="b">
        <v>0</v>
      </c>
      <c r="R1051" t="s">
        <v>8280</v>
      </c>
      <c r="S1051" s="5">
        <v>0</v>
      </c>
      <c r="T1051" s="6" t="e">
        <v>#DIV/0!</v>
      </c>
      <c r="U1051" t="s">
        <v>8330</v>
      </c>
      <c r="V1051" t="s">
        <v>8331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v>42261.588854166665</v>
      </c>
      <c r="K1052" s="11" t="s">
        <v>8370</v>
      </c>
      <c r="L1052">
        <v>1439665677</v>
      </c>
      <c r="M1052" s="10">
        <v>42231.588854166665</v>
      </c>
      <c r="N1052" s="9" t="s">
        <v>8370</v>
      </c>
      <c r="O1052" t="b">
        <v>0</v>
      </c>
      <c r="P1052">
        <v>0</v>
      </c>
      <c r="Q1052" t="b">
        <v>0</v>
      </c>
      <c r="R1052" t="s">
        <v>8280</v>
      </c>
      <c r="S1052" s="5">
        <v>0</v>
      </c>
      <c r="T1052" s="6" t="e">
        <v>#DIV/0!</v>
      </c>
      <c r="U1052" t="s">
        <v>8330</v>
      </c>
      <c r="V1052" t="s">
        <v>8331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v>41877.805844907409</v>
      </c>
      <c r="K1053" s="11" t="s">
        <v>8373</v>
      </c>
      <c r="L1053">
        <v>1406679625</v>
      </c>
      <c r="M1053" s="10">
        <v>41849.805844907409</v>
      </c>
      <c r="N1053" s="9" t="s">
        <v>8373</v>
      </c>
      <c r="O1053" t="b">
        <v>0</v>
      </c>
      <c r="P1053">
        <v>0</v>
      </c>
      <c r="Q1053" t="b">
        <v>0</v>
      </c>
      <c r="R1053" t="s">
        <v>8280</v>
      </c>
      <c r="S1053" s="5">
        <v>0</v>
      </c>
      <c r="T1053" s="6" t="e">
        <v>#DIV/0!</v>
      </c>
      <c r="U1053" t="s">
        <v>8330</v>
      </c>
      <c r="V1053" t="s">
        <v>8331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v>42527.631249999999</v>
      </c>
      <c r="K1054" s="11" t="s">
        <v>8372</v>
      </c>
      <c r="L1054">
        <v>1461438495</v>
      </c>
      <c r="M1054" s="10">
        <v>42483.589062499996</v>
      </c>
      <c r="N1054" s="9" t="s">
        <v>8372</v>
      </c>
      <c r="O1054" t="b">
        <v>0</v>
      </c>
      <c r="P1054">
        <v>0</v>
      </c>
      <c r="Q1054" t="b">
        <v>0</v>
      </c>
      <c r="R1054" t="s">
        <v>8280</v>
      </c>
      <c r="S1054" s="5">
        <v>0</v>
      </c>
      <c r="T1054" s="6" t="e">
        <v>#DIV/0!</v>
      </c>
      <c r="U1054" t="s">
        <v>8330</v>
      </c>
      <c r="V1054" t="s">
        <v>8331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v>42799.964490740742</v>
      </c>
      <c r="K1055" s="11" t="s">
        <v>8371</v>
      </c>
      <c r="L1055">
        <v>1486613332</v>
      </c>
      <c r="M1055" s="10">
        <v>42774.964490740742</v>
      </c>
      <c r="N1055" s="9" t="s">
        <v>8371</v>
      </c>
      <c r="O1055" t="b">
        <v>0</v>
      </c>
      <c r="P1055">
        <v>1</v>
      </c>
      <c r="Q1055" t="b">
        <v>0</v>
      </c>
      <c r="R1055" t="s">
        <v>8280</v>
      </c>
      <c r="S1055" s="5">
        <v>0.01</v>
      </c>
      <c r="T1055" s="6">
        <v>15</v>
      </c>
      <c r="U1055" t="s">
        <v>8330</v>
      </c>
      <c r="V1055" t="s">
        <v>8331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v>41861.708333333328</v>
      </c>
      <c r="K1056" s="11" t="s">
        <v>8373</v>
      </c>
      <c r="L1056">
        <v>1405110399</v>
      </c>
      <c r="M1056" s="10">
        <v>41831.643506944441</v>
      </c>
      <c r="N1056" s="9" t="s">
        <v>8373</v>
      </c>
      <c r="O1056" t="b">
        <v>0</v>
      </c>
      <c r="P1056">
        <v>0</v>
      </c>
      <c r="Q1056" t="b">
        <v>0</v>
      </c>
      <c r="R1056" t="s">
        <v>8280</v>
      </c>
      <c r="S1056" s="5">
        <v>0</v>
      </c>
      <c r="T1056" s="6" t="e">
        <v>#DIV/0!</v>
      </c>
      <c r="U1056" t="s">
        <v>8330</v>
      </c>
      <c r="V1056" t="s">
        <v>8331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v>42436.784085648142</v>
      </c>
      <c r="K1057" s="11" t="s">
        <v>8372</v>
      </c>
      <c r="L1057">
        <v>1454802545</v>
      </c>
      <c r="M1057" s="10">
        <v>42406.784085648142</v>
      </c>
      <c r="N1057" s="9" t="s">
        <v>8372</v>
      </c>
      <c r="O1057" t="b">
        <v>0</v>
      </c>
      <c r="P1057">
        <v>0</v>
      </c>
      <c r="Q1057" t="b">
        <v>0</v>
      </c>
      <c r="R1057" t="s">
        <v>8280</v>
      </c>
      <c r="S1057" s="5">
        <v>0</v>
      </c>
      <c r="T1057" s="6" t="e">
        <v>#DIV/0!</v>
      </c>
      <c r="U1057" t="s">
        <v>8330</v>
      </c>
      <c r="V1057" t="s">
        <v>8331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v>42118.469641203701</v>
      </c>
      <c r="K1058" s="11" t="s">
        <v>8370</v>
      </c>
      <c r="L1058">
        <v>1424711777</v>
      </c>
      <c r="M1058" s="10">
        <v>42058.511307870365</v>
      </c>
      <c r="N1058" s="9" t="s">
        <v>8370</v>
      </c>
      <c r="O1058" t="b">
        <v>0</v>
      </c>
      <c r="P1058">
        <v>0</v>
      </c>
      <c r="Q1058" t="b">
        <v>0</v>
      </c>
      <c r="R1058" t="s">
        <v>8280</v>
      </c>
      <c r="S1058" s="5">
        <v>0</v>
      </c>
      <c r="T1058" s="6" t="e">
        <v>#DIV/0!</v>
      </c>
      <c r="U1058" t="s">
        <v>8330</v>
      </c>
      <c r="V1058" t="s">
        <v>8331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v>42708.704664351848</v>
      </c>
      <c r="K1059" s="11" t="s">
        <v>8372</v>
      </c>
      <c r="L1059">
        <v>1478292883</v>
      </c>
      <c r="M1059" s="10">
        <v>42678.662997685184</v>
      </c>
      <c r="N1059" s="9" t="s">
        <v>8372</v>
      </c>
      <c r="O1059" t="b">
        <v>0</v>
      </c>
      <c r="P1059">
        <v>0</v>
      </c>
      <c r="Q1059" t="b">
        <v>0</v>
      </c>
      <c r="R1059" t="s">
        <v>8280</v>
      </c>
      <c r="S1059" s="5">
        <v>0</v>
      </c>
      <c r="T1059" s="6" t="e">
        <v>#DIV/0!</v>
      </c>
      <c r="U1059" t="s">
        <v>8330</v>
      </c>
      <c r="V1059" t="s">
        <v>8331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v>42088.791666666664</v>
      </c>
      <c r="K1060" s="11" t="s">
        <v>8370</v>
      </c>
      <c r="L1060">
        <v>1423777043</v>
      </c>
      <c r="M1060" s="10">
        <v>42047.692627314813</v>
      </c>
      <c r="N1060" s="9" t="s">
        <v>8370</v>
      </c>
      <c r="O1060" t="b">
        <v>0</v>
      </c>
      <c r="P1060">
        <v>0</v>
      </c>
      <c r="Q1060" t="b">
        <v>0</v>
      </c>
      <c r="R1060" t="s">
        <v>8280</v>
      </c>
      <c r="S1060" s="5">
        <v>0</v>
      </c>
      <c r="T1060" s="6" t="e">
        <v>#DIV/0!</v>
      </c>
      <c r="U1060" t="s">
        <v>8330</v>
      </c>
      <c r="V1060" t="s">
        <v>8331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v>42076.54</v>
      </c>
      <c r="K1061" s="11" t="s">
        <v>8370</v>
      </c>
      <c r="L1061">
        <v>1423681056</v>
      </c>
      <c r="M1061" s="10">
        <v>42046.581666666665</v>
      </c>
      <c r="N1061" s="9" t="s">
        <v>8370</v>
      </c>
      <c r="O1061" t="b">
        <v>0</v>
      </c>
      <c r="P1061">
        <v>0</v>
      </c>
      <c r="Q1061" t="b">
        <v>0</v>
      </c>
      <c r="R1061" t="s">
        <v>8280</v>
      </c>
      <c r="S1061" s="5">
        <v>0</v>
      </c>
      <c r="T1061" s="6" t="e">
        <v>#DIV/0!</v>
      </c>
      <c r="U1061" t="s">
        <v>8330</v>
      </c>
      <c r="V1061" t="s">
        <v>8331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v>42109.704780092587</v>
      </c>
      <c r="K1062" s="11" t="s">
        <v>8370</v>
      </c>
      <c r="L1062">
        <v>1426542893</v>
      </c>
      <c r="M1062" s="10">
        <v>42079.704780092587</v>
      </c>
      <c r="N1062" s="9" t="s">
        <v>8370</v>
      </c>
      <c r="O1062" t="b">
        <v>0</v>
      </c>
      <c r="P1062">
        <v>1</v>
      </c>
      <c r="Q1062" t="b">
        <v>0</v>
      </c>
      <c r="R1062" t="s">
        <v>8280</v>
      </c>
      <c r="S1062" s="5">
        <v>0.01</v>
      </c>
      <c r="T1062" s="6">
        <v>50</v>
      </c>
      <c r="U1062" t="s">
        <v>8330</v>
      </c>
      <c r="V1062" t="s">
        <v>8331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v>42491.833333333336</v>
      </c>
      <c r="K1063" s="11" t="s">
        <v>8372</v>
      </c>
      <c r="L1063">
        <v>1456987108</v>
      </c>
      <c r="M1063" s="10">
        <v>42432.068379629629</v>
      </c>
      <c r="N1063" s="9" t="s">
        <v>8372</v>
      </c>
      <c r="O1063" t="b">
        <v>0</v>
      </c>
      <c r="P1063">
        <v>0</v>
      </c>
      <c r="Q1063" t="b">
        <v>0</v>
      </c>
      <c r="R1063" t="s">
        <v>8280</v>
      </c>
      <c r="S1063" s="5">
        <v>0</v>
      </c>
      <c r="T1063" s="6" t="e">
        <v>#DIV/0!</v>
      </c>
      <c r="U1063" t="s">
        <v>8330</v>
      </c>
      <c r="V1063" t="s">
        <v>8331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v>42563.598854166667</v>
      </c>
      <c r="K1064" s="11" t="s">
        <v>8372</v>
      </c>
      <c r="L1064">
        <v>1467746541</v>
      </c>
      <c r="M1064" s="10">
        <v>42556.598854166667</v>
      </c>
      <c r="N1064" s="9" t="s">
        <v>8372</v>
      </c>
      <c r="O1064" t="b">
        <v>0</v>
      </c>
      <c r="P1064">
        <v>4</v>
      </c>
      <c r="Q1064" t="b">
        <v>0</v>
      </c>
      <c r="R1064" t="s">
        <v>8280</v>
      </c>
      <c r="S1064" s="5">
        <v>0.95477386934673369</v>
      </c>
      <c r="T1064" s="6">
        <v>47.5</v>
      </c>
      <c r="U1064" t="s">
        <v>8330</v>
      </c>
      <c r="V1064" t="s">
        <v>8331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v>42612.822476851848</v>
      </c>
      <c r="K1065" s="11" t="s">
        <v>8372</v>
      </c>
      <c r="L1065">
        <v>1470012262</v>
      </c>
      <c r="M1065" s="10">
        <v>42582.822476851848</v>
      </c>
      <c r="N1065" s="9" t="s">
        <v>8372</v>
      </c>
      <c r="O1065" t="b">
        <v>0</v>
      </c>
      <c r="P1065">
        <v>0</v>
      </c>
      <c r="Q1065" t="b">
        <v>0</v>
      </c>
      <c r="R1065" t="s">
        <v>8280</v>
      </c>
      <c r="S1065" s="5">
        <v>0</v>
      </c>
      <c r="T1065" s="6" t="e">
        <v>#DIV/0!</v>
      </c>
      <c r="U1065" t="s">
        <v>8330</v>
      </c>
      <c r="V1065" t="s">
        <v>8331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v>41462.019710648143</v>
      </c>
      <c r="K1066" s="11" t="s">
        <v>8374</v>
      </c>
      <c r="L1066">
        <v>1369286903</v>
      </c>
      <c r="M1066" s="10">
        <v>41417.019710648143</v>
      </c>
      <c r="N1066" s="9" t="s">
        <v>8374</v>
      </c>
      <c r="O1066" t="b">
        <v>0</v>
      </c>
      <c r="P1066">
        <v>123</v>
      </c>
      <c r="Q1066" t="b">
        <v>0</v>
      </c>
      <c r="R1066" t="s">
        <v>8281</v>
      </c>
      <c r="S1066" s="5">
        <v>8.9744444444444446E-2</v>
      </c>
      <c r="T1066" s="6">
        <v>65.666666666666671</v>
      </c>
      <c r="U1066" t="s">
        <v>8332</v>
      </c>
      <c r="V1066" t="s">
        <v>8333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v>41689.172708333332</v>
      </c>
      <c r="K1067" s="11" t="s">
        <v>8373</v>
      </c>
      <c r="L1067">
        <v>1390381722</v>
      </c>
      <c r="M1067" s="10">
        <v>41661.172708333332</v>
      </c>
      <c r="N1067" s="9" t="s">
        <v>8373</v>
      </c>
      <c r="O1067" t="b">
        <v>0</v>
      </c>
      <c r="P1067">
        <v>5</v>
      </c>
      <c r="Q1067" t="b">
        <v>0</v>
      </c>
      <c r="R1067" t="s">
        <v>8281</v>
      </c>
      <c r="S1067" s="5">
        <v>2.7E-2</v>
      </c>
      <c r="T1067" s="6">
        <v>16.2</v>
      </c>
      <c r="U1067" t="s">
        <v>8332</v>
      </c>
      <c r="V1067" t="s">
        <v>8333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v>41490.754421296289</v>
      </c>
      <c r="K1068" s="11" t="s">
        <v>8374</v>
      </c>
      <c r="L1068">
        <v>1371769582</v>
      </c>
      <c r="M1068" s="10">
        <v>41445.754421296289</v>
      </c>
      <c r="N1068" s="9" t="s">
        <v>8374</v>
      </c>
      <c r="O1068" t="b">
        <v>0</v>
      </c>
      <c r="P1068">
        <v>148</v>
      </c>
      <c r="Q1068" t="b">
        <v>0</v>
      </c>
      <c r="R1068" t="s">
        <v>8281</v>
      </c>
      <c r="S1068" s="5">
        <v>3.3673333333333333E-2</v>
      </c>
      <c r="T1068" s="6">
        <v>34.128378378378379</v>
      </c>
      <c r="U1068" t="s">
        <v>8332</v>
      </c>
      <c r="V1068" t="s">
        <v>8333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v>41629.647349537037</v>
      </c>
      <c r="K1069" s="11" t="s">
        <v>8374</v>
      </c>
      <c r="L1069">
        <v>1385065931</v>
      </c>
      <c r="M1069" s="10">
        <v>41599.647349537037</v>
      </c>
      <c r="N1069" s="9" t="s">
        <v>8374</v>
      </c>
      <c r="O1069" t="b">
        <v>0</v>
      </c>
      <c r="P1069">
        <v>10</v>
      </c>
      <c r="Q1069" t="b">
        <v>0</v>
      </c>
      <c r="R1069" t="s">
        <v>8281</v>
      </c>
      <c r="S1069" s="5">
        <v>0.26</v>
      </c>
      <c r="T1069" s="6">
        <v>13</v>
      </c>
      <c r="U1069" t="s">
        <v>8332</v>
      </c>
      <c r="V1069" t="s">
        <v>8333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v>42470.121111111112</v>
      </c>
      <c r="K1070" s="11" t="s">
        <v>8372</v>
      </c>
      <c r="L1070">
        <v>1457686464</v>
      </c>
      <c r="M1070" s="10">
        <v>42440.162777777776</v>
      </c>
      <c r="N1070" s="9" t="s">
        <v>8372</v>
      </c>
      <c r="O1070" t="b">
        <v>0</v>
      </c>
      <c r="P1070">
        <v>4</v>
      </c>
      <c r="Q1070" t="b">
        <v>0</v>
      </c>
      <c r="R1070" t="s">
        <v>8281</v>
      </c>
      <c r="S1070" s="5">
        <v>1.5E-3</v>
      </c>
      <c r="T1070" s="6">
        <v>11.25</v>
      </c>
      <c r="U1070" t="s">
        <v>8332</v>
      </c>
      <c r="V1070" t="s">
        <v>8333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v>41604.06318287037</v>
      </c>
      <c r="K1071" s="11" t="s">
        <v>8374</v>
      </c>
      <c r="L1071">
        <v>1382679059</v>
      </c>
      <c r="M1071" s="10">
        <v>41572.021516203698</v>
      </c>
      <c r="N1071" s="9" t="s">
        <v>8374</v>
      </c>
      <c r="O1071" t="b">
        <v>0</v>
      </c>
      <c r="P1071">
        <v>21</v>
      </c>
      <c r="Q1071" t="b">
        <v>0</v>
      </c>
      <c r="R1071" t="s">
        <v>8281</v>
      </c>
      <c r="S1071" s="5">
        <v>0.38636363636363635</v>
      </c>
      <c r="T1071" s="6">
        <v>40.476190476190474</v>
      </c>
      <c r="U1071" t="s">
        <v>8332</v>
      </c>
      <c r="V1071" t="s">
        <v>8333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v>41182.803495370368</v>
      </c>
      <c r="K1072" s="11" t="s">
        <v>8375</v>
      </c>
      <c r="L1072">
        <v>1347322622</v>
      </c>
      <c r="M1072" s="10">
        <v>41162.803495370368</v>
      </c>
      <c r="N1072" s="9" t="s">
        <v>8375</v>
      </c>
      <c r="O1072" t="b">
        <v>0</v>
      </c>
      <c r="P1072">
        <v>2</v>
      </c>
      <c r="Q1072" t="b">
        <v>0</v>
      </c>
      <c r="R1072" t="s">
        <v>8281</v>
      </c>
      <c r="S1072" s="5">
        <v>7.0000000000000001E-3</v>
      </c>
      <c r="T1072" s="6">
        <v>35</v>
      </c>
      <c r="U1072" t="s">
        <v>8332</v>
      </c>
      <c r="V1072" t="s">
        <v>8333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v>42325.586724537039</v>
      </c>
      <c r="K1073" s="11" t="s">
        <v>8370</v>
      </c>
      <c r="L1073">
        <v>1445191493</v>
      </c>
      <c r="M1073" s="10">
        <v>42295.545057870368</v>
      </c>
      <c r="N1073" s="9" t="s">
        <v>8370</v>
      </c>
      <c r="O1073" t="b">
        <v>0</v>
      </c>
      <c r="P1073">
        <v>0</v>
      </c>
      <c r="Q1073" t="b">
        <v>0</v>
      </c>
      <c r="R1073" t="s">
        <v>8281</v>
      </c>
      <c r="S1073" s="5">
        <v>0</v>
      </c>
      <c r="T1073" s="6" t="e">
        <v>#DIV/0!</v>
      </c>
      <c r="U1073" t="s">
        <v>8332</v>
      </c>
      <c r="V1073" t="s">
        <v>8333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v>41675.623807870368</v>
      </c>
      <c r="K1074" s="11" t="s">
        <v>8373</v>
      </c>
      <c r="L1074">
        <v>1389038297</v>
      </c>
      <c r="M1074" s="10">
        <v>41645.623807870368</v>
      </c>
      <c r="N1074" s="9" t="s">
        <v>8373</v>
      </c>
      <c r="O1074" t="b">
        <v>0</v>
      </c>
      <c r="P1074">
        <v>4</v>
      </c>
      <c r="Q1074" t="b">
        <v>0</v>
      </c>
      <c r="R1074" t="s">
        <v>8281</v>
      </c>
      <c r="S1074" s="5">
        <v>6.8000000000000005E-4</v>
      </c>
      <c r="T1074" s="6">
        <v>12.75</v>
      </c>
      <c r="U1074" t="s">
        <v>8332</v>
      </c>
      <c r="V1074" t="s">
        <v>8333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v>40832.756261574068</v>
      </c>
      <c r="K1075" s="11" t="s">
        <v>8376</v>
      </c>
      <c r="L1075">
        <v>1316214541</v>
      </c>
      <c r="M1075" s="10">
        <v>40802.756261574068</v>
      </c>
      <c r="N1075" s="9" t="s">
        <v>8376</v>
      </c>
      <c r="O1075" t="b">
        <v>0</v>
      </c>
      <c r="P1075">
        <v>1</v>
      </c>
      <c r="Q1075" t="b">
        <v>0</v>
      </c>
      <c r="R1075" t="s">
        <v>8281</v>
      </c>
      <c r="S1075" s="5">
        <v>1.3333333333333334E-2</v>
      </c>
      <c r="T1075" s="6">
        <v>10</v>
      </c>
      <c r="U1075" t="s">
        <v>8332</v>
      </c>
      <c r="V1075" t="s">
        <v>8333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v>41642.964641203704</v>
      </c>
      <c r="K1076" s="11" t="s">
        <v>8373</v>
      </c>
      <c r="L1076">
        <v>1386216545</v>
      </c>
      <c r="M1076" s="10">
        <v>41612.964641203704</v>
      </c>
      <c r="N1076" s="9" t="s">
        <v>8374</v>
      </c>
      <c r="O1076" t="b">
        <v>0</v>
      </c>
      <c r="P1076">
        <v>30</v>
      </c>
      <c r="Q1076" t="b">
        <v>0</v>
      </c>
      <c r="R1076" t="s">
        <v>8281</v>
      </c>
      <c r="S1076" s="5">
        <v>6.3092592592592589E-2</v>
      </c>
      <c r="T1076" s="6">
        <v>113.56666666666666</v>
      </c>
      <c r="U1076" t="s">
        <v>8332</v>
      </c>
      <c r="V1076" t="s">
        <v>8333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v>41035.695787037032</v>
      </c>
      <c r="K1077" s="11" t="s">
        <v>8375</v>
      </c>
      <c r="L1077">
        <v>1333748516</v>
      </c>
      <c r="M1077" s="10">
        <v>41005.695787037032</v>
      </c>
      <c r="N1077" s="9" t="s">
        <v>8375</v>
      </c>
      <c r="O1077" t="b">
        <v>0</v>
      </c>
      <c r="P1077">
        <v>3</v>
      </c>
      <c r="Q1077" t="b">
        <v>0</v>
      </c>
      <c r="R1077" t="s">
        <v>8281</v>
      </c>
      <c r="S1077" s="5">
        <v>4.4999999999999998E-2</v>
      </c>
      <c r="T1077" s="6">
        <v>15</v>
      </c>
      <c r="U1077" t="s">
        <v>8332</v>
      </c>
      <c r="V1077" t="s">
        <v>8333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v>41893.169560185182</v>
      </c>
      <c r="K1078" s="11" t="s">
        <v>8373</v>
      </c>
      <c r="L1078">
        <v>1405674250</v>
      </c>
      <c r="M1078" s="10">
        <v>41838.169560185182</v>
      </c>
      <c r="N1078" s="9" t="s">
        <v>8373</v>
      </c>
      <c r="O1078" t="b">
        <v>0</v>
      </c>
      <c r="P1078">
        <v>975</v>
      </c>
      <c r="Q1078" t="b">
        <v>0</v>
      </c>
      <c r="R1078" t="s">
        <v>8281</v>
      </c>
      <c r="S1078" s="5">
        <v>0.62765333333333329</v>
      </c>
      <c r="T1078" s="6">
        <v>48.281025641025643</v>
      </c>
      <c r="U1078" t="s">
        <v>8332</v>
      </c>
      <c r="V1078" t="s">
        <v>8333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v>42382.958460648144</v>
      </c>
      <c r="K1079" s="11" t="s">
        <v>8372</v>
      </c>
      <c r="L1079">
        <v>1450152011</v>
      </c>
      <c r="M1079" s="10">
        <v>42352.958460648144</v>
      </c>
      <c r="N1079" s="9" t="s">
        <v>8370</v>
      </c>
      <c r="O1079" t="b">
        <v>0</v>
      </c>
      <c r="P1079">
        <v>167</v>
      </c>
      <c r="Q1079" t="b">
        <v>0</v>
      </c>
      <c r="R1079" t="s">
        <v>8281</v>
      </c>
      <c r="S1079" s="5">
        <v>0.29376000000000002</v>
      </c>
      <c r="T1079" s="6">
        <v>43.976047904191617</v>
      </c>
      <c r="U1079" t="s">
        <v>8332</v>
      </c>
      <c r="V1079" t="s">
        <v>8333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v>40745.987511574072</v>
      </c>
      <c r="K1080" s="11" t="s">
        <v>8376</v>
      </c>
      <c r="L1080">
        <v>1307421721</v>
      </c>
      <c r="M1080" s="10">
        <v>40700.987511574072</v>
      </c>
      <c r="N1080" s="9" t="s">
        <v>8376</v>
      </c>
      <c r="O1080" t="b">
        <v>0</v>
      </c>
      <c r="P1080">
        <v>5</v>
      </c>
      <c r="Q1080" t="b">
        <v>0</v>
      </c>
      <c r="R1080" t="s">
        <v>8281</v>
      </c>
      <c r="S1080" s="5">
        <v>7.4999999999999997E-2</v>
      </c>
      <c r="T1080" s="6">
        <v>9</v>
      </c>
      <c r="U1080" t="s">
        <v>8332</v>
      </c>
      <c r="V1080" t="s">
        <v>8333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v>42504.358055555553</v>
      </c>
      <c r="K1081" s="11" t="s">
        <v>8372</v>
      </c>
      <c r="L1081">
        <v>1461072936</v>
      </c>
      <c r="M1081" s="10">
        <v>42479.358055555553</v>
      </c>
      <c r="N1081" s="9" t="s">
        <v>8372</v>
      </c>
      <c r="O1081" t="b">
        <v>0</v>
      </c>
      <c r="P1081">
        <v>18</v>
      </c>
      <c r="Q1081" t="b">
        <v>0</v>
      </c>
      <c r="R1081" t="s">
        <v>8281</v>
      </c>
      <c r="S1081" s="5">
        <v>2.6076923076923077E-2</v>
      </c>
      <c r="T1081" s="6">
        <v>37.666666666666664</v>
      </c>
      <c r="U1081" t="s">
        <v>8332</v>
      </c>
      <c r="V1081" t="s">
        <v>8333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v>41769.929780092592</v>
      </c>
      <c r="K1082" s="11" t="s">
        <v>8373</v>
      </c>
      <c r="L1082">
        <v>1397186333</v>
      </c>
      <c r="M1082" s="10">
        <v>41739.929780092592</v>
      </c>
      <c r="N1082" s="9" t="s">
        <v>8373</v>
      </c>
      <c r="O1082" t="b">
        <v>0</v>
      </c>
      <c r="P1082">
        <v>98</v>
      </c>
      <c r="Q1082" t="b">
        <v>0</v>
      </c>
      <c r="R1082" t="s">
        <v>8281</v>
      </c>
      <c r="S1082" s="5">
        <v>9.1050000000000006E-2</v>
      </c>
      <c r="T1082" s="6">
        <v>18.581632653061224</v>
      </c>
      <c r="U1082" t="s">
        <v>8332</v>
      </c>
      <c r="V1082" t="s">
        <v>8333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v>42032.718657407408</v>
      </c>
      <c r="K1083" s="11" t="s">
        <v>8370</v>
      </c>
      <c r="L1083">
        <v>1419891292</v>
      </c>
      <c r="M1083" s="10">
        <v>42002.718657407408</v>
      </c>
      <c r="N1083" s="9" t="s">
        <v>8373</v>
      </c>
      <c r="O1083" t="b">
        <v>0</v>
      </c>
      <c r="P1083">
        <v>4</v>
      </c>
      <c r="Q1083" t="b">
        <v>0</v>
      </c>
      <c r="R1083" t="s">
        <v>8281</v>
      </c>
      <c r="S1083" s="5">
        <v>1.7647058823529413E-4</v>
      </c>
      <c r="T1083" s="6">
        <v>3</v>
      </c>
      <c r="U1083" t="s">
        <v>8332</v>
      </c>
      <c r="V1083" t="s">
        <v>8333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v>41131.697777777772</v>
      </c>
      <c r="K1084" s="11" t="s">
        <v>8375</v>
      </c>
      <c r="L1084">
        <v>1342043088</v>
      </c>
      <c r="M1084" s="10">
        <v>41101.697777777772</v>
      </c>
      <c r="N1084" s="9" t="s">
        <v>8375</v>
      </c>
      <c r="O1084" t="b">
        <v>0</v>
      </c>
      <c r="P1084">
        <v>3</v>
      </c>
      <c r="Q1084" t="b">
        <v>0</v>
      </c>
      <c r="R1084" t="s">
        <v>8281</v>
      </c>
      <c r="S1084" s="5">
        <v>5.5999999999999999E-3</v>
      </c>
      <c r="T1084" s="6">
        <v>18.666666666666668</v>
      </c>
      <c r="U1084" t="s">
        <v>8332</v>
      </c>
      <c r="V1084" t="s">
        <v>8333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v>41853.451192129629</v>
      </c>
      <c r="K1085" s="11" t="s">
        <v>8373</v>
      </c>
      <c r="L1085">
        <v>1401810583</v>
      </c>
      <c r="M1085" s="10">
        <v>41793.451192129629</v>
      </c>
      <c r="N1085" s="9" t="s">
        <v>8373</v>
      </c>
      <c r="O1085" t="b">
        <v>0</v>
      </c>
      <c r="P1085">
        <v>1</v>
      </c>
      <c r="Q1085" t="b">
        <v>0</v>
      </c>
      <c r="R1085" t="s">
        <v>8281</v>
      </c>
      <c r="S1085" s="5">
        <v>8.2000000000000007E-3</v>
      </c>
      <c r="T1085" s="6">
        <v>410</v>
      </c>
      <c r="U1085" t="s">
        <v>8332</v>
      </c>
      <c r="V1085" t="s">
        <v>8333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v>41859.703749999993</v>
      </c>
      <c r="K1086" s="11" t="s">
        <v>8373</v>
      </c>
      <c r="L1086">
        <v>1404942804</v>
      </c>
      <c r="M1086" s="10">
        <v>41829.703749999993</v>
      </c>
      <c r="N1086" s="9" t="s">
        <v>8373</v>
      </c>
      <c r="O1086" t="b">
        <v>0</v>
      </c>
      <c r="P1086">
        <v>0</v>
      </c>
      <c r="Q1086" t="b">
        <v>0</v>
      </c>
      <c r="R1086" t="s">
        <v>8281</v>
      </c>
      <c r="S1086" s="5">
        <v>0</v>
      </c>
      <c r="T1086" s="6" t="e">
        <v>#DIV/0!</v>
      </c>
      <c r="U1086" t="s">
        <v>8332</v>
      </c>
      <c r="V1086" t="s">
        <v>8333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v>42443.421006944445</v>
      </c>
      <c r="K1087" s="11" t="s">
        <v>8372</v>
      </c>
      <c r="L1087">
        <v>1455379575</v>
      </c>
      <c r="M1087" s="10">
        <v>42413.462673611109</v>
      </c>
      <c r="N1087" s="9" t="s">
        <v>8372</v>
      </c>
      <c r="O1087" t="b">
        <v>0</v>
      </c>
      <c r="P1087">
        <v>9</v>
      </c>
      <c r="Q1087" t="b">
        <v>0</v>
      </c>
      <c r="R1087" t="s">
        <v>8281</v>
      </c>
      <c r="S1087" s="5">
        <v>3.4200000000000001E-2</v>
      </c>
      <c r="T1087" s="6">
        <v>114</v>
      </c>
      <c r="U1087" t="s">
        <v>8332</v>
      </c>
      <c r="V1087" t="s">
        <v>8333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v>41875.658460648148</v>
      </c>
      <c r="K1088" s="11" t="s">
        <v>8373</v>
      </c>
      <c r="L1088">
        <v>1406321291</v>
      </c>
      <c r="M1088" s="10">
        <v>41845.658460648148</v>
      </c>
      <c r="N1088" s="9" t="s">
        <v>8373</v>
      </c>
      <c r="O1088" t="b">
        <v>0</v>
      </c>
      <c r="P1088">
        <v>2</v>
      </c>
      <c r="Q1088" t="b">
        <v>0</v>
      </c>
      <c r="R1088" t="s">
        <v>8281</v>
      </c>
      <c r="S1088" s="5">
        <v>8.3333333333333339E-4</v>
      </c>
      <c r="T1088" s="6">
        <v>7.5</v>
      </c>
      <c r="U1088" t="s">
        <v>8332</v>
      </c>
      <c r="V1088" t="s">
        <v>8333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v>41805.505636574067</v>
      </c>
      <c r="K1089" s="11" t="s">
        <v>8373</v>
      </c>
      <c r="L1089">
        <v>1400260087</v>
      </c>
      <c r="M1089" s="10">
        <v>41775.505636574067</v>
      </c>
      <c r="N1089" s="9" t="s">
        <v>8373</v>
      </c>
      <c r="O1089" t="b">
        <v>0</v>
      </c>
      <c r="P1089">
        <v>0</v>
      </c>
      <c r="Q1089" t="b">
        <v>0</v>
      </c>
      <c r="R1089" t="s">
        <v>8281</v>
      </c>
      <c r="S1089" s="5">
        <v>0</v>
      </c>
      <c r="T1089" s="6" t="e">
        <v>#DIV/0!</v>
      </c>
      <c r="U1089" t="s">
        <v>8332</v>
      </c>
      <c r="V1089" t="s">
        <v>8333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v>41753.591053240736</v>
      </c>
      <c r="K1090" s="11" t="s">
        <v>8373</v>
      </c>
      <c r="L1090">
        <v>1395774667</v>
      </c>
      <c r="M1090" s="10">
        <v>41723.591053240736</v>
      </c>
      <c r="N1090" s="9" t="s">
        <v>8373</v>
      </c>
      <c r="O1090" t="b">
        <v>0</v>
      </c>
      <c r="P1090">
        <v>147</v>
      </c>
      <c r="Q1090" t="b">
        <v>0</v>
      </c>
      <c r="R1090" t="s">
        <v>8281</v>
      </c>
      <c r="S1090" s="5">
        <v>0.14182977777777778</v>
      </c>
      <c r="T1090" s="6">
        <v>43.41727891156463</v>
      </c>
      <c r="U1090" t="s">
        <v>8332</v>
      </c>
      <c r="V1090" t="s">
        <v>8333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v>42180.981192129628</v>
      </c>
      <c r="K1091" s="11" t="s">
        <v>8370</v>
      </c>
      <c r="L1091">
        <v>1432701175</v>
      </c>
      <c r="M1091" s="10">
        <v>42150.981192129628</v>
      </c>
      <c r="N1091" s="9" t="s">
        <v>8370</v>
      </c>
      <c r="O1091" t="b">
        <v>0</v>
      </c>
      <c r="P1091">
        <v>49</v>
      </c>
      <c r="Q1091" t="b">
        <v>0</v>
      </c>
      <c r="R1091" t="s">
        <v>8281</v>
      </c>
      <c r="S1091" s="5">
        <v>7.8266666666666665E-2</v>
      </c>
      <c r="T1091" s="6">
        <v>23.959183673469386</v>
      </c>
      <c r="U1091" t="s">
        <v>8332</v>
      </c>
      <c r="V1091" t="s">
        <v>8333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v>42152.977465277778</v>
      </c>
      <c r="K1092" s="11" t="s">
        <v>8370</v>
      </c>
      <c r="L1092">
        <v>1430281653</v>
      </c>
      <c r="M1092" s="10">
        <v>42122.977465277778</v>
      </c>
      <c r="N1092" s="9" t="s">
        <v>8370</v>
      </c>
      <c r="O1092" t="b">
        <v>0</v>
      </c>
      <c r="P1092">
        <v>1</v>
      </c>
      <c r="Q1092" t="b">
        <v>0</v>
      </c>
      <c r="R1092" t="s">
        <v>8281</v>
      </c>
      <c r="S1092" s="5">
        <v>3.8464497269020693E-4</v>
      </c>
      <c r="T1092" s="6">
        <v>5</v>
      </c>
      <c r="U1092" t="s">
        <v>8332</v>
      </c>
      <c r="V1092" t="s">
        <v>8333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v>42470.570277777777</v>
      </c>
      <c r="K1093" s="11" t="s">
        <v>8372</v>
      </c>
      <c r="L1093">
        <v>1457725272</v>
      </c>
      <c r="M1093" s="10">
        <v>42440.611944444441</v>
      </c>
      <c r="N1093" s="9" t="s">
        <v>8372</v>
      </c>
      <c r="O1093" t="b">
        <v>0</v>
      </c>
      <c r="P1093">
        <v>2</v>
      </c>
      <c r="Q1093" t="b">
        <v>0</v>
      </c>
      <c r="R1093" t="s">
        <v>8281</v>
      </c>
      <c r="S1093" s="5">
        <v>0.125</v>
      </c>
      <c r="T1093" s="6">
        <v>12.5</v>
      </c>
      <c r="U1093" t="s">
        <v>8332</v>
      </c>
      <c r="V1093" t="s">
        <v>8333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v>41279.817569444444</v>
      </c>
      <c r="K1094" s="11" t="s">
        <v>8374</v>
      </c>
      <c r="L1094">
        <v>1354840638</v>
      </c>
      <c r="M1094" s="10">
        <v>41249.817569444444</v>
      </c>
      <c r="N1094" s="9" t="s">
        <v>8375</v>
      </c>
      <c r="O1094" t="b">
        <v>0</v>
      </c>
      <c r="P1094">
        <v>7</v>
      </c>
      <c r="Q1094" t="b">
        <v>0</v>
      </c>
      <c r="R1094" t="s">
        <v>8281</v>
      </c>
      <c r="S1094" s="5">
        <v>1.0500000000000001E-2</v>
      </c>
      <c r="T1094" s="6">
        <v>3</v>
      </c>
      <c r="U1094" t="s">
        <v>8332</v>
      </c>
      <c r="V1094" t="s">
        <v>8333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v>42411.765474537031</v>
      </c>
      <c r="K1095" s="11" t="s">
        <v>8372</v>
      </c>
      <c r="L1095">
        <v>1453936937</v>
      </c>
      <c r="M1095" s="10">
        <v>42396.765474537031</v>
      </c>
      <c r="N1095" s="9" t="s">
        <v>8372</v>
      </c>
      <c r="O1095" t="b">
        <v>0</v>
      </c>
      <c r="P1095">
        <v>4</v>
      </c>
      <c r="Q1095" t="b">
        <v>0</v>
      </c>
      <c r="R1095" t="s">
        <v>8281</v>
      </c>
      <c r="S1095" s="5">
        <v>0.14083333333333334</v>
      </c>
      <c r="T1095" s="6">
        <v>10.5625</v>
      </c>
      <c r="U1095" t="s">
        <v>8332</v>
      </c>
      <c r="V1095" t="s">
        <v>8333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v>40825.505011574074</v>
      </c>
      <c r="K1096" s="11" t="s">
        <v>8376</v>
      </c>
      <c r="L1096">
        <v>1315588033</v>
      </c>
      <c r="M1096" s="10">
        <v>40795.505011574074</v>
      </c>
      <c r="N1096" s="9" t="s">
        <v>8376</v>
      </c>
      <c r="O1096" t="b">
        <v>0</v>
      </c>
      <c r="P1096">
        <v>27</v>
      </c>
      <c r="Q1096" t="b">
        <v>0</v>
      </c>
      <c r="R1096" t="s">
        <v>8281</v>
      </c>
      <c r="S1096" s="5">
        <v>0.18300055555555556</v>
      </c>
      <c r="T1096" s="6">
        <v>122.00037037037038</v>
      </c>
      <c r="U1096" t="s">
        <v>8332</v>
      </c>
      <c r="V1096" t="s">
        <v>8333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v>41516.328935185185</v>
      </c>
      <c r="K1097" s="11" t="s">
        <v>8374</v>
      </c>
      <c r="L1097">
        <v>1375275220</v>
      </c>
      <c r="M1097" s="10">
        <v>41486.328935185185</v>
      </c>
      <c r="N1097" s="9" t="s">
        <v>8374</v>
      </c>
      <c r="O1097" t="b">
        <v>0</v>
      </c>
      <c r="P1097">
        <v>94</v>
      </c>
      <c r="Q1097" t="b">
        <v>0</v>
      </c>
      <c r="R1097" t="s">
        <v>8281</v>
      </c>
      <c r="S1097" s="5">
        <v>5.0347999999999997E-2</v>
      </c>
      <c r="T1097" s="6">
        <v>267.80851063829789</v>
      </c>
      <c r="U1097" t="s">
        <v>8332</v>
      </c>
      <c r="V1097" t="s">
        <v>8333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v>41915.9375</v>
      </c>
      <c r="K1098" s="11" t="s">
        <v>8373</v>
      </c>
      <c r="L1098">
        <v>1409747154</v>
      </c>
      <c r="M1098" s="10">
        <v>41885.309652777774</v>
      </c>
      <c r="N1098" s="9" t="s">
        <v>8373</v>
      </c>
      <c r="O1098" t="b">
        <v>0</v>
      </c>
      <c r="P1098">
        <v>29</v>
      </c>
      <c r="Q1098" t="b">
        <v>0</v>
      </c>
      <c r="R1098" t="s">
        <v>8281</v>
      </c>
      <c r="S1098" s="5">
        <v>0.17933333333333334</v>
      </c>
      <c r="T1098" s="6">
        <v>74.206896551724142</v>
      </c>
      <c r="U1098" t="s">
        <v>8332</v>
      </c>
      <c r="V1098" t="s">
        <v>8333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v>41700.584224537037</v>
      </c>
      <c r="K1099" s="11" t="s">
        <v>8373</v>
      </c>
      <c r="L1099">
        <v>1390330877</v>
      </c>
      <c r="M1099" s="10">
        <v>41660.584224537037</v>
      </c>
      <c r="N1099" s="9" t="s">
        <v>8373</v>
      </c>
      <c r="O1099" t="b">
        <v>0</v>
      </c>
      <c r="P1099">
        <v>7</v>
      </c>
      <c r="Q1099" t="b">
        <v>0</v>
      </c>
      <c r="R1099" t="s">
        <v>8281</v>
      </c>
      <c r="S1099" s="5">
        <v>4.6999999999999999E-4</v>
      </c>
      <c r="T1099" s="6">
        <v>6.7142857142857144</v>
      </c>
      <c r="U1099" t="s">
        <v>8332</v>
      </c>
      <c r="V1099" t="s">
        <v>8333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v>41742.554340277777</v>
      </c>
      <c r="K1100" s="11" t="s">
        <v>8373</v>
      </c>
      <c r="L1100">
        <v>1394821095</v>
      </c>
      <c r="M1100" s="10">
        <v>41712.554340277777</v>
      </c>
      <c r="N1100" s="9" t="s">
        <v>8373</v>
      </c>
      <c r="O1100" t="b">
        <v>0</v>
      </c>
      <c r="P1100">
        <v>22</v>
      </c>
      <c r="Q1100" t="b">
        <v>0</v>
      </c>
      <c r="R1100" t="s">
        <v>8281</v>
      </c>
      <c r="S1100" s="5">
        <v>7.2120000000000004E-2</v>
      </c>
      <c r="T1100" s="6">
        <v>81.954545454545453</v>
      </c>
      <c r="U1100" t="s">
        <v>8332</v>
      </c>
      <c r="V1100" t="s">
        <v>8333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v>42137.628101851849</v>
      </c>
      <c r="K1101" s="11" t="s">
        <v>8370</v>
      </c>
      <c r="L1101">
        <v>1428955468</v>
      </c>
      <c r="M1101" s="10">
        <v>42107.628101851849</v>
      </c>
      <c r="N1101" s="9" t="s">
        <v>8370</v>
      </c>
      <c r="O1101" t="b">
        <v>0</v>
      </c>
      <c r="P1101">
        <v>1</v>
      </c>
      <c r="Q1101" t="b">
        <v>0</v>
      </c>
      <c r="R1101" t="s">
        <v>8281</v>
      </c>
      <c r="S1101" s="5">
        <v>5.0000000000000001E-3</v>
      </c>
      <c r="T1101" s="6">
        <v>25</v>
      </c>
      <c r="U1101" t="s">
        <v>8332</v>
      </c>
      <c r="V1101" t="s">
        <v>8333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v>42413.902442129627</v>
      </c>
      <c r="K1102" s="11" t="s">
        <v>8372</v>
      </c>
      <c r="L1102">
        <v>1452825571</v>
      </c>
      <c r="M1102" s="10">
        <v>42383.902442129627</v>
      </c>
      <c r="N1102" s="9" t="s">
        <v>8372</v>
      </c>
      <c r="O1102" t="b">
        <v>0</v>
      </c>
      <c r="P1102">
        <v>10</v>
      </c>
      <c r="Q1102" t="b">
        <v>0</v>
      </c>
      <c r="R1102" t="s">
        <v>8281</v>
      </c>
      <c r="S1102" s="5">
        <v>2.5000000000000001E-2</v>
      </c>
      <c r="T1102" s="6">
        <v>10</v>
      </c>
      <c r="U1102" t="s">
        <v>8332</v>
      </c>
      <c r="V1102" t="s">
        <v>8333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v>42565.549999999996</v>
      </c>
      <c r="K1103" s="11" t="s">
        <v>8372</v>
      </c>
      <c r="L1103">
        <v>1466188338</v>
      </c>
      <c r="M1103" s="10">
        <v>42538.564097222225</v>
      </c>
      <c r="N1103" s="9" t="s">
        <v>8372</v>
      </c>
      <c r="O1103" t="b">
        <v>0</v>
      </c>
      <c r="P1103">
        <v>6</v>
      </c>
      <c r="Q1103" t="b">
        <v>0</v>
      </c>
      <c r="R1103" t="s">
        <v>8281</v>
      </c>
      <c r="S1103" s="5">
        <v>4.0999999999999999E-4</v>
      </c>
      <c r="T1103" s="6">
        <v>6.833333333333333</v>
      </c>
      <c r="U1103" t="s">
        <v>8332</v>
      </c>
      <c r="V1103" t="s">
        <v>8333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v>41617.040972222218</v>
      </c>
      <c r="K1104" s="11" t="s">
        <v>8374</v>
      </c>
      <c r="L1104">
        <v>1383095125</v>
      </c>
      <c r="M1104" s="10">
        <v>41576.837094907409</v>
      </c>
      <c r="N1104" s="9" t="s">
        <v>8374</v>
      </c>
      <c r="O1104" t="b">
        <v>0</v>
      </c>
      <c r="P1104">
        <v>24</v>
      </c>
      <c r="Q1104" t="b">
        <v>0</v>
      </c>
      <c r="R1104" t="s">
        <v>8281</v>
      </c>
      <c r="S1104" s="5">
        <v>5.3124999999999999E-2</v>
      </c>
      <c r="T1104" s="6">
        <v>17.708333333333332</v>
      </c>
      <c r="U1104" t="s">
        <v>8332</v>
      </c>
      <c r="V1104" t="s">
        <v>8333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v>42539.013773148145</v>
      </c>
      <c r="K1105" s="11" t="s">
        <v>8372</v>
      </c>
      <c r="L1105">
        <v>1461043190</v>
      </c>
      <c r="M1105" s="10">
        <v>42479.013773148145</v>
      </c>
      <c r="N1105" s="9" t="s">
        <v>8372</v>
      </c>
      <c r="O1105" t="b">
        <v>0</v>
      </c>
      <c r="P1105">
        <v>15</v>
      </c>
      <c r="Q1105" t="b">
        <v>0</v>
      </c>
      <c r="R1105" t="s">
        <v>8281</v>
      </c>
      <c r="S1105" s="5">
        <v>1.6199999999999999E-2</v>
      </c>
      <c r="T1105" s="6">
        <v>16.2</v>
      </c>
      <c r="U1105" t="s">
        <v>8332</v>
      </c>
      <c r="V1105" t="s">
        <v>8333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v>41801.201631944445</v>
      </c>
      <c r="K1106" s="11" t="s">
        <v>8373</v>
      </c>
      <c r="L1106">
        <v>1399888221</v>
      </c>
      <c r="M1106" s="10">
        <v>41771.201631944445</v>
      </c>
      <c r="N1106" s="9" t="s">
        <v>8373</v>
      </c>
      <c r="O1106" t="b">
        <v>0</v>
      </c>
      <c r="P1106">
        <v>37</v>
      </c>
      <c r="Q1106" t="b">
        <v>0</v>
      </c>
      <c r="R1106" t="s">
        <v>8281</v>
      </c>
      <c r="S1106" s="5">
        <v>4.9516666666666667E-2</v>
      </c>
      <c r="T1106" s="6">
        <v>80.297297297297291</v>
      </c>
      <c r="U1106" t="s">
        <v>8332</v>
      </c>
      <c r="V1106" t="s">
        <v>8333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v>41721.885729166665</v>
      </c>
      <c r="K1107" s="11" t="s">
        <v>8373</v>
      </c>
      <c r="L1107">
        <v>1393038927</v>
      </c>
      <c r="M1107" s="10">
        <v>41691.927395833329</v>
      </c>
      <c r="N1107" s="9" t="s">
        <v>8373</v>
      </c>
      <c r="O1107" t="b">
        <v>0</v>
      </c>
      <c r="P1107">
        <v>20</v>
      </c>
      <c r="Q1107" t="b">
        <v>0</v>
      </c>
      <c r="R1107" t="s">
        <v>8281</v>
      </c>
      <c r="S1107" s="5">
        <v>1.5900000000000001E-3</v>
      </c>
      <c r="T1107" s="6">
        <v>71.55</v>
      </c>
      <c r="U1107" t="s">
        <v>8332</v>
      </c>
      <c r="V1107" t="s">
        <v>8333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v>41003.490451388883</v>
      </c>
      <c r="K1108" s="11" t="s">
        <v>8375</v>
      </c>
      <c r="L1108">
        <v>1330969575</v>
      </c>
      <c r="M1108" s="10">
        <v>40973.532118055555</v>
      </c>
      <c r="N1108" s="9" t="s">
        <v>8375</v>
      </c>
      <c r="O1108" t="b">
        <v>0</v>
      </c>
      <c r="P1108">
        <v>7</v>
      </c>
      <c r="Q1108" t="b">
        <v>0</v>
      </c>
      <c r="R1108" t="s">
        <v>8281</v>
      </c>
      <c r="S1108" s="5">
        <v>0.41249999999999998</v>
      </c>
      <c r="T1108" s="6">
        <v>23.571428571428573</v>
      </c>
      <c r="U1108" t="s">
        <v>8332</v>
      </c>
      <c r="V1108" t="s">
        <v>8333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v>41843.653055555551</v>
      </c>
      <c r="K1109" s="11" t="s">
        <v>8373</v>
      </c>
      <c r="L1109">
        <v>1403556024</v>
      </c>
      <c r="M1109" s="10">
        <v>41813.653055555551</v>
      </c>
      <c r="N1109" s="9" t="s">
        <v>8373</v>
      </c>
      <c r="O1109" t="b">
        <v>0</v>
      </c>
      <c r="P1109">
        <v>0</v>
      </c>
      <c r="Q1109" t="b">
        <v>0</v>
      </c>
      <c r="R1109" t="s">
        <v>8281</v>
      </c>
      <c r="S1109" s="5">
        <v>0</v>
      </c>
      <c r="T1109" s="6" t="e">
        <v>#DIV/0!</v>
      </c>
      <c r="U1109" t="s">
        <v>8332</v>
      </c>
      <c r="V1109" t="s">
        <v>8333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v>41012.386979166666</v>
      </c>
      <c r="K1110" s="11" t="s">
        <v>8375</v>
      </c>
      <c r="L1110">
        <v>1329146235</v>
      </c>
      <c r="M1110" s="10">
        <v>40952.42864583333</v>
      </c>
      <c r="N1110" s="9" t="s">
        <v>8375</v>
      </c>
      <c r="O1110" t="b">
        <v>0</v>
      </c>
      <c r="P1110">
        <v>21</v>
      </c>
      <c r="Q1110" t="b">
        <v>0</v>
      </c>
      <c r="R1110" t="s">
        <v>8281</v>
      </c>
      <c r="S1110" s="5">
        <v>2.93E-2</v>
      </c>
      <c r="T1110" s="6">
        <v>34.88095238095238</v>
      </c>
      <c r="U1110" t="s">
        <v>8332</v>
      </c>
      <c r="V1110" t="s">
        <v>8333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v>42692.5855324074</v>
      </c>
      <c r="K1111" s="11" t="s">
        <v>8372</v>
      </c>
      <c r="L1111">
        <v>1476900190</v>
      </c>
      <c r="M1111" s="10">
        <v>42662.543865740743</v>
      </c>
      <c r="N1111" s="9" t="s">
        <v>8372</v>
      </c>
      <c r="O1111" t="b">
        <v>0</v>
      </c>
      <c r="P1111">
        <v>3</v>
      </c>
      <c r="Q1111" t="b">
        <v>0</v>
      </c>
      <c r="R1111" t="s">
        <v>8281</v>
      </c>
      <c r="S1111" s="5">
        <v>4.4999999999999997E-3</v>
      </c>
      <c r="T1111" s="6">
        <v>15</v>
      </c>
      <c r="U1111" t="s">
        <v>8332</v>
      </c>
      <c r="V1111" t="s">
        <v>8333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v>41250.72479166666</v>
      </c>
      <c r="K1112" s="11" t="s">
        <v>8375</v>
      </c>
      <c r="L1112">
        <v>1352327022</v>
      </c>
      <c r="M1112" s="10">
        <v>41220.72479166666</v>
      </c>
      <c r="N1112" s="9" t="s">
        <v>8375</v>
      </c>
      <c r="O1112" t="b">
        <v>0</v>
      </c>
      <c r="P1112">
        <v>11</v>
      </c>
      <c r="Q1112" t="b">
        <v>0</v>
      </c>
      <c r="R1112" t="s">
        <v>8281</v>
      </c>
      <c r="S1112" s="5">
        <v>5.1000000000000004E-3</v>
      </c>
      <c r="T1112" s="6">
        <v>23.181818181818183</v>
      </c>
      <c r="U1112" t="s">
        <v>8332</v>
      </c>
      <c r="V1112" t="s">
        <v>8333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v>42376.995254629626</v>
      </c>
      <c r="K1113" s="11" t="s">
        <v>8372</v>
      </c>
      <c r="L1113">
        <v>1449636790</v>
      </c>
      <c r="M1113" s="10">
        <v>42346.995254629626</v>
      </c>
      <c r="N1113" s="9" t="s">
        <v>8370</v>
      </c>
      <c r="O1113" t="b">
        <v>0</v>
      </c>
      <c r="P1113">
        <v>1</v>
      </c>
      <c r="Q1113" t="b">
        <v>0</v>
      </c>
      <c r="R1113" t="s">
        <v>8281</v>
      </c>
      <c r="S1113" s="5">
        <v>4.0000000000000002E-4</v>
      </c>
      <c r="T1113" s="6">
        <v>1</v>
      </c>
      <c r="U1113" t="s">
        <v>8332</v>
      </c>
      <c r="V1113" t="s">
        <v>8333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v>42023.145833333336</v>
      </c>
      <c r="K1114" s="11" t="s">
        <v>8370</v>
      </c>
      <c r="L1114">
        <v>1416507211</v>
      </c>
      <c r="M1114" s="10">
        <v>41963.551053240742</v>
      </c>
      <c r="N1114" s="9" t="s">
        <v>8373</v>
      </c>
      <c r="O1114" t="b">
        <v>0</v>
      </c>
      <c r="P1114">
        <v>312</v>
      </c>
      <c r="Q1114" t="b">
        <v>0</v>
      </c>
      <c r="R1114" t="s">
        <v>8281</v>
      </c>
      <c r="S1114" s="5">
        <v>0.35537409090909089</v>
      </c>
      <c r="T1114" s="6">
        <v>100.23371794871794</v>
      </c>
      <c r="U1114" t="s">
        <v>8332</v>
      </c>
      <c r="V1114" t="s">
        <v>8333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v>41865.768749999996</v>
      </c>
      <c r="K1115" s="11" t="s">
        <v>8373</v>
      </c>
      <c r="L1115">
        <v>1405466820</v>
      </c>
      <c r="M1115" s="10">
        <v>41835.768749999996</v>
      </c>
      <c r="N1115" s="9" t="s">
        <v>8373</v>
      </c>
      <c r="O1115" t="b">
        <v>0</v>
      </c>
      <c r="P1115">
        <v>1</v>
      </c>
      <c r="Q1115" t="b">
        <v>0</v>
      </c>
      <c r="R1115" t="s">
        <v>8281</v>
      </c>
      <c r="S1115" s="5">
        <v>5.0000000000000001E-3</v>
      </c>
      <c r="T1115" s="6">
        <v>5</v>
      </c>
      <c r="U1115" t="s">
        <v>8332</v>
      </c>
      <c r="V1115" t="s">
        <v>8333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v>41556.13758101852</v>
      </c>
      <c r="K1116" s="11" t="s">
        <v>8374</v>
      </c>
      <c r="L1116">
        <v>1378714687</v>
      </c>
      <c r="M1116" s="10">
        <v>41526.13758101852</v>
      </c>
      <c r="N1116" s="9" t="s">
        <v>8374</v>
      </c>
      <c r="O1116" t="b">
        <v>0</v>
      </c>
      <c r="P1116">
        <v>3</v>
      </c>
      <c r="Q1116" t="b">
        <v>0</v>
      </c>
      <c r="R1116" t="s">
        <v>8281</v>
      </c>
      <c r="S1116" s="5">
        <v>1.6666666666666668E-3</v>
      </c>
      <c r="T1116" s="6">
        <v>3.3333333333333335</v>
      </c>
      <c r="U1116" t="s">
        <v>8332</v>
      </c>
      <c r="V1116" t="s">
        <v>8333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v>42459.445543981477</v>
      </c>
      <c r="K1117" s="11" t="s">
        <v>8372</v>
      </c>
      <c r="L1117">
        <v>1456764095</v>
      </c>
      <c r="M1117" s="10">
        <v>42429.487210648142</v>
      </c>
      <c r="N1117" s="9" t="s">
        <v>8372</v>
      </c>
      <c r="O1117" t="b">
        <v>0</v>
      </c>
      <c r="P1117">
        <v>4</v>
      </c>
      <c r="Q1117" t="b">
        <v>0</v>
      </c>
      <c r="R1117" t="s">
        <v>8281</v>
      </c>
      <c r="S1117" s="5">
        <v>1.325E-3</v>
      </c>
      <c r="T1117" s="6">
        <v>13.25</v>
      </c>
      <c r="U1117" t="s">
        <v>8332</v>
      </c>
      <c r="V1117" t="s">
        <v>8333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v>41069.638981481483</v>
      </c>
      <c r="K1118" s="11" t="s">
        <v>8375</v>
      </c>
      <c r="L1118">
        <v>1334089208</v>
      </c>
      <c r="M1118" s="10">
        <v>41009.638981481483</v>
      </c>
      <c r="N1118" s="9" t="s">
        <v>8375</v>
      </c>
      <c r="O1118" t="b">
        <v>0</v>
      </c>
      <c r="P1118">
        <v>10</v>
      </c>
      <c r="Q1118" t="b">
        <v>0</v>
      </c>
      <c r="R1118" t="s">
        <v>8281</v>
      </c>
      <c r="S1118" s="5">
        <v>3.5704000000000004E-4</v>
      </c>
      <c r="T1118" s="6">
        <v>17.852</v>
      </c>
      <c r="U1118" t="s">
        <v>8332</v>
      </c>
      <c r="V1118" t="s">
        <v>8333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v>42363.390196759261</v>
      </c>
      <c r="K1119" s="11" t="s">
        <v>8370</v>
      </c>
      <c r="L1119">
        <v>1448461313</v>
      </c>
      <c r="M1119" s="10">
        <v>42333.390196759261</v>
      </c>
      <c r="N1119" s="9" t="s">
        <v>8370</v>
      </c>
      <c r="O1119" t="b">
        <v>0</v>
      </c>
      <c r="P1119">
        <v>8</v>
      </c>
      <c r="Q1119" t="b">
        <v>0</v>
      </c>
      <c r="R1119" t="s">
        <v>8281</v>
      </c>
      <c r="S1119" s="5">
        <v>8.3000000000000004E-2</v>
      </c>
      <c r="T1119" s="6">
        <v>10.375</v>
      </c>
      <c r="U1119" t="s">
        <v>8332</v>
      </c>
      <c r="V1119" t="s">
        <v>8333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v>41733.91642361111</v>
      </c>
      <c r="K1120" s="11" t="s">
        <v>8373</v>
      </c>
      <c r="L1120">
        <v>1394078379</v>
      </c>
      <c r="M1120" s="10">
        <v>41703.958090277774</v>
      </c>
      <c r="N1120" s="9" t="s">
        <v>8373</v>
      </c>
      <c r="O1120" t="b">
        <v>0</v>
      </c>
      <c r="P1120">
        <v>3</v>
      </c>
      <c r="Q1120" t="b">
        <v>0</v>
      </c>
      <c r="R1120" t="s">
        <v>8281</v>
      </c>
      <c r="S1120" s="5">
        <v>2.4222222222222221E-2</v>
      </c>
      <c r="T1120" s="6">
        <v>36.333333333333336</v>
      </c>
      <c r="U1120" t="s">
        <v>8332</v>
      </c>
      <c r="V1120" t="s">
        <v>8333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v>41735.584074074075</v>
      </c>
      <c r="K1121" s="11" t="s">
        <v>8373</v>
      </c>
      <c r="L1121">
        <v>1395687664</v>
      </c>
      <c r="M1121" s="10">
        <v>41722.584074074075</v>
      </c>
      <c r="N1121" s="9" t="s">
        <v>8373</v>
      </c>
      <c r="O1121" t="b">
        <v>0</v>
      </c>
      <c r="P1121">
        <v>1</v>
      </c>
      <c r="Q1121" t="b">
        <v>0</v>
      </c>
      <c r="R1121" t="s">
        <v>8281</v>
      </c>
      <c r="S1121" s="5">
        <v>2.3809523809523812E-3</v>
      </c>
      <c r="T1121" s="6">
        <v>5</v>
      </c>
      <c r="U1121" t="s">
        <v>8332</v>
      </c>
      <c r="V1121" t="s">
        <v>8333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v>40844.664351851847</v>
      </c>
      <c r="K1122" s="11" t="s">
        <v>8376</v>
      </c>
      <c r="L1122">
        <v>1315947400</v>
      </c>
      <c r="M1122" s="10">
        <v>40799.664351851847</v>
      </c>
      <c r="N1122" s="9" t="s">
        <v>8376</v>
      </c>
      <c r="O1122" t="b">
        <v>0</v>
      </c>
      <c r="P1122">
        <v>0</v>
      </c>
      <c r="Q1122" t="b">
        <v>0</v>
      </c>
      <c r="R1122" t="s">
        <v>8281</v>
      </c>
      <c r="S1122" s="5">
        <v>0</v>
      </c>
      <c r="T1122" s="6" t="e">
        <v>#DIV/0!</v>
      </c>
      <c r="U1122" t="s">
        <v>8332</v>
      </c>
      <c r="V1122" t="s">
        <v>8333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v>42442.684212962959</v>
      </c>
      <c r="K1123" s="11" t="s">
        <v>8372</v>
      </c>
      <c r="L1123">
        <v>1455315916</v>
      </c>
      <c r="M1123" s="10">
        <v>42412.72587962963</v>
      </c>
      <c r="N1123" s="9" t="s">
        <v>8372</v>
      </c>
      <c r="O1123" t="b">
        <v>0</v>
      </c>
      <c r="P1123">
        <v>5</v>
      </c>
      <c r="Q1123" t="b">
        <v>0</v>
      </c>
      <c r="R1123" t="s">
        <v>8281</v>
      </c>
      <c r="S1123" s="5">
        <v>1.16E-4</v>
      </c>
      <c r="T1123" s="6">
        <v>5.8</v>
      </c>
      <c r="U1123" t="s">
        <v>8332</v>
      </c>
      <c r="V1123" t="s">
        <v>8333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v>41424.495659722219</v>
      </c>
      <c r="K1124" s="11" t="s">
        <v>8374</v>
      </c>
      <c r="L1124">
        <v>1368723225</v>
      </c>
      <c r="M1124" s="10">
        <v>41410.495659722219</v>
      </c>
      <c r="N1124" s="9" t="s">
        <v>8374</v>
      </c>
      <c r="O1124" t="b">
        <v>0</v>
      </c>
      <c r="P1124">
        <v>0</v>
      </c>
      <c r="Q1124" t="b">
        <v>0</v>
      </c>
      <c r="R1124" t="s">
        <v>8281</v>
      </c>
      <c r="S1124" s="5">
        <v>0</v>
      </c>
      <c r="T1124" s="6" t="e">
        <v>#DIV/0!</v>
      </c>
      <c r="U1124" t="s">
        <v>8332</v>
      </c>
      <c r="V1124" t="s">
        <v>8333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v>41748.315370370365</v>
      </c>
      <c r="K1125" s="11" t="s">
        <v>8373</v>
      </c>
      <c r="L1125">
        <v>1395318848</v>
      </c>
      <c r="M1125" s="10">
        <v>41718.315370370365</v>
      </c>
      <c r="N1125" s="9" t="s">
        <v>8373</v>
      </c>
      <c r="O1125" t="b">
        <v>0</v>
      </c>
      <c r="P1125">
        <v>3</v>
      </c>
      <c r="Q1125" t="b">
        <v>0</v>
      </c>
      <c r="R1125" t="s">
        <v>8281</v>
      </c>
      <c r="S1125" s="5">
        <v>2.2000000000000001E-3</v>
      </c>
      <c r="T1125" s="6">
        <v>3.6666666666666665</v>
      </c>
      <c r="U1125" t="s">
        <v>8332</v>
      </c>
      <c r="V1125" t="s">
        <v>8333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v>42124.458923611113</v>
      </c>
      <c r="K1126" s="11" t="s">
        <v>8370</v>
      </c>
      <c r="L1126">
        <v>1427817651</v>
      </c>
      <c r="M1126" s="10">
        <v>42094.458923611113</v>
      </c>
      <c r="N1126" s="9" t="s">
        <v>8370</v>
      </c>
      <c r="O1126" t="b">
        <v>0</v>
      </c>
      <c r="P1126">
        <v>7</v>
      </c>
      <c r="Q1126" t="b">
        <v>0</v>
      </c>
      <c r="R1126" t="s">
        <v>8282</v>
      </c>
      <c r="S1126" s="5">
        <v>4.7222222222222223E-3</v>
      </c>
      <c r="T1126" s="6">
        <v>60.714285714285715</v>
      </c>
      <c r="U1126" t="s">
        <v>8332</v>
      </c>
      <c r="V1126" t="s">
        <v>8334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v>42272.415856481479</v>
      </c>
      <c r="K1127" s="11" t="s">
        <v>8370</v>
      </c>
      <c r="L1127">
        <v>1438009130</v>
      </c>
      <c r="M1127" s="10">
        <v>42212.415856481479</v>
      </c>
      <c r="N1127" s="9" t="s">
        <v>8370</v>
      </c>
      <c r="O1127" t="b">
        <v>0</v>
      </c>
      <c r="P1127">
        <v>0</v>
      </c>
      <c r="Q1127" t="b">
        <v>0</v>
      </c>
      <c r="R1127" t="s">
        <v>8282</v>
      </c>
      <c r="S1127" s="5">
        <v>0</v>
      </c>
      <c r="T1127" s="6" t="e">
        <v>#DIV/0!</v>
      </c>
      <c r="U1127" t="s">
        <v>8332</v>
      </c>
      <c r="V1127" t="s">
        <v>8334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v>42565.119143518517</v>
      </c>
      <c r="K1128" s="11" t="s">
        <v>8372</v>
      </c>
      <c r="L1128">
        <v>1465890694</v>
      </c>
      <c r="M1128" s="10">
        <v>42535.119143518517</v>
      </c>
      <c r="N1128" s="9" t="s">
        <v>8372</v>
      </c>
      <c r="O1128" t="b">
        <v>0</v>
      </c>
      <c r="P1128">
        <v>2</v>
      </c>
      <c r="Q1128" t="b">
        <v>0</v>
      </c>
      <c r="R1128" t="s">
        <v>8282</v>
      </c>
      <c r="S1128" s="5">
        <v>5.0000000000000001E-3</v>
      </c>
      <c r="T1128" s="6">
        <v>5</v>
      </c>
      <c r="U1128" t="s">
        <v>8332</v>
      </c>
      <c r="V1128" t="s">
        <v>8334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v>41957.687499999993</v>
      </c>
      <c r="K1129" s="11" t="s">
        <v>8373</v>
      </c>
      <c r="L1129">
        <v>1413318600</v>
      </c>
      <c r="M1129" s="10">
        <v>41926.645833333328</v>
      </c>
      <c r="N1129" s="9" t="s">
        <v>8373</v>
      </c>
      <c r="O1129" t="b">
        <v>0</v>
      </c>
      <c r="P1129">
        <v>23</v>
      </c>
      <c r="Q1129" t="b">
        <v>0</v>
      </c>
      <c r="R1129" t="s">
        <v>8282</v>
      </c>
      <c r="S1129" s="5">
        <v>1.6714285714285713E-2</v>
      </c>
      <c r="T1129" s="6">
        <v>25.434782608695652</v>
      </c>
      <c r="U1129" t="s">
        <v>8332</v>
      </c>
      <c r="V1129" t="s">
        <v>8334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v>41858.441168981481</v>
      </c>
      <c r="K1130" s="11" t="s">
        <v>8373</v>
      </c>
      <c r="L1130">
        <v>1404833717</v>
      </c>
      <c r="M1130" s="10">
        <v>41828.441168981481</v>
      </c>
      <c r="N1130" s="9" t="s">
        <v>8373</v>
      </c>
      <c r="O1130" t="b">
        <v>0</v>
      </c>
      <c r="P1130">
        <v>1</v>
      </c>
      <c r="Q1130" t="b">
        <v>0</v>
      </c>
      <c r="R1130" t="s">
        <v>8282</v>
      </c>
      <c r="S1130" s="5">
        <v>1E-3</v>
      </c>
      <c r="T1130" s="6">
        <v>1</v>
      </c>
      <c r="U1130" t="s">
        <v>8332</v>
      </c>
      <c r="V1130" t="s">
        <v>8334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v>42526.056631944441</v>
      </c>
      <c r="K1131" s="11" t="s">
        <v>8372</v>
      </c>
      <c r="L1131">
        <v>1462515693</v>
      </c>
      <c r="M1131" s="10">
        <v>42496.056631944441</v>
      </c>
      <c r="N1131" s="9" t="s">
        <v>8372</v>
      </c>
      <c r="O1131" t="b">
        <v>0</v>
      </c>
      <c r="P1131">
        <v>2</v>
      </c>
      <c r="Q1131" t="b">
        <v>0</v>
      </c>
      <c r="R1131" t="s">
        <v>8282</v>
      </c>
      <c r="S1131" s="5">
        <v>1.0499999999999999E-3</v>
      </c>
      <c r="T1131" s="6">
        <v>10.5</v>
      </c>
      <c r="U1131" t="s">
        <v>8332</v>
      </c>
      <c r="V1131" t="s">
        <v>8334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v>41968.829861111109</v>
      </c>
      <c r="K1132" s="11" t="s">
        <v>8373</v>
      </c>
      <c r="L1132">
        <v>1411775700</v>
      </c>
      <c r="M1132" s="10">
        <v>41908.788194444445</v>
      </c>
      <c r="N1132" s="9" t="s">
        <v>8373</v>
      </c>
      <c r="O1132" t="b">
        <v>0</v>
      </c>
      <c r="P1132">
        <v>3</v>
      </c>
      <c r="Q1132" t="b">
        <v>0</v>
      </c>
      <c r="R1132" t="s">
        <v>8282</v>
      </c>
      <c r="S1132" s="5">
        <v>2.2000000000000001E-3</v>
      </c>
      <c r="T1132" s="6">
        <v>3.6666666666666665</v>
      </c>
      <c r="U1132" t="s">
        <v>8332</v>
      </c>
      <c r="V1132" t="s">
        <v>8334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v>42362.699861111112</v>
      </c>
      <c r="K1133" s="11" t="s">
        <v>8370</v>
      </c>
      <c r="L1133">
        <v>1448401668</v>
      </c>
      <c r="M1133" s="10">
        <v>42332.699861111112</v>
      </c>
      <c r="N1133" s="9" t="s">
        <v>8370</v>
      </c>
      <c r="O1133" t="b">
        <v>0</v>
      </c>
      <c r="P1133">
        <v>0</v>
      </c>
      <c r="Q1133" t="b">
        <v>0</v>
      </c>
      <c r="R1133" t="s">
        <v>8282</v>
      </c>
      <c r="S1133" s="5">
        <v>0</v>
      </c>
      <c r="T1133" s="6" t="e">
        <v>#DIV/0!</v>
      </c>
      <c r="U1133" t="s">
        <v>8332</v>
      </c>
      <c r="V1133" t="s">
        <v>8334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v>42735.907071759262</v>
      </c>
      <c r="K1134" s="11" t="s">
        <v>8372</v>
      </c>
      <c r="L1134">
        <v>1480646771</v>
      </c>
      <c r="M1134" s="10">
        <v>42705.907071759262</v>
      </c>
      <c r="N1134" s="9" t="s">
        <v>8372</v>
      </c>
      <c r="O1134" t="b">
        <v>0</v>
      </c>
      <c r="P1134">
        <v>13</v>
      </c>
      <c r="Q1134" t="b">
        <v>0</v>
      </c>
      <c r="R1134" t="s">
        <v>8282</v>
      </c>
      <c r="S1134" s="5">
        <v>0.14380000000000001</v>
      </c>
      <c r="T1134" s="6">
        <v>110.61538461538461</v>
      </c>
      <c r="U1134" t="s">
        <v>8332</v>
      </c>
      <c r="V1134" t="s">
        <v>8334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v>41851.198854166665</v>
      </c>
      <c r="K1135" s="11" t="s">
        <v>8373</v>
      </c>
      <c r="L1135">
        <v>1404207981</v>
      </c>
      <c r="M1135" s="10">
        <v>41821.198854166665</v>
      </c>
      <c r="N1135" s="9" t="s">
        <v>8373</v>
      </c>
      <c r="O1135" t="b">
        <v>0</v>
      </c>
      <c r="P1135">
        <v>1</v>
      </c>
      <c r="Q1135" t="b">
        <v>0</v>
      </c>
      <c r="R1135" t="s">
        <v>8282</v>
      </c>
      <c r="S1135" s="5">
        <v>6.6666666666666671E-3</v>
      </c>
      <c r="T1135" s="6">
        <v>20</v>
      </c>
      <c r="U1135" t="s">
        <v>8332</v>
      </c>
      <c r="V1135" t="s">
        <v>8334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v>41971.981249999997</v>
      </c>
      <c r="K1136" s="11" t="s">
        <v>8373</v>
      </c>
      <c r="L1136">
        <v>1416034228</v>
      </c>
      <c r="M1136" s="10">
        <v>41958.07671296296</v>
      </c>
      <c r="N1136" s="9" t="s">
        <v>8373</v>
      </c>
      <c r="O1136" t="b">
        <v>0</v>
      </c>
      <c r="P1136">
        <v>1</v>
      </c>
      <c r="Q1136" t="b">
        <v>0</v>
      </c>
      <c r="R1136" t="s">
        <v>8282</v>
      </c>
      <c r="S1136" s="5">
        <v>4.0000000000000003E-5</v>
      </c>
      <c r="T1136" s="6">
        <v>1</v>
      </c>
      <c r="U1136" t="s">
        <v>8332</v>
      </c>
      <c r="V1136" t="s">
        <v>8334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v>42588.781180555554</v>
      </c>
      <c r="K1137" s="11" t="s">
        <v>8372</v>
      </c>
      <c r="L1137">
        <v>1467935094</v>
      </c>
      <c r="M1137" s="10">
        <v>42558.781180555554</v>
      </c>
      <c r="N1137" s="9" t="s">
        <v>8372</v>
      </c>
      <c r="O1137" t="b">
        <v>0</v>
      </c>
      <c r="P1137">
        <v>1</v>
      </c>
      <c r="Q1137" t="b">
        <v>0</v>
      </c>
      <c r="R1137" t="s">
        <v>8282</v>
      </c>
      <c r="S1137" s="5">
        <v>0.05</v>
      </c>
      <c r="T1137" s="6">
        <v>50</v>
      </c>
      <c r="U1137" t="s">
        <v>8332</v>
      </c>
      <c r="V1137" t="s">
        <v>8334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v>42357.46329861111</v>
      </c>
      <c r="K1138" s="11" t="s">
        <v>8370</v>
      </c>
      <c r="L1138">
        <v>1447949229</v>
      </c>
      <c r="M1138" s="10">
        <v>42327.46329861111</v>
      </c>
      <c r="N1138" s="9" t="s">
        <v>8370</v>
      </c>
      <c r="O1138" t="b">
        <v>0</v>
      </c>
      <c r="P1138">
        <v>6</v>
      </c>
      <c r="Q1138" t="b">
        <v>0</v>
      </c>
      <c r="R1138" t="s">
        <v>8282</v>
      </c>
      <c r="S1138" s="5">
        <v>6.4439140811455853E-2</v>
      </c>
      <c r="T1138" s="6">
        <v>45</v>
      </c>
      <c r="U1138" t="s">
        <v>8332</v>
      </c>
      <c r="V1138" t="s">
        <v>8334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v>42483.611354166664</v>
      </c>
      <c r="K1139" s="11" t="s">
        <v>8372</v>
      </c>
      <c r="L1139">
        <v>1458848421</v>
      </c>
      <c r="M1139" s="10">
        <v>42453.611354166664</v>
      </c>
      <c r="N1139" s="9" t="s">
        <v>8372</v>
      </c>
      <c r="O1139" t="b">
        <v>0</v>
      </c>
      <c r="P1139">
        <v>39</v>
      </c>
      <c r="Q1139" t="b">
        <v>0</v>
      </c>
      <c r="R1139" t="s">
        <v>8282</v>
      </c>
      <c r="S1139" s="5">
        <v>0.39500000000000002</v>
      </c>
      <c r="T1139" s="6">
        <v>253.2051282051282</v>
      </c>
      <c r="U1139" t="s">
        <v>8332</v>
      </c>
      <c r="V1139" t="s">
        <v>8334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v>42756.698275462964</v>
      </c>
      <c r="K1140" s="11" t="s">
        <v>8371</v>
      </c>
      <c r="L1140">
        <v>1483307131</v>
      </c>
      <c r="M1140" s="10">
        <v>42736.698275462964</v>
      </c>
      <c r="N1140" s="9" t="s">
        <v>8371</v>
      </c>
      <c r="O1140" t="b">
        <v>0</v>
      </c>
      <c r="P1140">
        <v>4</v>
      </c>
      <c r="Q1140" t="b">
        <v>0</v>
      </c>
      <c r="R1140" t="s">
        <v>8282</v>
      </c>
      <c r="S1140" s="5">
        <v>3.5714285714285713E-3</v>
      </c>
      <c r="T1140" s="6">
        <v>31.25</v>
      </c>
      <c r="U1140" t="s">
        <v>8332</v>
      </c>
      <c r="V1140" t="s">
        <v>8334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v>42005.139189814814</v>
      </c>
      <c r="K1141" s="11" t="s">
        <v>8370</v>
      </c>
      <c r="L1141">
        <v>1417508426</v>
      </c>
      <c r="M1141" s="10">
        <v>41975.139189814814</v>
      </c>
      <c r="N1141" s="9" t="s">
        <v>8373</v>
      </c>
      <c r="O1141" t="b">
        <v>0</v>
      </c>
      <c r="P1141">
        <v>1</v>
      </c>
      <c r="Q1141" t="b">
        <v>0</v>
      </c>
      <c r="R1141" t="s">
        <v>8282</v>
      </c>
      <c r="S1141" s="5">
        <v>6.2500000000000001E-4</v>
      </c>
      <c r="T1141" s="6">
        <v>5</v>
      </c>
      <c r="U1141" t="s">
        <v>8332</v>
      </c>
      <c r="V1141" t="s">
        <v>8334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v>42222.253715277773</v>
      </c>
      <c r="K1142" s="11" t="s">
        <v>8370</v>
      </c>
      <c r="L1142">
        <v>1436267121</v>
      </c>
      <c r="M1142" s="10">
        <v>42192.253715277773</v>
      </c>
      <c r="N1142" s="9" t="s">
        <v>8370</v>
      </c>
      <c r="O1142" t="b">
        <v>0</v>
      </c>
      <c r="P1142">
        <v>0</v>
      </c>
      <c r="Q1142" t="b">
        <v>0</v>
      </c>
      <c r="R1142" t="s">
        <v>8282</v>
      </c>
      <c r="S1142" s="5">
        <v>0</v>
      </c>
      <c r="T1142" s="6" t="e">
        <v>#DIV/0!</v>
      </c>
      <c r="U1142" t="s">
        <v>8332</v>
      </c>
      <c r="V1142" t="s">
        <v>8334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v>42194.491319444445</v>
      </c>
      <c r="K1143" s="11" t="s">
        <v>8370</v>
      </c>
      <c r="L1143">
        <v>1433868450</v>
      </c>
      <c r="M1143" s="10">
        <v>42164.491319444445</v>
      </c>
      <c r="N1143" s="9" t="s">
        <v>8370</v>
      </c>
      <c r="O1143" t="b">
        <v>0</v>
      </c>
      <c r="P1143">
        <v>0</v>
      </c>
      <c r="Q1143" t="b">
        <v>0</v>
      </c>
      <c r="R1143" t="s">
        <v>8282</v>
      </c>
      <c r="S1143" s="5">
        <v>0</v>
      </c>
      <c r="T1143" s="6" t="e">
        <v>#DIV/0!</v>
      </c>
      <c r="U1143" t="s">
        <v>8332</v>
      </c>
      <c r="V1143" t="s">
        <v>8334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v>42051.797766203701</v>
      </c>
      <c r="K1144" s="11" t="s">
        <v>8370</v>
      </c>
      <c r="L1144">
        <v>1421539727</v>
      </c>
      <c r="M1144" s="10">
        <v>42021.797766203701</v>
      </c>
      <c r="N1144" s="9" t="s">
        <v>8370</v>
      </c>
      <c r="O1144" t="b">
        <v>0</v>
      </c>
      <c r="P1144">
        <v>0</v>
      </c>
      <c r="Q1144" t="b">
        <v>0</v>
      </c>
      <c r="R1144" t="s">
        <v>8282</v>
      </c>
      <c r="S1144" s="5">
        <v>0</v>
      </c>
      <c r="T1144" s="6" t="e">
        <v>#DIV/0!</v>
      </c>
      <c r="U1144" t="s">
        <v>8332</v>
      </c>
      <c r="V1144" t="s">
        <v>8334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v>42354.985254629624</v>
      </c>
      <c r="K1145" s="11" t="s">
        <v>8370</v>
      </c>
      <c r="L1145">
        <v>1447735126</v>
      </c>
      <c r="M1145" s="10">
        <v>42324.985254629624</v>
      </c>
      <c r="N1145" s="9" t="s">
        <v>8370</v>
      </c>
      <c r="O1145" t="b">
        <v>0</v>
      </c>
      <c r="P1145">
        <v>8</v>
      </c>
      <c r="Q1145" t="b">
        <v>0</v>
      </c>
      <c r="R1145" t="s">
        <v>8282</v>
      </c>
      <c r="S1145" s="5">
        <v>4.1333333333333335E-3</v>
      </c>
      <c r="T1145" s="6">
        <v>23.25</v>
      </c>
      <c r="U1145" t="s">
        <v>8332</v>
      </c>
      <c r="V1145" t="s">
        <v>8334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v>42122.973611111105</v>
      </c>
      <c r="K1146" s="11" t="s">
        <v>8370</v>
      </c>
      <c r="L1146">
        <v>1427689320</v>
      </c>
      <c r="M1146" s="10">
        <v>42092.973611111105</v>
      </c>
      <c r="N1146" s="9" t="s">
        <v>8370</v>
      </c>
      <c r="O1146" t="b">
        <v>0</v>
      </c>
      <c r="P1146">
        <v>0</v>
      </c>
      <c r="Q1146" t="b">
        <v>0</v>
      </c>
      <c r="R1146" t="s">
        <v>8283</v>
      </c>
      <c r="S1146" s="5">
        <v>0</v>
      </c>
      <c r="T1146" s="6" t="e">
        <v>#DIV/0!</v>
      </c>
      <c r="U1146" t="s">
        <v>8335</v>
      </c>
      <c r="V1146" t="s">
        <v>8336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v>41914.539259259254</v>
      </c>
      <c r="K1147" s="11" t="s">
        <v>8373</v>
      </c>
      <c r="L1147">
        <v>1407088592</v>
      </c>
      <c r="M1147" s="10">
        <v>41854.539259259254</v>
      </c>
      <c r="N1147" s="9" t="s">
        <v>8373</v>
      </c>
      <c r="O1147" t="b">
        <v>0</v>
      </c>
      <c r="P1147">
        <v>1</v>
      </c>
      <c r="Q1147" t="b">
        <v>0</v>
      </c>
      <c r="R1147" t="s">
        <v>8283</v>
      </c>
      <c r="S1147" s="5">
        <v>1.25E-3</v>
      </c>
      <c r="T1147" s="6">
        <v>100</v>
      </c>
      <c r="U1147" t="s">
        <v>8335</v>
      </c>
      <c r="V1147" t="s">
        <v>8336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v>41761.745057870365</v>
      </c>
      <c r="K1148" s="11" t="s">
        <v>8373</v>
      </c>
      <c r="L1148">
        <v>1395787973</v>
      </c>
      <c r="M1148" s="10">
        <v>41723.745057870365</v>
      </c>
      <c r="N1148" s="9" t="s">
        <v>8373</v>
      </c>
      <c r="O1148" t="b">
        <v>0</v>
      </c>
      <c r="P1148">
        <v>12</v>
      </c>
      <c r="Q1148" t="b">
        <v>0</v>
      </c>
      <c r="R1148" t="s">
        <v>8283</v>
      </c>
      <c r="S1148" s="5">
        <v>8.8333333333333333E-2</v>
      </c>
      <c r="T1148" s="6">
        <v>44.166666666666664</v>
      </c>
      <c r="U1148" t="s">
        <v>8335</v>
      </c>
      <c r="V1148" t="s">
        <v>8336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v>41931.763692129629</v>
      </c>
      <c r="K1149" s="11" t="s">
        <v>8373</v>
      </c>
      <c r="L1149">
        <v>1408576783</v>
      </c>
      <c r="M1149" s="10">
        <v>41871.763692129629</v>
      </c>
      <c r="N1149" s="9" t="s">
        <v>8373</v>
      </c>
      <c r="O1149" t="b">
        <v>0</v>
      </c>
      <c r="P1149">
        <v>0</v>
      </c>
      <c r="Q1149" t="b">
        <v>0</v>
      </c>
      <c r="R1149" t="s">
        <v>8283</v>
      </c>
      <c r="S1149" s="5">
        <v>0</v>
      </c>
      <c r="T1149" s="6" t="e">
        <v>#DIV/0!</v>
      </c>
      <c r="U1149" t="s">
        <v>8335</v>
      </c>
      <c r="V1149" t="s">
        <v>8336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v>42705.00440972222</v>
      </c>
      <c r="K1150" s="11" t="s">
        <v>8372</v>
      </c>
      <c r="L1150">
        <v>1477973181</v>
      </c>
      <c r="M1150" s="10">
        <v>42674.962743055548</v>
      </c>
      <c r="N1150" s="9" t="s">
        <v>8372</v>
      </c>
      <c r="O1150" t="b">
        <v>0</v>
      </c>
      <c r="P1150">
        <v>3</v>
      </c>
      <c r="Q1150" t="b">
        <v>0</v>
      </c>
      <c r="R1150" t="s">
        <v>8283</v>
      </c>
      <c r="S1150" s="5">
        <v>4.8666666666666667E-3</v>
      </c>
      <c r="T1150" s="6">
        <v>24.333333333333332</v>
      </c>
      <c r="U1150" t="s">
        <v>8335</v>
      </c>
      <c r="V1150" t="s">
        <v>8336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v>42537.501921296294</v>
      </c>
      <c r="K1151" s="11" t="s">
        <v>8372</v>
      </c>
      <c r="L1151">
        <v>1463504566</v>
      </c>
      <c r="M1151" s="10">
        <v>42507.501921296294</v>
      </c>
      <c r="N1151" s="9" t="s">
        <v>8372</v>
      </c>
      <c r="O1151" t="b">
        <v>0</v>
      </c>
      <c r="P1151">
        <v>2</v>
      </c>
      <c r="Q1151" t="b">
        <v>0</v>
      </c>
      <c r="R1151" t="s">
        <v>8283</v>
      </c>
      <c r="S1151" s="5">
        <v>1.5E-3</v>
      </c>
      <c r="T1151" s="6">
        <v>37.5</v>
      </c>
      <c r="U1151" t="s">
        <v>8335</v>
      </c>
      <c r="V1151" t="s">
        <v>8336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v>42377.74623842592</v>
      </c>
      <c r="K1152" s="11" t="s">
        <v>8372</v>
      </c>
      <c r="L1152">
        <v>1447109675</v>
      </c>
      <c r="M1152" s="10">
        <v>42317.74623842592</v>
      </c>
      <c r="N1152" s="9" t="s">
        <v>8370</v>
      </c>
      <c r="O1152" t="b">
        <v>0</v>
      </c>
      <c r="P1152">
        <v>6</v>
      </c>
      <c r="Q1152" t="b">
        <v>0</v>
      </c>
      <c r="R1152" t="s">
        <v>8283</v>
      </c>
      <c r="S1152" s="5">
        <v>0.1008</v>
      </c>
      <c r="T1152" s="6">
        <v>42</v>
      </c>
      <c r="U1152" t="s">
        <v>8335</v>
      </c>
      <c r="V1152" t="s">
        <v>8336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v>42253.894247685188</v>
      </c>
      <c r="K1153" s="11" t="s">
        <v>8370</v>
      </c>
      <c r="L1153">
        <v>1439000863</v>
      </c>
      <c r="M1153" s="10">
        <v>42223.894247685188</v>
      </c>
      <c r="N1153" s="9" t="s">
        <v>8370</v>
      </c>
      <c r="O1153" t="b">
        <v>0</v>
      </c>
      <c r="P1153">
        <v>0</v>
      </c>
      <c r="Q1153" t="b">
        <v>0</v>
      </c>
      <c r="R1153" t="s">
        <v>8283</v>
      </c>
      <c r="S1153" s="5">
        <v>0</v>
      </c>
      <c r="T1153" s="6" t="e">
        <v>#DIV/0!</v>
      </c>
      <c r="U1153" t="s">
        <v>8335</v>
      </c>
      <c r="V1153" t="s">
        <v>8336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v>42139.501296296294</v>
      </c>
      <c r="K1154" s="11" t="s">
        <v>8370</v>
      </c>
      <c r="L1154">
        <v>1429117312</v>
      </c>
      <c r="M1154" s="10">
        <v>42109.501296296294</v>
      </c>
      <c r="N1154" s="9" t="s">
        <v>8370</v>
      </c>
      <c r="O1154" t="b">
        <v>0</v>
      </c>
      <c r="P1154">
        <v>15</v>
      </c>
      <c r="Q1154" t="b">
        <v>0</v>
      </c>
      <c r="R1154" t="s">
        <v>8283</v>
      </c>
      <c r="S1154" s="5">
        <v>5.6937500000000002E-2</v>
      </c>
      <c r="T1154" s="6">
        <v>60.733333333333334</v>
      </c>
      <c r="U1154" t="s">
        <v>8335</v>
      </c>
      <c r="V1154" t="s">
        <v>8336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v>42173.505844907406</v>
      </c>
      <c r="K1155" s="11" t="s">
        <v>8370</v>
      </c>
      <c r="L1155">
        <v>1432055305</v>
      </c>
      <c r="M1155" s="10">
        <v>42143.505844907406</v>
      </c>
      <c r="N1155" s="9" t="s">
        <v>8370</v>
      </c>
      <c r="O1155" t="b">
        <v>0</v>
      </c>
      <c r="P1155">
        <v>1</v>
      </c>
      <c r="Q1155" t="b">
        <v>0</v>
      </c>
      <c r="R1155" t="s">
        <v>8283</v>
      </c>
      <c r="S1155" s="5">
        <v>6.2500000000000003E-3</v>
      </c>
      <c r="T1155" s="6">
        <v>50</v>
      </c>
      <c r="U1155" t="s">
        <v>8335</v>
      </c>
      <c r="V1155" t="s">
        <v>8336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v>42252.900532407402</v>
      </c>
      <c r="K1156" s="11" t="s">
        <v>8370</v>
      </c>
      <c r="L1156">
        <v>1438915006</v>
      </c>
      <c r="M1156" s="10">
        <v>42222.900532407402</v>
      </c>
      <c r="N1156" s="9" t="s">
        <v>8370</v>
      </c>
      <c r="O1156" t="b">
        <v>0</v>
      </c>
      <c r="P1156">
        <v>3</v>
      </c>
      <c r="Q1156" t="b">
        <v>0</v>
      </c>
      <c r="R1156" t="s">
        <v>8283</v>
      </c>
      <c r="S1156" s="5">
        <v>6.5000000000000002E-2</v>
      </c>
      <c r="T1156" s="6">
        <v>108.33333333333333</v>
      </c>
      <c r="U1156" t="s">
        <v>8335</v>
      </c>
      <c r="V1156" t="s">
        <v>8336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v>41865.555648148147</v>
      </c>
      <c r="K1157" s="11" t="s">
        <v>8373</v>
      </c>
      <c r="L1157">
        <v>1405448408</v>
      </c>
      <c r="M1157" s="10">
        <v>41835.555648148147</v>
      </c>
      <c r="N1157" s="9" t="s">
        <v>8373</v>
      </c>
      <c r="O1157" t="b">
        <v>0</v>
      </c>
      <c r="P1157">
        <v>8</v>
      </c>
      <c r="Q1157" t="b">
        <v>0</v>
      </c>
      <c r="R1157" t="s">
        <v>8283</v>
      </c>
      <c r="S1157" s="5">
        <v>7.5199999999999998E-3</v>
      </c>
      <c r="T1157" s="6">
        <v>23.5</v>
      </c>
      <c r="U1157" t="s">
        <v>8335</v>
      </c>
      <c r="V1157" t="s">
        <v>8336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v>42058.862986111104</v>
      </c>
      <c r="K1158" s="11" t="s">
        <v>8370</v>
      </c>
      <c r="L1158">
        <v>1422150162</v>
      </c>
      <c r="M1158" s="10">
        <v>42028.862986111104</v>
      </c>
      <c r="N1158" s="9" t="s">
        <v>8370</v>
      </c>
      <c r="O1158" t="b">
        <v>0</v>
      </c>
      <c r="P1158">
        <v>0</v>
      </c>
      <c r="Q1158" t="b">
        <v>0</v>
      </c>
      <c r="R1158" t="s">
        <v>8283</v>
      </c>
      <c r="S1158" s="5">
        <v>0</v>
      </c>
      <c r="T1158" s="6" t="e">
        <v>#DIV/0!</v>
      </c>
      <c r="U1158" t="s">
        <v>8335</v>
      </c>
      <c r="V1158" t="s">
        <v>8336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v>41978.46157407407</v>
      </c>
      <c r="K1159" s="11" t="s">
        <v>8373</v>
      </c>
      <c r="L1159">
        <v>1412607880</v>
      </c>
      <c r="M1159" s="10">
        <v>41918.419907407406</v>
      </c>
      <c r="N1159" s="9" t="s">
        <v>8373</v>
      </c>
      <c r="O1159" t="b">
        <v>0</v>
      </c>
      <c r="P1159">
        <v>3</v>
      </c>
      <c r="Q1159" t="b">
        <v>0</v>
      </c>
      <c r="R1159" t="s">
        <v>8283</v>
      </c>
      <c r="S1159" s="5">
        <v>1.5100000000000001E-2</v>
      </c>
      <c r="T1159" s="6">
        <v>50.333333333333336</v>
      </c>
      <c r="U1159" t="s">
        <v>8335</v>
      </c>
      <c r="V1159" t="s">
        <v>8336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v>41981.883425925924</v>
      </c>
      <c r="K1160" s="11" t="s">
        <v>8373</v>
      </c>
      <c r="L1160">
        <v>1415499128</v>
      </c>
      <c r="M1160" s="10">
        <v>41951.883425925924</v>
      </c>
      <c r="N1160" s="9" t="s">
        <v>8373</v>
      </c>
      <c r="O1160" t="b">
        <v>0</v>
      </c>
      <c r="P1160">
        <v>3</v>
      </c>
      <c r="Q1160" t="b">
        <v>0</v>
      </c>
      <c r="R1160" t="s">
        <v>8283</v>
      </c>
      <c r="S1160" s="5">
        <v>4.6666666666666671E-3</v>
      </c>
      <c r="T1160" s="6">
        <v>11.666666666666666</v>
      </c>
      <c r="U1160" t="s">
        <v>8335</v>
      </c>
      <c r="V1160" t="s">
        <v>8336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v>42185.447916666664</v>
      </c>
      <c r="K1161" s="11" t="s">
        <v>8370</v>
      </c>
      <c r="L1161">
        <v>1433006765</v>
      </c>
      <c r="M1161" s="10">
        <v>42154.518113425926</v>
      </c>
      <c r="N1161" s="9" t="s">
        <v>8370</v>
      </c>
      <c r="O1161" t="b">
        <v>0</v>
      </c>
      <c r="P1161">
        <v>0</v>
      </c>
      <c r="Q1161" t="b">
        <v>0</v>
      </c>
      <c r="R1161" t="s">
        <v>8283</v>
      </c>
      <c r="S1161" s="5">
        <v>0</v>
      </c>
      <c r="T1161" s="6" t="e">
        <v>#DIV/0!</v>
      </c>
      <c r="U1161" t="s">
        <v>8335</v>
      </c>
      <c r="V1161" t="s">
        <v>8336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v>42090.904930555553</v>
      </c>
      <c r="K1162" s="11" t="s">
        <v>8370</v>
      </c>
      <c r="L1162">
        <v>1424922186</v>
      </c>
      <c r="M1162" s="10">
        <v>42060.946597222217</v>
      </c>
      <c r="N1162" s="9" t="s">
        <v>8370</v>
      </c>
      <c r="O1162" t="b">
        <v>0</v>
      </c>
      <c r="P1162">
        <v>19</v>
      </c>
      <c r="Q1162" t="b">
        <v>0</v>
      </c>
      <c r="R1162" t="s">
        <v>8283</v>
      </c>
      <c r="S1162" s="5">
        <v>3.85E-2</v>
      </c>
      <c r="T1162" s="6">
        <v>60.789473684210527</v>
      </c>
      <c r="U1162" t="s">
        <v>8335</v>
      </c>
      <c r="V1162" t="s">
        <v>8336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v>42143.421168981477</v>
      </c>
      <c r="K1163" s="11" t="s">
        <v>8370</v>
      </c>
      <c r="L1163">
        <v>1430233589</v>
      </c>
      <c r="M1163" s="10">
        <v>42122.421168981477</v>
      </c>
      <c r="N1163" s="9" t="s">
        <v>8370</v>
      </c>
      <c r="O1163" t="b">
        <v>0</v>
      </c>
      <c r="P1163">
        <v>0</v>
      </c>
      <c r="Q1163" t="b">
        <v>0</v>
      </c>
      <c r="R1163" t="s">
        <v>8283</v>
      </c>
      <c r="S1163" s="5">
        <v>0</v>
      </c>
      <c r="T1163" s="6" t="e">
        <v>#DIV/0!</v>
      </c>
      <c r="U1163" t="s">
        <v>8335</v>
      </c>
      <c r="V1163" t="s">
        <v>8336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v>41907.475277777776</v>
      </c>
      <c r="K1164" s="11" t="s">
        <v>8373</v>
      </c>
      <c r="L1164">
        <v>1408983864</v>
      </c>
      <c r="M1164" s="10">
        <v>41876.475277777776</v>
      </c>
      <c r="N1164" s="9" t="s">
        <v>8373</v>
      </c>
      <c r="O1164" t="b">
        <v>0</v>
      </c>
      <c r="P1164">
        <v>2</v>
      </c>
      <c r="Q1164" t="b">
        <v>0</v>
      </c>
      <c r="R1164" t="s">
        <v>8283</v>
      </c>
      <c r="S1164" s="5">
        <v>5.8333333333333338E-4</v>
      </c>
      <c r="T1164" s="6">
        <v>17.5</v>
      </c>
      <c r="U1164" t="s">
        <v>8335</v>
      </c>
      <c r="V1164" t="s">
        <v>8336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v>41860.515277777777</v>
      </c>
      <c r="K1165" s="11" t="s">
        <v>8373</v>
      </c>
      <c r="L1165">
        <v>1405012920</v>
      </c>
      <c r="M1165" s="10">
        <v>41830.515277777777</v>
      </c>
      <c r="N1165" s="9" t="s">
        <v>8373</v>
      </c>
      <c r="O1165" t="b">
        <v>0</v>
      </c>
      <c r="P1165">
        <v>0</v>
      </c>
      <c r="Q1165" t="b">
        <v>0</v>
      </c>
      <c r="R1165" t="s">
        <v>8283</v>
      </c>
      <c r="S1165" s="5">
        <v>0</v>
      </c>
      <c r="T1165" s="6" t="e">
        <v>#DIV/0!</v>
      </c>
      <c r="U1165" t="s">
        <v>8335</v>
      </c>
      <c r="V1165" t="s">
        <v>8336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v>42539.51599537037</v>
      </c>
      <c r="K1166" s="11" t="s">
        <v>8372</v>
      </c>
      <c r="L1166">
        <v>1463678582</v>
      </c>
      <c r="M1166" s="10">
        <v>42509.51599537037</v>
      </c>
      <c r="N1166" s="9" t="s">
        <v>8372</v>
      </c>
      <c r="O1166" t="b">
        <v>0</v>
      </c>
      <c r="P1166">
        <v>0</v>
      </c>
      <c r="Q1166" t="b">
        <v>0</v>
      </c>
      <c r="R1166" t="s">
        <v>8283</v>
      </c>
      <c r="S1166" s="5">
        <v>0</v>
      </c>
      <c r="T1166" s="6" t="e">
        <v>#DIV/0!</v>
      </c>
      <c r="U1166" t="s">
        <v>8335</v>
      </c>
      <c r="V1166" t="s">
        <v>8336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v>41826.00613425926</v>
      </c>
      <c r="K1167" s="11" t="s">
        <v>8373</v>
      </c>
      <c r="L1167">
        <v>1401685730</v>
      </c>
      <c r="M1167" s="10">
        <v>41792.00613425926</v>
      </c>
      <c r="N1167" s="9" t="s">
        <v>8373</v>
      </c>
      <c r="O1167" t="b">
        <v>0</v>
      </c>
      <c r="P1167">
        <v>25</v>
      </c>
      <c r="Q1167" t="b">
        <v>0</v>
      </c>
      <c r="R1167" t="s">
        <v>8283</v>
      </c>
      <c r="S1167" s="5">
        <v>0.20705000000000001</v>
      </c>
      <c r="T1167" s="6">
        <v>82.82</v>
      </c>
      <c r="U1167" t="s">
        <v>8335</v>
      </c>
      <c r="V1167" t="s">
        <v>8336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v>42180.958333333336</v>
      </c>
      <c r="K1168" s="11" t="s">
        <v>8370</v>
      </c>
      <c r="L1168">
        <v>1432640342</v>
      </c>
      <c r="M1168" s="10">
        <v>42150.277106481481</v>
      </c>
      <c r="N1168" s="9" t="s">
        <v>8370</v>
      </c>
      <c r="O1168" t="b">
        <v>0</v>
      </c>
      <c r="P1168">
        <v>8</v>
      </c>
      <c r="Q1168" t="b">
        <v>0</v>
      </c>
      <c r="R1168" t="s">
        <v>8283</v>
      </c>
      <c r="S1168" s="5">
        <v>0.19139999999999999</v>
      </c>
      <c r="T1168" s="6">
        <v>358.875</v>
      </c>
      <c r="U1168" t="s">
        <v>8335</v>
      </c>
      <c r="V1168" t="s">
        <v>8336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v>41894.526562499996</v>
      </c>
      <c r="K1169" s="11" t="s">
        <v>8373</v>
      </c>
      <c r="L1169">
        <v>1407865095</v>
      </c>
      <c r="M1169" s="10">
        <v>41863.526562499996</v>
      </c>
      <c r="N1169" s="9" t="s">
        <v>8373</v>
      </c>
      <c r="O1169" t="b">
        <v>0</v>
      </c>
      <c r="P1169">
        <v>16</v>
      </c>
      <c r="Q1169" t="b">
        <v>0</v>
      </c>
      <c r="R1169" t="s">
        <v>8283</v>
      </c>
      <c r="S1169" s="5">
        <v>1.6316666666666667E-2</v>
      </c>
      <c r="T1169" s="6">
        <v>61.1875</v>
      </c>
      <c r="U1169" t="s">
        <v>8335</v>
      </c>
      <c r="V1169" t="s">
        <v>8336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v>42634.845659722218</v>
      </c>
      <c r="K1170" s="11" t="s">
        <v>8372</v>
      </c>
      <c r="L1170">
        <v>1471915065</v>
      </c>
      <c r="M1170" s="10">
        <v>42604.845659722218</v>
      </c>
      <c r="N1170" s="9" t="s">
        <v>8372</v>
      </c>
      <c r="O1170" t="b">
        <v>0</v>
      </c>
      <c r="P1170">
        <v>3</v>
      </c>
      <c r="Q1170" t="b">
        <v>0</v>
      </c>
      <c r="R1170" t="s">
        <v>8283</v>
      </c>
      <c r="S1170" s="5">
        <v>5.6666666666666664E-2</v>
      </c>
      <c r="T1170" s="6">
        <v>340</v>
      </c>
      <c r="U1170" t="s">
        <v>8335</v>
      </c>
      <c r="V1170" t="s">
        <v>8336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v>42057.145405092589</v>
      </c>
      <c r="K1171" s="11" t="s">
        <v>8370</v>
      </c>
      <c r="L1171">
        <v>1422001763</v>
      </c>
      <c r="M1171" s="10">
        <v>42027.145405092589</v>
      </c>
      <c r="N1171" s="9" t="s">
        <v>8370</v>
      </c>
      <c r="O1171" t="b">
        <v>0</v>
      </c>
      <c r="P1171">
        <v>3</v>
      </c>
      <c r="Q1171" t="b">
        <v>0</v>
      </c>
      <c r="R1171" t="s">
        <v>8283</v>
      </c>
      <c r="S1171" s="5">
        <v>1.6999999999999999E-3</v>
      </c>
      <c r="T1171" s="6">
        <v>5.666666666666667</v>
      </c>
      <c r="U1171" t="s">
        <v>8335</v>
      </c>
      <c r="V1171" t="s">
        <v>8336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v>42154.684849537036</v>
      </c>
      <c r="K1172" s="11" t="s">
        <v>8370</v>
      </c>
      <c r="L1172">
        <v>1430429171</v>
      </c>
      <c r="M1172" s="10">
        <v>42124.684849537036</v>
      </c>
      <c r="N1172" s="9" t="s">
        <v>8370</v>
      </c>
      <c r="O1172" t="b">
        <v>0</v>
      </c>
      <c r="P1172">
        <v>2</v>
      </c>
      <c r="Q1172" t="b">
        <v>0</v>
      </c>
      <c r="R1172" t="s">
        <v>8283</v>
      </c>
      <c r="S1172" s="5">
        <v>4.0000000000000001E-3</v>
      </c>
      <c r="T1172" s="6">
        <v>50</v>
      </c>
      <c r="U1172" t="s">
        <v>8335</v>
      </c>
      <c r="V1172" t="s">
        <v>8336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v>41956.638043981475</v>
      </c>
      <c r="K1173" s="11" t="s">
        <v>8373</v>
      </c>
      <c r="L1173">
        <v>1414351127</v>
      </c>
      <c r="M1173" s="10">
        <v>41938.596377314811</v>
      </c>
      <c r="N1173" s="9" t="s">
        <v>8373</v>
      </c>
      <c r="O1173" t="b">
        <v>0</v>
      </c>
      <c r="P1173">
        <v>1</v>
      </c>
      <c r="Q1173" t="b">
        <v>0</v>
      </c>
      <c r="R1173" t="s">
        <v>8283</v>
      </c>
      <c r="S1173" s="5">
        <v>1E-3</v>
      </c>
      <c r="T1173" s="6">
        <v>25</v>
      </c>
      <c r="U1173" t="s">
        <v>8335</v>
      </c>
      <c r="V1173" t="s">
        <v>8336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v>41871.473981481475</v>
      </c>
      <c r="K1174" s="11" t="s">
        <v>8373</v>
      </c>
      <c r="L1174">
        <v>1405959752</v>
      </c>
      <c r="M1174" s="10">
        <v>41841.473981481475</v>
      </c>
      <c r="N1174" s="9" t="s">
        <v>8373</v>
      </c>
      <c r="O1174" t="b">
        <v>0</v>
      </c>
      <c r="P1174">
        <v>0</v>
      </c>
      <c r="Q1174" t="b">
        <v>0</v>
      </c>
      <c r="R1174" t="s">
        <v>8283</v>
      </c>
      <c r="S1174" s="5">
        <v>0</v>
      </c>
      <c r="T1174" s="6" t="e">
        <v>#DIV/0!</v>
      </c>
      <c r="U1174" t="s">
        <v>8335</v>
      </c>
      <c r="V1174" t="s">
        <v>8336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v>42218.97751157407</v>
      </c>
      <c r="K1175" s="11" t="s">
        <v>8370</v>
      </c>
      <c r="L1175">
        <v>1435552057</v>
      </c>
      <c r="M1175" s="10">
        <v>42183.97751157407</v>
      </c>
      <c r="N1175" s="9" t="s">
        <v>8370</v>
      </c>
      <c r="O1175" t="b">
        <v>0</v>
      </c>
      <c r="P1175">
        <v>1</v>
      </c>
      <c r="Q1175" t="b">
        <v>0</v>
      </c>
      <c r="R1175" t="s">
        <v>8283</v>
      </c>
      <c r="S1175" s="5">
        <v>2.4000000000000001E-4</v>
      </c>
      <c r="T1175" s="6">
        <v>30</v>
      </c>
      <c r="U1175" t="s">
        <v>8335</v>
      </c>
      <c r="V1175" t="s">
        <v>8336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v>42498.633414351854</v>
      </c>
      <c r="K1176" s="11" t="s">
        <v>8372</v>
      </c>
      <c r="L1176">
        <v>1460146327</v>
      </c>
      <c r="M1176" s="10">
        <v>42468.633414351854</v>
      </c>
      <c r="N1176" s="9" t="s">
        <v>8372</v>
      </c>
      <c r="O1176" t="b">
        <v>0</v>
      </c>
      <c r="P1176">
        <v>19</v>
      </c>
      <c r="Q1176" t="b">
        <v>0</v>
      </c>
      <c r="R1176" t="s">
        <v>8283</v>
      </c>
      <c r="S1176" s="5">
        <v>5.906666666666667E-2</v>
      </c>
      <c r="T1176" s="6">
        <v>46.631578947368418</v>
      </c>
      <c r="U1176" t="s">
        <v>8335</v>
      </c>
      <c r="V1176" t="s">
        <v>8336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v>42200.520127314812</v>
      </c>
      <c r="K1177" s="11" t="s">
        <v>8370</v>
      </c>
      <c r="L1177">
        <v>1434389339</v>
      </c>
      <c r="M1177" s="10">
        <v>42170.520127314812</v>
      </c>
      <c r="N1177" s="9" t="s">
        <v>8370</v>
      </c>
      <c r="O1177" t="b">
        <v>0</v>
      </c>
      <c r="P1177">
        <v>9</v>
      </c>
      <c r="Q1177" t="b">
        <v>0</v>
      </c>
      <c r="R1177" t="s">
        <v>8283</v>
      </c>
      <c r="S1177" s="5">
        <v>2.9250000000000002E-2</v>
      </c>
      <c r="T1177" s="6">
        <v>65</v>
      </c>
      <c r="U1177" t="s">
        <v>8335</v>
      </c>
      <c r="V1177" t="s">
        <v>8336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v>42800.333333333336</v>
      </c>
      <c r="K1178" s="11" t="s">
        <v>8371</v>
      </c>
      <c r="L1178">
        <v>1484094498</v>
      </c>
      <c r="M1178" s="10">
        <v>42745.811319444438</v>
      </c>
      <c r="N1178" s="9" t="s">
        <v>8371</v>
      </c>
      <c r="O1178" t="b">
        <v>0</v>
      </c>
      <c r="P1178">
        <v>1</v>
      </c>
      <c r="Q1178" t="b">
        <v>0</v>
      </c>
      <c r="R1178" t="s">
        <v>8283</v>
      </c>
      <c r="S1178" s="5">
        <v>5.7142857142857142E-5</v>
      </c>
      <c r="T1178" s="6">
        <v>10</v>
      </c>
      <c r="U1178" t="s">
        <v>8335</v>
      </c>
      <c r="V1178" t="s">
        <v>8336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v>41927.452499999999</v>
      </c>
      <c r="K1179" s="11" t="s">
        <v>8373</v>
      </c>
      <c r="L1179">
        <v>1410796296</v>
      </c>
      <c r="M1179" s="10">
        <v>41897.452499999999</v>
      </c>
      <c r="N1179" s="9" t="s">
        <v>8373</v>
      </c>
      <c r="O1179" t="b">
        <v>0</v>
      </c>
      <c r="P1179">
        <v>0</v>
      </c>
      <c r="Q1179" t="b">
        <v>0</v>
      </c>
      <c r="R1179" t="s">
        <v>8283</v>
      </c>
      <c r="S1179" s="5">
        <v>0</v>
      </c>
      <c r="T1179" s="6" t="e">
        <v>#DIV/0!</v>
      </c>
      <c r="U1179" t="s">
        <v>8335</v>
      </c>
      <c r="V1179" t="s">
        <v>8336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v>41867.69736111111</v>
      </c>
      <c r="K1180" s="11" t="s">
        <v>8373</v>
      </c>
      <c r="L1180">
        <v>1405633452</v>
      </c>
      <c r="M1180" s="10">
        <v>41837.69736111111</v>
      </c>
      <c r="N1180" s="9" t="s">
        <v>8373</v>
      </c>
      <c r="O1180" t="b">
        <v>0</v>
      </c>
      <c r="P1180">
        <v>1</v>
      </c>
      <c r="Q1180" t="b">
        <v>0</v>
      </c>
      <c r="R1180" t="s">
        <v>8283</v>
      </c>
      <c r="S1180" s="5">
        <v>6.666666666666667E-5</v>
      </c>
      <c r="T1180" s="6">
        <v>5</v>
      </c>
      <c r="U1180" t="s">
        <v>8335</v>
      </c>
      <c r="V1180" t="s">
        <v>8336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v>42305.511886574073</v>
      </c>
      <c r="K1181" s="11" t="s">
        <v>8370</v>
      </c>
      <c r="L1181">
        <v>1443460627</v>
      </c>
      <c r="M1181" s="10">
        <v>42275.511886574073</v>
      </c>
      <c r="N1181" s="9" t="s">
        <v>8370</v>
      </c>
      <c r="O1181" t="b">
        <v>0</v>
      </c>
      <c r="P1181">
        <v>5</v>
      </c>
      <c r="Q1181" t="b">
        <v>0</v>
      </c>
      <c r="R1181" t="s">
        <v>8283</v>
      </c>
      <c r="S1181" s="5">
        <v>5.3333333333333337E-2</v>
      </c>
      <c r="T1181" s="6">
        <v>640</v>
      </c>
      <c r="U1181" t="s">
        <v>8335</v>
      </c>
      <c r="V1181" t="s">
        <v>8336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v>41818.598541666666</v>
      </c>
      <c r="K1182" s="11" t="s">
        <v>8373</v>
      </c>
      <c r="L1182">
        <v>1400786514</v>
      </c>
      <c r="M1182" s="10">
        <v>41781.598541666666</v>
      </c>
      <c r="N1182" s="9" t="s">
        <v>8373</v>
      </c>
      <c r="O1182" t="b">
        <v>0</v>
      </c>
      <c r="P1182">
        <v>85</v>
      </c>
      <c r="Q1182" t="b">
        <v>0</v>
      </c>
      <c r="R1182" t="s">
        <v>8283</v>
      </c>
      <c r="S1182" s="5">
        <v>0.11749999999999999</v>
      </c>
      <c r="T1182" s="6">
        <v>69.117647058823536</v>
      </c>
      <c r="U1182" t="s">
        <v>8335</v>
      </c>
      <c r="V1182" t="s">
        <v>8336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v>42064.131030092591</v>
      </c>
      <c r="K1183" s="11" t="s">
        <v>8370</v>
      </c>
      <c r="L1183">
        <v>1422605321</v>
      </c>
      <c r="M1183" s="10">
        <v>42034.131030092591</v>
      </c>
      <c r="N1183" s="9" t="s">
        <v>8370</v>
      </c>
      <c r="O1183" t="b">
        <v>0</v>
      </c>
      <c r="P1183">
        <v>3</v>
      </c>
      <c r="Q1183" t="b">
        <v>0</v>
      </c>
      <c r="R1183" t="s">
        <v>8283</v>
      </c>
      <c r="S1183" s="5">
        <v>8.0000000000000007E-5</v>
      </c>
      <c r="T1183" s="6">
        <v>1.3333333333333333</v>
      </c>
      <c r="U1183" t="s">
        <v>8335</v>
      </c>
      <c r="V1183" t="s">
        <v>8336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v>42747.487499999996</v>
      </c>
      <c r="K1184" s="11" t="s">
        <v>8371</v>
      </c>
      <c r="L1184">
        <v>1482609088</v>
      </c>
      <c r="M1184" s="10">
        <v>42728.619074074071</v>
      </c>
      <c r="N1184" s="9" t="s">
        <v>8372</v>
      </c>
      <c r="O1184" t="b">
        <v>0</v>
      </c>
      <c r="P1184">
        <v>4</v>
      </c>
      <c r="Q1184" t="b">
        <v>0</v>
      </c>
      <c r="R1184" t="s">
        <v>8283</v>
      </c>
      <c r="S1184" s="5">
        <v>4.2000000000000003E-2</v>
      </c>
      <c r="T1184" s="6">
        <v>10.5</v>
      </c>
      <c r="U1184" t="s">
        <v>8335</v>
      </c>
      <c r="V1184" t="s">
        <v>8336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v>42675.957638888889</v>
      </c>
      <c r="K1185" s="11" t="s">
        <v>8372</v>
      </c>
      <c r="L1185">
        <v>1476391223</v>
      </c>
      <c r="M1185" s="10">
        <v>42656.653043981474</v>
      </c>
      <c r="N1185" s="9" t="s">
        <v>8372</v>
      </c>
      <c r="O1185" t="b">
        <v>0</v>
      </c>
      <c r="P1185">
        <v>3</v>
      </c>
      <c r="Q1185" t="b">
        <v>0</v>
      </c>
      <c r="R1185" t="s">
        <v>8283</v>
      </c>
      <c r="S1185" s="5">
        <v>0.04</v>
      </c>
      <c r="T1185" s="6">
        <v>33.333333333333336</v>
      </c>
      <c r="U1185" t="s">
        <v>8335</v>
      </c>
      <c r="V1185" t="s">
        <v>8336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v>42772.391331018516</v>
      </c>
      <c r="K1186" s="11" t="s">
        <v>8371</v>
      </c>
      <c r="L1186">
        <v>1483712611</v>
      </c>
      <c r="M1186" s="10">
        <v>42741.391331018516</v>
      </c>
      <c r="N1186" s="9" t="s">
        <v>8371</v>
      </c>
      <c r="O1186" t="b">
        <v>0</v>
      </c>
      <c r="P1186">
        <v>375</v>
      </c>
      <c r="Q1186" t="b">
        <v>1</v>
      </c>
      <c r="R1186" t="s">
        <v>8284</v>
      </c>
      <c r="S1186" s="5">
        <v>1.0493636363636363</v>
      </c>
      <c r="T1186" s="6">
        <v>61.562666666666665</v>
      </c>
      <c r="U1186" t="s">
        <v>8337</v>
      </c>
      <c r="V1186" t="s">
        <v>8338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v>42162.958333333336</v>
      </c>
      <c r="K1187" s="11" t="s">
        <v>8370</v>
      </c>
      <c r="L1187">
        <v>1430945149</v>
      </c>
      <c r="M1187" s="10">
        <v>42130.656817129631</v>
      </c>
      <c r="N1187" s="9" t="s">
        <v>8370</v>
      </c>
      <c r="O1187" t="b">
        <v>0</v>
      </c>
      <c r="P1187">
        <v>111</v>
      </c>
      <c r="Q1187" t="b">
        <v>1</v>
      </c>
      <c r="R1187" t="s">
        <v>8284</v>
      </c>
      <c r="S1187" s="5">
        <v>1.0544</v>
      </c>
      <c r="T1187" s="6">
        <v>118.73873873873873</v>
      </c>
      <c r="U1187" t="s">
        <v>8337</v>
      </c>
      <c r="V1187" t="s">
        <v>8338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v>42156.737499999996</v>
      </c>
      <c r="K1188" s="11" t="s">
        <v>8370</v>
      </c>
      <c r="L1188">
        <v>1430340195</v>
      </c>
      <c r="M1188" s="10">
        <v>42123.655034722215</v>
      </c>
      <c r="N1188" s="9" t="s">
        <v>8370</v>
      </c>
      <c r="O1188" t="b">
        <v>0</v>
      </c>
      <c r="P1188">
        <v>123</v>
      </c>
      <c r="Q1188" t="b">
        <v>1</v>
      </c>
      <c r="R1188" t="s">
        <v>8284</v>
      </c>
      <c r="S1188" s="5">
        <v>1.0673333333333332</v>
      </c>
      <c r="T1188" s="6">
        <v>65.081300813008127</v>
      </c>
      <c r="U1188" t="s">
        <v>8337</v>
      </c>
      <c r="V1188" t="s">
        <v>8338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v>42141.541666666664</v>
      </c>
      <c r="K1189" s="11" t="s">
        <v>8370</v>
      </c>
      <c r="L1189">
        <v>1429133323</v>
      </c>
      <c r="M1189" s="10">
        <v>42109.686608796292</v>
      </c>
      <c r="N1189" s="9" t="s">
        <v>8370</v>
      </c>
      <c r="O1189" t="b">
        <v>0</v>
      </c>
      <c r="P1189">
        <v>70</v>
      </c>
      <c r="Q1189" t="b">
        <v>1</v>
      </c>
      <c r="R1189" t="s">
        <v>8284</v>
      </c>
      <c r="S1189" s="5">
        <v>1.0412571428571429</v>
      </c>
      <c r="T1189" s="6">
        <v>130.15714285714284</v>
      </c>
      <c r="U1189" t="s">
        <v>8337</v>
      </c>
      <c r="V1189" t="s">
        <v>8338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v>42732.492361111108</v>
      </c>
      <c r="K1190" s="11" t="s">
        <v>8372</v>
      </c>
      <c r="L1190">
        <v>1481129340</v>
      </c>
      <c r="M1190" s="10">
        <v>42711.492361111108</v>
      </c>
      <c r="N1190" s="9" t="s">
        <v>8372</v>
      </c>
      <c r="O1190" t="b">
        <v>0</v>
      </c>
      <c r="P1190">
        <v>85</v>
      </c>
      <c r="Q1190" t="b">
        <v>1</v>
      </c>
      <c r="R1190" t="s">
        <v>8284</v>
      </c>
      <c r="S1190" s="5">
        <v>1.6054999999999999</v>
      </c>
      <c r="T1190" s="6">
        <v>37.776470588235291</v>
      </c>
      <c r="U1190" t="s">
        <v>8337</v>
      </c>
      <c r="V1190" t="s">
        <v>8338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v>42550.770775462959</v>
      </c>
      <c r="K1191" s="11" t="s">
        <v>8372</v>
      </c>
      <c r="L1191">
        <v>1465428595</v>
      </c>
      <c r="M1191" s="10">
        <v>42529.770775462959</v>
      </c>
      <c r="N1191" s="9" t="s">
        <v>8372</v>
      </c>
      <c r="O1191" t="b">
        <v>0</v>
      </c>
      <c r="P1191">
        <v>86</v>
      </c>
      <c r="Q1191" t="b">
        <v>1</v>
      </c>
      <c r="R1191" t="s">
        <v>8284</v>
      </c>
      <c r="S1191" s="5">
        <v>1.0777777777777777</v>
      </c>
      <c r="T1191" s="6">
        <v>112.79069767441861</v>
      </c>
      <c r="U1191" t="s">
        <v>8337</v>
      </c>
      <c r="V1191" t="s">
        <v>8338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v>41882.457465277774</v>
      </c>
      <c r="K1192" s="11" t="s">
        <v>8373</v>
      </c>
      <c r="L1192">
        <v>1406908725</v>
      </c>
      <c r="M1192" s="10">
        <v>41852.457465277774</v>
      </c>
      <c r="N1192" s="9" t="s">
        <v>8373</v>
      </c>
      <c r="O1192" t="b">
        <v>0</v>
      </c>
      <c r="P1192">
        <v>13</v>
      </c>
      <c r="Q1192" t="b">
        <v>1</v>
      </c>
      <c r="R1192" t="s">
        <v>8284</v>
      </c>
      <c r="S1192" s="5">
        <v>1.35</v>
      </c>
      <c r="T1192" s="6">
        <v>51.92307692307692</v>
      </c>
      <c r="U1192" t="s">
        <v>8337</v>
      </c>
      <c r="V1192" t="s">
        <v>8338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v>42449.353703703702</v>
      </c>
      <c r="K1193" s="11" t="s">
        <v>8372</v>
      </c>
      <c r="L1193">
        <v>1455892160</v>
      </c>
      <c r="M1193" s="10">
        <v>42419.395370370366</v>
      </c>
      <c r="N1193" s="9" t="s">
        <v>8372</v>
      </c>
      <c r="O1193" t="b">
        <v>0</v>
      </c>
      <c r="P1193">
        <v>33</v>
      </c>
      <c r="Q1193" t="b">
        <v>1</v>
      </c>
      <c r="R1193" t="s">
        <v>8284</v>
      </c>
      <c r="S1193" s="5">
        <v>1.0907407407407408</v>
      </c>
      <c r="T1193" s="6">
        <v>89.242424242424249</v>
      </c>
      <c r="U1193" t="s">
        <v>8337</v>
      </c>
      <c r="V1193" t="s">
        <v>8338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v>42777.298356481479</v>
      </c>
      <c r="K1194" s="11" t="s">
        <v>8371</v>
      </c>
      <c r="L1194">
        <v>1484222978</v>
      </c>
      <c r="M1194" s="10">
        <v>42747.298356481479</v>
      </c>
      <c r="N1194" s="9" t="s">
        <v>8371</v>
      </c>
      <c r="O1194" t="b">
        <v>0</v>
      </c>
      <c r="P1194">
        <v>15</v>
      </c>
      <c r="Q1194" t="b">
        <v>1</v>
      </c>
      <c r="R1194" t="s">
        <v>8284</v>
      </c>
      <c r="S1194" s="5">
        <v>2.9</v>
      </c>
      <c r="T1194" s="6">
        <v>19.333333333333332</v>
      </c>
      <c r="U1194" t="s">
        <v>8337</v>
      </c>
      <c r="V1194" t="s">
        <v>8338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v>42469.526076388887</v>
      </c>
      <c r="K1195" s="11" t="s">
        <v>8372</v>
      </c>
      <c r="L1195">
        <v>1455043053</v>
      </c>
      <c r="M1195" s="10">
        <v>42409.567743055552</v>
      </c>
      <c r="N1195" s="9" t="s">
        <v>8372</v>
      </c>
      <c r="O1195" t="b">
        <v>0</v>
      </c>
      <c r="P1195">
        <v>273</v>
      </c>
      <c r="Q1195" t="b">
        <v>1</v>
      </c>
      <c r="R1195" t="s">
        <v>8284</v>
      </c>
      <c r="S1195" s="5">
        <v>1.0395714285714286</v>
      </c>
      <c r="T1195" s="6">
        <v>79.967032967032964</v>
      </c>
      <c r="U1195" t="s">
        <v>8337</v>
      </c>
      <c r="V1195" t="s">
        <v>8338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v>42102.27984953703</v>
      </c>
      <c r="K1196" s="11" t="s">
        <v>8370</v>
      </c>
      <c r="L1196">
        <v>1425901379</v>
      </c>
      <c r="M1196" s="10">
        <v>42072.27984953703</v>
      </c>
      <c r="N1196" s="9" t="s">
        <v>8370</v>
      </c>
      <c r="O1196" t="b">
        <v>0</v>
      </c>
      <c r="P1196">
        <v>714</v>
      </c>
      <c r="Q1196" t="b">
        <v>1</v>
      </c>
      <c r="R1196" t="s">
        <v>8284</v>
      </c>
      <c r="S1196" s="5">
        <v>3.2223999999999999</v>
      </c>
      <c r="T1196" s="6">
        <v>56.414565826330531</v>
      </c>
      <c r="U1196" t="s">
        <v>8337</v>
      </c>
      <c r="V1196" t="s">
        <v>8338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v>42358.166666666664</v>
      </c>
      <c r="K1197" s="11" t="s">
        <v>8370</v>
      </c>
      <c r="L1197">
        <v>1445415653</v>
      </c>
      <c r="M1197" s="10">
        <v>42298.139502314814</v>
      </c>
      <c r="N1197" s="9" t="s">
        <v>8370</v>
      </c>
      <c r="O1197" t="b">
        <v>0</v>
      </c>
      <c r="P1197">
        <v>170</v>
      </c>
      <c r="Q1197" t="b">
        <v>1</v>
      </c>
      <c r="R1197" t="s">
        <v>8284</v>
      </c>
      <c r="S1197" s="5">
        <v>1.35</v>
      </c>
      <c r="T1197" s="6">
        <v>79.411764705882348</v>
      </c>
      <c r="U1197" t="s">
        <v>8337</v>
      </c>
      <c r="V1197" t="s">
        <v>8338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v>42356.610405092586</v>
      </c>
      <c r="K1198" s="11" t="s">
        <v>8370</v>
      </c>
      <c r="L1198">
        <v>1447875539</v>
      </c>
      <c r="M1198" s="10">
        <v>42326.610405092586</v>
      </c>
      <c r="N1198" s="9" t="s">
        <v>8370</v>
      </c>
      <c r="O1198" t="b">
        <v>0</v>
      </c>
      <c r="P1198">
        <v>512</v>
      </c>
      <c r="Q1198" t="b">
        <v>1</v>
      </c>
      <c r="R1198" t="s">
        <v>8284</v>
      </c>
      <c r="S1198" s="5">
        <v>2.6991034482758622</v>
      </c>
      <c r="T1198" s="6">
        <v>76.439453125</v>
      </c>
      <c r="U1198" t="s">
        <v>8337</v>
      </c>
      <c r="V1198" t="s">
        <v>8338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v>42534.040972222218</v>
      </c>
      <c r="K1199" s="11" t="s">
        <v>8372</v>
      </c>
      <c r="L1199">
        <v>1463155034</v>
      </c>
      <c r="M1199" s="10">
        <v>42503.456412037034</v>
      </c>
      <c r="N1199" s="9" t="s">
        <v>8372</v>
      </c>
      <c r="O1199" t="b">
        <v>0</v>
      </c>
      <c r="P1199">
        <v>314</v>
      </c>
      <c r="Q1199" t="b">
        <v>1</v>
      </c>
      <c r="R1199" t="s">
        <v>8284</v>
      </c>
      <c r="S1199" s="5">
        <v>2.5329333333333333</v>
      </c>
      <c r="T1199" s="6">
        <v>121</v>
      </c>
      <c r="U1199" t="s">
        <v>8337</v>
      </c>
      <c r="V1199" t="s">
        <v>8338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v>42368.916666666664</v>
      </c>
      <c r="K1200" s="11" t="s">
        <v>8370</v>
      </c>
      <c r="L1200">
        <v>1448463086</v>
      </c>
      <c r="M1200" s="10">
        <v>42333.410717592589</v>
      </c>
      <c r="N1200" s="9" t="s">
        <v>8370</v>
      </c>
      <c r="O1200" t="b">
        <v>0</v>
      </c>
      <c r="P1200">
        <v>167</v>
      </c>
      <c r="Q1200" t="b">
        <v>1</v>
      </c>
      <c r="R1200" t="s">
        <v>8284</v>
      </c>
      <c r="S1200" s="5">
        <v>2.6059999999999999</v>
      </c>
      <c r="T1200" s="6">
        <v>54.616766467065865</v>
      </c>
      <c r="U1200" t="s">
        <v>8337</v>
      </c>
      <c r="V1200" t="s">
        <v>8338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v>42193.562499999993</v>
      </c>
      <c r="K1201" s="11" t="s">
        <v>8370</v>
      </c>
      <c r="L1201">
        <v>1433615400</v>
      </c>
      <c r="M1201" s="10">
        <v>42161.562499999993</v>
      </c>
      <c r="N1201" s="9" t="s">
        <v>8370</v>
      </c>
      <c r="O1201" t="b">
        <v>0</v>
      </c>
      <c r="P1201">
        <v>9</v>
      </c>
      <c r="Q1201" t="b">
        <v>1</v>
      </c>
      <c r="R1201" t="s">
        <v>8284</v>
      </c>
      <c r="S1201" s="5">
        <v>1.0131677953348381</v>
      </c>
      <c r="T1201" s="6">
        <v>299.22222222222223</v>
      </c>
      <c r="U1201" t="s">
        <v>8337</v>
      </c>
      <c r="V1201" t="s">
        <v>8338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v>42110.269166666665</v>
      </c>
      <c r="K1202" s="11" t="s">
        <v>8370</v>
      </c>
      <c r="L1202">
        <v>1427369256</v>
      </c>
      <c r="M1202" s="10">
        <v>42089.269166666665</v>
      </c>
      <c r="N1202" s="9" t="s">
        <v>8370</v>
      </c>
      <c r="O1202" t="b">
        <v>0</v>
      </c>
      <c r="P1202">
        <v>103</v>
      </c>
      <c r="Q1202" t="b">
        <v>1</v>
      </c>
      <c r="R1202" t="s">
        <v>8284</v>
      </c>
      <c r="S1202" s="5">
        <v>1.2560416666666667</v>
      </c>
      <c r="T1202" s="6">
        <v>58.533980582524272</v>
      </c>
      <c r="U1202" t="s">
        <v>8337</v>
      </c>
      <c r="V1202" t="s">
        <v>8338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v>42566.398680555554</v>
      </c>
      <c r="K1203" s="11" t="s">
        <v>8372</v>
      </c>
      <c r="L1203">
        <v>1466001246</v>
      </c>
      <c r="M1203" s="10">
        <v>42536.398680555554</v>
      </c>
      <c r="N1203" s="9" t="s">
        <v>8372</v>
      </c>
      <c r="O1203" t="b">
        <v>0</v>
      </c>
      <c r="P1203">
        <v>111</v>
      </c>
      <c r="Q1203" t="b">
        <v>1</v>
      </c>
      <c r="R1203" t="s">
        <v>8284</v>
      </c>
      <c r="S1203" s="5">
        <v>1.0243783333333334</v>
      </c>
      <c r="T1203" s="6">
        <v>55.371801801801809</v>
      </c>
      <c r="U1203" t="s">
        <v>8337</v>
      </c>
      <c r="V1203" t="s">
        <v>8338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v>42182.08048611111</v>
      </c>
      <c r="K1204" s="11" t="s">
        <v>8370</v>
      </c>
      <c r="L1204">
        <v>1432796154</v>
      </c>
      <c r="M1204" s="10">
        <v>42152.08048611111</v>
      </c>
      <c r="N1204" s="9" t="s">
        <v>8370</v>
      </c>
      <c r="O1204" t="b">
        <v>0</v>
      </c>
      <c r="P1204">
        <v>271</v>
      </c>
      <c r="Q1204" t="b">
        <v>1</v>
      </c>
      <c r="R1204" t="s">
        <v>8284</v>
      </c>
      <c r="S1204" s="5">
        <v>1.99244</v>
      </c>
      <c r="T1204" s="6">
        <v>183.80442804428046</v>
      </c>
      <c r="U1204" t="s">
        <v>8337</v>
      </c>
      <c r="V1204" t="s">
        <v>8338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v>42155.4065625</v>
      </c>
      <c r="K1205" s="11" t="s">
        <v>8370</v>
      </c>
      <c r="L1205">
        <v>1430491527</v>
      </c>
      <c r="M1205" s="10">
        <v>42125.4065625</v>
      </c>
      <c r="N1205" s="9" t="s">
        <v>8370</v>
      </c>
      <c r="O1205" t="b">
        <v>0</v>
      </c>
      <c r="P1205">
        <v>101</v>
      </c>
      <c r="Q1205" t="b">
        <v>1</v>
      </c>
      <c r="R1205" t="s">
        <v>8284</v>
      </c>
      <c r="S1205" s="5">
        <v>1.0245398773006136</v>
      </c>
      <c r="T1205" s="6">
        <v>165.34653465346534</v>
      </c>
      <c r="U1205" t="s">
        <v>8337</v>
      </c>
      <c r="V1205" t="s">
        <v>8338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v>42341.999999999993</v>
      </c>
      <c r="K1206" s="11" t="s">
        <v>8370</v>
      </c>
      <c r="L1206">
        <v>1445363833</v>
      </c>
      <c r="M1206" s="10">
        <v>42297.539733796293</v>
      </c>
      <c r="N1206" s="9" t="s">
        <v>8370</v>
      </c>
      <c r="O1206" t="b">
        <v>0</v>
      </c>
      <c r="P1206">
        <v>57</v>
      </c>
      <c r="Q1206" t="b">
        <v>1</v>
      </c>
      <c r="R1206" t="s">
        <v>8284</v>
      </c>
      <c r="S1206" s="5">
        <v>1.0294615384615384</v>
      </c>
      <c r="T1206" s="6">
        <v>234.78947368421052</v>
      </c>
      <c r="U1206" t="s">
        <v>8337</v>
      </c>
      <c r="V1206" t="s">
        <v>8338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v>42168.298043981478</v>
      </c>
      <c r="K1207" s="11" t="s">
        <v>8370</v>
      </c>
      <c r="L1207">
        <v>1431605351</v>
      </c>
      <c r="M1207" s="10">
        <v>42138.298043981478</v>
      </c>
      <c r="N1207" s="9" t="s">
        <v>8370</v>
      </c>
      <c r="O1207" t="b">
        <v>0</v>
      </c>
      <c r="P1207">
        <v>62</v>
      </c>
      <c r="Q1207" t="b">
        <v>1</v>
      </c>
      <c r="R1207" t="s">
        <v>8284</v>
      </c>
      <c r="S1207" s="5">
        <v>1.0086153846153847</v>
      </c>
      <c r="T1207" s="6">
        <v>211.48387096774192</v>
      </c>
      <c r="U1207" t="s">
        <v>8337</v>
      </c>
      <c r="V1207" t="s">
        <v>8338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v>42805.353472222218</v>
      </c>
      <c r="K1208" s="11" t="s">
        <v>8371</v>
      </c>
      <c r="L1208">
        <v>1486406253</v>
      </c>
      <c r="M1208" s="10">
        <v>42772.567743055552</v>
      </c>
      <c r="N1208" s="9" t="s">
        <v>8371</v>
      </c>
      <c r="O1208" t="b">
        <v>0</v>
      </c>
      <c r="P1208">
        <v>32</v>
      </c>
      <c r="Q1208" t="b">
        <v>1</v>
      </c>
      <c r="R1208" t="s">
        <v>8284</v>
      </c>
      <c r="S1208" s="5">
        <v>1.1499999999999999</v>
      </c>
      <c r="T1208" s="6">
        <v>32.34375</v>
      </c>
      <c r="U1208" t="s">
        <v>8337</v>
      </c>
      <c r="V1208" t="s">
        <v>8338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v>42460.208333333336</v>
      </c>
      <c r="K1209" s="11" t="s">
        <v>8372</v>
      </c>
      <c r="L1209">
        <v>1456827573</v>
      </c>
      <c r="M1209" s="10">
        <v>42430.221909722219</v>
      </c>
      <c r="N1209" s="9" t="s">
        <v>8372</v>
      </c>
      <c r="O1209" t="b">
        <v>0</v>
      </c>
      <c r="P1209">
        <v>141</v>
      </c>
      <c r="Q1209" t="b">
        <v>1</v>
      </c>
      <c r="R1209" t="s">
        <v>8284</v>
      </c>
      <c r="S1209" s="5">
        <v>1.0416766467065868</v>
      </c>
      <c r="T1209" s="6">
        <v>123.37588652482269</v>
      </c>
      <c r="U1209" t="s">
        <v>8337</v>
      </c>
      <c r="V1209" t="s">
        <v>8338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v>42453.459074074075</v>
      </c>
      <c r="K1210" s="11" t="s">
        <v>8372</v>
      </c>
      <c r="L1210">
        <v>1456246864</v>
      </c>
      <c r="M1210" s="10">
        <v>42423.500740740739</v>
      </c>
      <c r="N1210" s="9" t="s">
        <v>8372</v>
      </c>
      <c r="O1210" t="b">
        <v>0</v>
      </c>
      <c r="P1210">
        <v>75</v>
      </c>
      <c r="Q1210" t="b">
        <v>1</v>
      </c>
      <c r="R1210" t="s">
        <v>8284</v>
      </c>
      <c r="S1210" s="5">
        <v>1.5529999999999999</v>
      </c>
      <c r="T1210" s="6">
        <v>207.06666666666666</v>
      </c>
      <c r="U1210" t="s">
        <v>8337</v>
      </c>
      <c r="V1210" t="s">
        <v>8338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v>42791.637789351851</v>
      </c>
      <c r="K1211" s="11" t="s">
        <v>8371</v>
      </c>
      <c r="L1211">
        <v>1485461905</v>
      </c>
      <c r="M1211" s="10">
        <v>42761.637789351851</v>
      </c>
      <c r="N1211" s="9" t="s">
        <v>8371</v>
      </c>
      <c r="O1211" t="b">
        <v>0</v>
      </c>
      <c r="P1211">
        <v>46</v>
      </c>
      <c r="Q1211" t="b">
        <v>1</v>
      </c>
      <c r="R1211" t="s">
        <v>8284</v>
      </c>
      <c r="S1211" s="5">
        <v>1.06</v>
      </c>
      <c r="T1211" s="6">
        <v>138.2608695652174</v>
      </c>
      <c r="U1211" t="s">
        <v>8337</v>
      </c>
      <c r="V1211" t="s">
        <v>8338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v>42155.666666666664</v>
      </c>
      <c r="K1212" s="11" t="s">
        <v>8370</v>
      </c>
      <c r="L1212">
        <v>1431124572</v>
      </c>
      <c r="M1212" s="10">
        <v>42132.733472222222</v>
      </c>
      <c r="N1212" s="9" t="s">
        <v>8370</v>
      </c>
      <c r="O1212" t="b">
        <v>0</v>
      </c>
      <c r="P1212">
        <v>103</v>
      </c>
      <c r="Q1212" t="b">
        <v>1</v>
      </c>
      <c r="R1212" t="s">
        <v>8284</v>
      </c>
      <c r="S1212" s="5">
        <v>2.5431499999999998</v>
      </c>
      <c r="T1212" s="6">
        <v>493.81553398058253</v>
      </c>
      <c r="U1212" t="s">
        <v>8337</v>
      </c>
      <c r="V1212" t="s">
        <v>8338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v>42530.658113425925</v>
      </c>
      <c r="K1213" s="11" t="s">
        <v>8372</v>
      </c>
      <c r="L1213">
        <v>1464209261</v>
      </c>
      <c r="M1213" s="10">
        <v>42515.658113425925</v>
      </c>
      <c r="N1213" s="9" t="s">
        <v>8372</v>
      </c>
      <c r="O1213" t="b">
        <v>0</v>
      </c>
      <c r="P1213">
        <v>6</v>
      </c>
      <c r="Q1213" t="b">
        <v>1</v>
      </c>
      <c r="R1213" t="s">
        <v>8284</v>
      </c>
      <c r="S1213" s="5">
        <v>1.0109999999999999</v>
      </c>
      <c r="T1213" s="6">
        <v>168.5</v>
      </c>
      <c r="U1213" t="s">
        <v>8337</v>
      </c>
      <c r="V1213" t="s">
        <v>8338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v>42334.833333333336</v>
      </c>
      <c r="K1214" s="11" t="s">
        <v>8370</v>
      </c>
      <c r="L1214">
        <v>1447195695</v>
      </c>
      <c r="M1214" s="10">
        <v>42318.741840277777</v>
      </c>
      <c r="N1214" s="9" t="s">
        <v>8370</v>
      </c>
      <c r="O1214" t="b">
        <v>0</v>
      </c>
      <c r="P1214">
        <v>83</v>
      </c>
      <c r="Q1214" t="b">
        <v>1</v>
      </c>
      <c r="R1214" t="s">
        <v>8284</v>
      </c>
      <c r="S1214" s="5">
        <v>1.2904</v>
      </c>
      <c r="T1214" s="6">
        <v>38.867469879518069</v>
      </c>
      <c r="U1214" t="s">
        <v>8337</v>
      </c>
      <c r="V1214" t="s">
        <v>8338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v>42766.547453703701</v>
      </c>
      <c r="K1215" s="11" t="s">
        <v>8371</v>
      </c>
      <c r="L1215">
        <v>1482862100</v>
      </c>
      <c r="M1215" s="10">
        <v>42731.547453703701</v>
      </c>
      <c r="N1215" s="9" t="s">
        <v>8372</v>
      </c>
      <c r="O1215" t="b">
        <v>0</v>
      </c>
      <c r="P1215">
        <v>108</v>
      </c>
      <c r="Q1215" t="b">
        <v>1</v>
      </c>
      <c r="R1215" t="s">
        <v>8284</v>
      </c>
      <c r="S1215" s="5">
        <v>1.0223076923076924</v>
      </c>
      <c r="T1215" s="6">
        <v>61.527777777777779</v>
      </c>
      <c r="U1215" t="s">
        <v>8337</v>
      </c>
      <c r="V1215" t="s">
        <v>8338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v>42164.632002314807</v>
      </c>
      <c r="K1216" s="11" t="s">
        <v>8370</v>
      </c>
      <c r="L1216">
        <v>1428696605</v>
      </c>
      <c r="M1216" s="10">
        <v>42104.632002314807</v>
      </c>
      <c r="N1216" s="9" t="s">
        <v>8370</v>
      </c>
      <c r="O1216" t="b">
        <v>0</v>
      </c>
      <c r="P1216">
        <v>25</v>
      </c>
      <c r="Q1216" t="b">
        <v>1</v>
      </c>
      <c r="R1216" t="s">
        <v>8284</v>
      </c>
      <c r="S1216" s="5">
        <v>1.3180000000000001</v>
      </c>
      <c r="T1216" s="6">
        <v>105.44</v>
      </c>
      <c r="U1216" t="s">
        <v>8337</v>
      </c>
      <c r="V1216" t="s">
        <v>8338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v>41789.714768518512</v>
      </c>
      <c r="K1217" s="11" t="s">
        <v>8373</v>
      </c>
      <c r="L1217">
        <v>1398895756</v>
      </c>
      <c r="M1217" s="10">
        <v>41759.714768518512</v>
      </c>
      <c r="N1217" s="9" t="s">
        <v>8373</v>
      </c>
      <c r="O1217" t="b">
        <v>0</v>
      </c>
      <c r="P1217">
        <v>549</v>
      </c>
      <c r="Q1217" t="b">
        <v>1</v>
      </c>
      <c r="R1217" t="s">
        <v>8284</v>
      </c>
      <c r="S1217" s="5">
        <v>7.8608020000000005</v>
      </c>
      <c r="T1217" s="6">
        <v>71.592003642987251</v>
      </c>
      <c r="U1217" t="s">
        <v>8337</v>
      </c>
      <c r="V1217" t="s">
        <v>8338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v>42279.752083333333</v>
      </c>
      <c r="K1218" s="11" t="s">
        <v>8370</v>
      </c>
      <c r="L1218">
        <v>1441032457</v>
      </c>
      <c r="M1218" s="10">
        <v>42247.408067129632</v>
      </c>
      <c r="N1218" s="9" t="s">
        <v>8370</v>
      </c>
      <c r="O1218" t="b">
        <v>0</v>
      </c>
      <c r="P1218">
        <v>222</v>
      </c>
      <c r="Q1218" t="b">
        <v>1</v>
      </c>
      <c r="R1218" t="s">
        <v>8284</v>
      </c>
      <c r="S1218" s="5">
        <v>1.4570000000000001</v>
      </c>
      <c r="T1218" s="6">
        <v>91.882882882882882</v>
      </c>
      <c r="U1218" t="s">
        <v>8337</v>
      </c>
      <c r="V1218" t="s">
        <v>8338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v>42565.6011574074</v>
      </c>
      <c r="K1219" s="11" t="s">
        <v>8372</v>
      </c>
      <c r="L1219">
        <v>1465932340</v>
      </c>
      <c r="M1219" s="10">
        <v>42535.6011574074</v>
      </c>
      <c r="N1219" s="9" t="s">
        <v>8372</v>
      </c>
      <c r="O1219" t="b">
        <v>0</v>
      </c>
      <c r="P1219">
        <v>183</v>
      </c>
      <c r="Q1219" t="b">
        <v>1</v>
      </c>
      <c r="R1219" t="s">
        <v>8284</v>
      </c>
      <c r="S1219" s="5">
        <v>1.026</v>
      </c>
      <c r="T1219" s="6">
        <v>148.57377049180329</v>
      </c>
      <c r="U1219" t="s">
        <v>8337</v>
      </c>
      <c r="V1219" t="s">
        <v>8338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v>42308.916666666664</v>
      </c>
      <c r="K1220" s="11" t="s">
        <v>8370</v>
      </c>
      <c r="L1220">
        <v>1443714800</v>
      </c>
      <c r="M1220" s="10">
        <v>42278.453703703701</v>
      </c>
      <c r="N1220" s="9" t="s">
        <v>8370</v>
      </c>
      <c r="O1220" t="b">
        <v>0</v>
      </c>
      <c r="P1220">
        <v>89</v>
      </c>
      <c r="Q1220" t="b">
        <v>1</v>
      </c>
      <c r="R1220" t="s">
        <v>8284</v>
      </c>
      <c r="S1220" s="5">
        <v>1.7227777777777777</v>
      </c>
      <c r="T1220" s="6">
        <v>174.2134831460674</v>
      </c>
      <c r="U1220" t="s">
        <v>8337</v>
      </c>
      <c r="V1220" t="s">
        <v>8338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v>42663.253622685188</v>
      </c>
      <c r="K1221" s="11" t="s">
        <v>8372</v>
      </c>
      <c r="L1221">
        <v>1474369513</v>
      </c>
      <c r="M1221" s="10">
        <v>42633.253622685188</v>
      </c>
      <c r="N1221" s="9" t="s">
        <v>8372</v>
      </c>
      <c r="O1221" t="b">
        <v>0</v>
      </c>
      <c r="P1221">
        <v>253</v>
      </c>
      <c r="Q1221" t="b">
        <v>1</v>
      </c>
      <c r="R1221" t="s">
        <v>8284</v>
      </c>
      <c r="S1221" s="5">
        <v>1.5916819571865444</v>
      </c>
      <c r="T1221" s="6">
        <v>102.86166007905139</v>
      </c>
      <c r="U1221" t="s">
        <v>8337</v>
      </c>
      <c r="V1221" t="s">
        <v>8338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v>42241.420277777775</v>
      </c>
      <c r="K1222" s="11" t="s">
        <v>8370</v>
      </c>
      <c r="L1222">
        <v>1437923112</v>
      </c>
      <c r="M1222" s="10">
        <v>42211.420277777775</v>
      </c>
      <c r="N1222" s="9" t="s">
        <v>8370</v>
      </c>
      <c r="O1222" t="b">
        <v>0</v>
      </c>
      <c r="P1222">
        <v>140</v>
      </c>
      <c r="Q1222" t="b">
        <v>1</v>
      </c>
      <c r="R1222" t="s">
        <v>8284</v>
      </c>
      <c r="S1222" s="5">
        <v>1.0376666666666667</v>
      </c>
      <c r="T1222" s="6">
        <v>111.17857142857143</v>
      </c>
      <c r="U1222" t="s">
        <v>8337</v>
      </c>
      <c r="V1222" t="s">
        <v>8338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v>42707.791666666664</v>
      </c>
      <c r="K1223" s="11" t="s">
        <v>8372</v>
      </c>
      <c r="L1223">
        <v>1478431488</v>
      </c>
      <c r="M1223" s="10">
        <v>42680.267222222225</v>
      </c>
      <c r="N1223" s="9" t="s">
        <v>8372</v>
      </c>
      <c r="O1223" t="b">
        <v>0</v>
      </c>
      <c r="P1223">
        <v>103</v>
      </c>
      <c r="Q1223" t="b">
        <v>1</v>
      </c>
      <c r="R1223" t="s">
        <v>8284</v>
      </c>
      <c r="S1223" s="5">
        <v>1.1140954545454547</v>
      </c>
      <c r="T1223" s="6">
        <v>23.796213592233013</v>
      </c>
      <c r="U1223" t="s">
        <v>8337</v>
      </c>
      <c r="V1223" t="s">
        <v>8338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v>42460.958333333336</v>
      </c>
      <c r="K1224" s="11" t="s">
        <v>8372</v>
      </c>
      <c r="L1224">
        <v>1456852647</v>
      </c>
      <c r="M1224" s="10">
        <v>42430.512118055551</v>
      </c>
      <c r="N1224" s="9" t="s">
        <v>8372</v>
      </c>
      <c r="O1224" t="b">
        <v>0</v>
      </c>
      <c r="P1224">
        <v>138</v>
      </c>
      <c r="Q1224" t="b">
        <v>1</v>
      </c>
      <c r="R1224" t="s">
        <v>8284</v>
      </c>
      <c r="S1224" s="5">
        <v>2.80375</v>
      </c>
      <c r="T1224" s="6">
        <v>81.268115942028984</v>
      </c>
      <c r="U1224" t="s">
        <v>8337</v>
      </c>
      <c r="V1224" t="s">
        <v>8338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v>42684.010520833333</v>
      </c>
      <c r="K1225" s="11" t="s">
        <v>8372</v>
      </c>
      <c r="L1225">
        <v>1476159309</v>
      </c>
      <c r="M1225" s="10">
        <v>42653.968854166662</v>
      </c>
      <c r="N1225" s="9" t="s">
        <v>8372</v>
      </c>
      <c r="O1225" t="b">
        <v>0</v>
      </c>
      <c r="P1225">
        <v>191</v>
      </c>
      <c r="Q1225" t="b">
        <v>1</v>
      </c>
      <c r="R1225" t="s">
        <v>8284</v>
      </c>
      <c r="S1225" s="5">
        <v>1.1210606060606061</v>
      </c>
      <c r="T1225" s="6">
        <v>116.21465968586388</v>
      </c>
      <c r="U1225" t="s">
        <v>8337</v>
      </c>
      <c r="V1225" t="s">
        <v>8338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v>41796.341458333329</v>
      </c>
      <c r="K1226" s="11" t="s">
        <v>8373</v>
      </c>
      <c r="L1226">
        <v>1396876302</v>
      </c>
      <c r="M1226" s="10">
        <v>41736.341458333329</v>
      </c>
      <c r="N1226" s="9" t="s">
        <v>8373</v>
      </c>
      <c r="O1226" t="b">
        <v>0</v>
      </c>
      <c r="P1226">
        <v>18</v>
      </c>
      <c r="Q1226" t="b">
        <v>0</v>
      </c>
      <c r="R1226" t="s">
        <v>8285</v>
      </c>
      <c r="S1226" s="5">
        <v>7.0666666666666669E-2</v>
      </c>
      <c r="T1226" s="6">
        <v>58.888888888888886</v>
      </c>
      <c r="U1226" t="s">
        <v>8324</v>
      </c>
      <c r="V1226" t="s">
        <v>8339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v>41569.697662037033</v>
      </c>
      <c r="K1227" s="11" t="s">
        <v>8374</v>
      </c>
      <c r="L1227">
        <v>1377294278</v>
      </c>
      <c r="M1227" s="10">
        <v>41509.697662037033</v>
      </c>
      <c r="N1227" s="9" t="s">
        <v>8374</v>
      </c>
      <c r="O1227" t="b">
        <v>0</v>
      </c>
      <c r="P1227">
        <v>3</v>
      </c>
      <c r="Q1227" t="b">
        <v>0</v>
      </c>
      <c r="R1227" t="s">
        <v>8285</v>
      </c>
      <c r="S1227" s="5">
        <v>4.3999999999999997E-2</v>
      </c>
      <c r="T1227" s="6">
        <v>44</v>
      </c>
      <c r="U1227" t="s">
        <v>8324</v>
      </c>
      <c r="V1227" t="s">
        <v>8339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v>41749.833333333328</v>
      </c>
      <c r="K1228" s="11" t="s">
        <v>8373</v>
      </c>
      <c r="L1228">
        <v>1395089981</v>
      </c>
      <c r="M1228" s="10">
        <v>41715.666446759256</v>
      </c>
      <c r="N1228" s="9" t="s">
        <v>8373</v>
      </c>
      <c r="O1228" t="b">
        <v>0</v>
      </c>
      <c r="P1228">
        <v>40</v>
      </c>
      <c r="Q1228" t="b">
        <v>0</v>
      </c>
      <c r="R1228" t="s">
        <v>8285</v>
      </c>
      <c r="S1228" s="5">
        <v>3.8739999999999997E-2</v>
      </c>
      <c r="T1228" s="6">
        <v>48.424999999999997</v>
      </c>
      <c r="U1228" t="s">
        <v>8324</v>
      </c>
      <c r="V1228" t="s">
        <v>8339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v>41858.083333333328</v>
      </c>
      <c r="K1229" s="11" t="s">
        <v>8373</v>
      </c>
      <c r="L1229">
        <v>1404770616</v>
      </c>
      <c r="M1229" s="10">
        <v>41827.710833333331</v>
      </c>
      <c r="N1229" s="9" t="s">
        <v>8373</v>
      </c>
      <c r="O1229" t="b">
        <v>0</v>
      </c>
      <c r="P1229">
        <v>0</v>
      </c>
      <c r="Q1229" t="b">
        <v>0</v>
      </c>
      <c r="R1229" t="s">
        <v>8285</v>
      </c>
      <c r="S1229" s="5">
        <v>0</v>
      </c>
      <c r="T1229" s="6" t="e">
        <v>#DIV/0!</v>
      </c>
      <c r="U1229" t="s">
        <v>8324</v>
      </c>
      <c r="V1229" t="s">
        <v>8339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v>40814.520925925921</v>
      </c>
      <c r="K1230" s="11" t="s">
        <v>8376</v>
      </c>
      <c r="L1230">
        <v>1312047008</v>
      </c>
      <c r="M1230" s="10">
        <v>40754.520925925921</v>
      </c>
      <c r="N1230" s="9" t="s">
        <v>8376</v>
      </c>
      <c r="O1230" t="b">
        <v>0</v>
      </c>
      <c r="P1230">
        <v>24</v>
      </c>
      <c r="Q1230" t="b">
        <v>0</v>
      </c>
      <c r="R1230" t="s">
        <v>8285</v>
      </c>
      <c r="S1230" s="5">
        <v>0.29299999999999998</v>
      </c>
      <c r="T1230" s="6">
        <v>61.041666666666664</v>
      </c>
      <c r="U1230" t="s">
        <v>8324</v>
      </c>
      <c r="V1230" t="s">
        <v>8339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v>41015.458333333328</v>
      </c>
      <c r="K1231" s="11" t="s">
        <v>8375</v>
      </c>
      <c r="L1231">
        <v>1331982127</v>
      </c>
      <c r="M1231" s="10">
        <v>40985.251469907402</v>
      </c>
      <c r="N1231" s="9" t="s">
        <v>8375</v>
      </c>
      <c r="O1231" t="b">
        <v>0</v>
      </c>
      <c r="P1231">
        <v>1</v>
      </c>
      <c r="Q1231" t="b">
        <v>0</v>
      </c>
      <c r="R1231" t="s">
        <v>8285</v>
      </c>
      <c r="S1231" s="5">
        <v>9.0909090909090905E-3</v>
      </c>
      <c r="T1231" s="6">
        <v>25</v>
      </c>
      <c r="U1231" t="s">
        <v>8324</v>
      </c>
      <c r="V1231" t="s">
        <v>8339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v>40598.764236111107</v>
      </c>
      <c r="K1232" s="11" t="s">
        <v>8376</v>
      </c>
      <c r="L1232">
        <v>1295997630</v>
      </c>
      <c r="M1232" s="10">
        <v>40568.764236111107</v>
      </c>
      <c r="N1232" s="9" t="s">
        <v>8376</v>
      </c>
      <c r="O1232" t="b">
        <v>0</v>
      </c>
      <c r="P1232">
        <v>0</v>
      </c>
      <c r="Q1232" t="b">
        <v>0</v>
      </c>
      <c r="R1232" t="s">
        <v>8285</v>
      </c>
      <c r="S1232" s="5">
        <v>0</v>
      </c>
      <c r="T1232" s="6" t="e">
        <v>#DIV/0!</v>
      </c>
      <c r="U1232" t="s">
        <v>8324</v>
      </c>
      <c r="V1232" t="s">
        <v>8339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v>42243.833333333336</v>
      </c>
      <c r="K1233" s="11" t="s">
        <v>8370</v>
      </c>
      <c r="L1233">
        <v>1436394968</v>
      </c>
      <c r="M1233" s="10">
        <v>42193.733425925922</v>
      </c>
      <c r="N1233" s="9" t="s">
        <v>8370</v>
      </c>
      <c r="O1233" t="b">
        <v>0</v>
      </c>
      <c r="P1233">
        <v>0</v>
      </c>
      <c r="Q1233" t="b">
        <v>0</v>
      </c>
      <c r="R1233" t="s">
        <v>8285</v>
      </c>
      <c r="S1233" s="5">
        <v>0</v>
      </c>
      <c r="T1233" s="6" t="e">
        <v>#DIV/0!</v>
      </c>
      <c r="U1233" t="s">
        <v>8324</v>
      </c>
      <c r="V1233" t="s">
        <v>8339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v>41553.639699074069</v>
      </c>
      <c r="K1234" s="11" t="s">
        <v>8374</v>
      </c>
      <c r="L1234">
        <v>1377030070</v>
      </c>
      <c r="M1234" s="10">
        <v>41506.639699074069</v>
      </c>
      <c r="N1234" s="9" t="s">
        <v>8374</v>
      </c>
      <c r="O1234" t="b">
        <v>0</v>
      </c>
      <c r="P1234">
        <v>1</v>
      </c>
      <c r="Q1234" t="b">
        <v>0</v>
      </c>
      <c r="R1234" t="s">
        <v>8285</v>
      </c>
      <c r="S1234" s="5">
        <v>8.0000000000000002E-3</v>
      </c>
      <c r="T1234" s="6">
        <v>40</v>
      </c>
      <c r="U1234" t="s">
        <v>8324</v>
      </c>
      <c r="V1234" t="s">
        <v>8339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v>40960.740439814814</v>
      </c>
      <c r="K1235" s="11" t="s">
        <v>8375</v>
      </c>
      <c r="L1235">
        <v>1328049974</v>
      </c>
      <c r="M1235" s="10">
        <v>40939.740439814814</v>
      </c>
      <c r="N1235" s="9" t="s">
        <v>8375</v>
      </c>
      <c r="O1235" t="b">
        <v>0</v>
      </c>
      <c r="P1235">
        <v>6</v>
      </c>
      <c r="Q1235" t="b">
        <v>0</v>
      </c>
      <c r="R1235" t="s">
        <v>8285</v>
      </c>
      <c r="S1235" s="5">
        <v>0.11600000000000001</v>
      </c>
      <c r="T1235" s="6">
        <v>19.333333333333332</v>
      </c>
      <c r="U1235" t="s">
        <v>8324</v>
      </c>
      <c r="V1235" t="s">
        <v>8339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v>42037.580347222225</v>
      </c>
      <c r="K1236" s="11" t="s">
        <v>8370</v>
      </c>
      <c r="L1236">
        <v>1420311342</v>
      </c>
      <c r="M1236" s="10">
        <v>42007.580347222225</v>
      </c>
      <c r="N1236" s="9" t="s">
        <v>8370</v>
      </c>
      <c r="O1236" t="b">
        <v>0</v>
      </c>
      <c r="P1236">
        <v>0</v>
      </c>
      <c r="Q1236" t="b">
        <v>0</v>
      </c>
      <c r="R1236" t="s">
        <v>8285</v>
      </c>
      <c r="S1236" s="5">
        <v>0</v>
      </c>
      <c r="T1236" s="6" t="e">
        <v>#DIV/0!</v>
      </c>
      <c r="U1236" t="s">
        <v>8324</v>
      </c>
      <c r="V1236" t="s">
        <v>8339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v>41622.927071759259</v>
      </c>
      <c r="K1237" s="11" t="s">
        <v>8374</v>
      </c>
      <c r="L1237">
        <v>1383621299</v>
      </c>
      <c r="M1237" s="10">
        <v>41582.927071759259</v>
      </c>
      <c r="N1237" s="9" t="s">
        <v>8374</v>
      </c>
      <c r="O1237" t="b">
        <v>0</v>
      </c>
      <c r="P1237">
        <v>6</v>
      </c>
      <c r="Q1237" t="b">
        <v>0</v>
      </c>
      <c r="R1237" t="s">
        <v>8285</v>
      </c>
      <c r="S1237" s="5">
        <v>2.787363950092912E-2</v>
      </c>
      <c r="T1237" s="6">
        <v>35</v>
      </c>
      <c r="U1237" t="s">
        <v>8324</v>
      </c>
      <c r="V1237" t="s">
        <v>8339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v>41118.458333333328</v>
      </c>
      <c r="K1238" s="11" t="s">
        <v>8375</v>
      </c>
      <c r="L1238">
        <v>1342801164</v>
      </c>
      <c r="M1238" s="10">
        <v>41110.47180555555</v>
      </c>
      <c r="N1238" s="9" t="s">
        <v>8375</v>
      </c>
      <c r="O1238" t="b">
        <v>0</v>
      </c>
      <c r="P1238">
        <v>0</v>
      </c>
      <c r="Q1238" t="b">
        <v>0</v>
      </c>
      <c r="R1238" t="s">
        <v>8285</v>
      </c>
      <c r="S1238" s="5">
        <v>0</v>
      </c>
      <c r="T1238" s="6" t="e">
        <v>#DIV/0!</v>
      </c>
      <c r="U1238" t="s">
        <v>8324</v>
      </c>
      <c r="V1238" t="s">
        <v>8339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v>41145.074826388889</v>
      </c>
      <c r="K1239" s="11" t="s">
        <v>8375</v>
      </c>
      <c r="L1239">
        <v>1344062865</v>
      </c>
      <c r="M1239" s="10">
        <v>41125.074826388889</v>
      </c>
      <c r="N1239" s="9" t="s">
        <v>8375</v>
      </c>
      <c r="O1239" t="b">
        <v>0</v>
      </c>
      <c r="P1239">
        <v>0</v>
      </c>
      <c r="Q1239" t="b">
        <v>0</v>
      </c>
      <c r="R1239" t="s">
        <v>8285</v>
      </c>
      <c r="S1239" s="5">
        <v>0</v>
      </c>
      <c r="T1239" s="6" t="e">
        <v>#DIV/0!</v>
      </c>
      <c r="U1239" t="s">
        <v>8324</v>
      </c>
      <c r="V1239" t="s">
        <v>8339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v>40761.402037037034</v>
      </c>
      <c r="K1240" s="11" t="s">
        <v>8376</v>
      </c>
      <c r="L1240">
        <v>1310049536</v>
      </c>
      <c r="M1240" s="10">
        <v>40731.402037037034</v>
      </c>
      <c r="N1240" s="9" t="s">
        <v>8376</v>
      </c>
      <c r="O1240" t="b">
        <v>0</v>
      </c>
      <c r="P1240">
        <v>3</v>
      </c>
      <c r="Q1240" t="b">
        <v>0</v>
      </c>
      <c r="R1240" t="s">
        <v>8285</v>
      </c>
      <c r="S1240" s="5">
        <v>0.17799999999999999</v>
      </c>
      <c r="T1240" s="6">
        <v>59.333333333333336</v>
      </c>
      <c r="U1240" t="s">
        <v>8324</v>
      </c>
      <c r="V1240" t="s">
        <v>8339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v>40913.754247685181</v>
      </c>
      <c r="K1241" s="11" t="s">
        <v>8375</v>
      </c>
      <c r="L1241">
        <v>1323212767</v>
      </c>
      <c r="M1241" s="10">
        <v>40883.754247685181</v>
      </c>
      <c r="N1241" s="9" t="s">
        <v>8376</v>
      </c>
      <c r="O1241" t="b">
        <v>0</v>
      </c>
      <c r="P1241">
        <v>0</v>
      </c>
      <c r="Q1241" t="b">
        <v>0</v>
      </c>
      <c r="R1241" t="s">
        <v>8285</v>
      </c>
      <c r="S1241" s="5">
        <v>0</v>
      </c>
      <c r="T1241" s="6" t="e">
        <v>#DIV/0!</v>
      </c>
      <c r="U1241" t="s">
        <v>8324</v>
      </c>
      <c r="V1241" t="s">
        <v>8339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v>41467.70208333333</v>
      </c>
      <c r="K1242" s="11" t="s">
        <v>8374</v>
      </c>
      <c r="L1242">
        <v>1368579457</v>
      </c>
      <c r="M1242" s="10">
        <v>41408.831678240742</v>
      </c>
      <c r="N1242" s="9" t="s">
        <v>8374</v>
      </c>
      <c r="O1242" t="b">
        <v>0</v>
      </c>
      <c r="P1242">
        <v>8</v>
      </c>
      <c r="Q1242" t="b">
        <v>0</v>
      </c>
      <c r="R1242" t="s">
        <v>8285</v>
      </c>
      <c r="S1242" s="5">
        <v>3.0124999999999999E-2</v>
      </c>
      <c r="T1242" s="6">
        <v>30.125</v>
      </c>
      <c r="U1242" t="s">
        <v>8324</v>
      </c>
      <c r="V1242" t="s">
        <v>8339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v>41946.040972222218</v>
      </c>
      <c r="K1243" s="11" t="s">
        <v>8373</v>
      </c>
      <c r="L1243">
        <v>1413057980</v>
      </c>
      <c r="M1243" s="10">
        <v>41923.629398148143</v>
      </c>
      <c r="N1243" s="9" t="s">
        <v>8373</v>
      </c>
      <c r="O1243" t="b">
        <v>0</v>
      </c>
      <c r="P1243">
        <v>34</v>
      </c>
      <c r="Q1243" t="b">
        <v>0</v>
      </c>
      <c r="R1243" t="s">
        <v>8285</v>
      </c>
      <c r="S1243" s="5">
        <v>0.50739999999999996</v>
      </c>
      <c r="T1243" s="6">
        <v>74.617647058823536</v>
      </c>
      <c r="U1243" t="s">
        <v>8324</v>
      </c>
      <c r="V1243" t="s">
        <v>8339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v>40797.345833333333</v>
      </c>
      <c r="K1244" s="11" t="s">
        <v>8376</v>
      </c>
      <c r="L1244">
        <v>1314417502</v>
      </c>
      <c r="M1244" s="10">
        <v>40781.957199074073</v>
      </c>
      <c r="N1244" s="9" t="s">
        <v>8376</v>
      </c>
      <c r="O1244" t="b">
        <v>0</v>
      </c>
      <c r="P1244">
        <v>1</v>
      </c>
      <c r="Q1244" t="b">
        <v>0</v>
      </c>
      <c r="R1244" t="s">
        <v>8285</v>
      </c>
      <c r="S1244" s="5">
        <v>5.4884742041712408E-3</v>
      </c>
      <c r="T1244" s="6">
        <v>5</v>
      </c>
      <c r="U1244" t="s">
        <v>8324</v>
      </c>
      <c r="V1244" t="s">
        <v>8339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v>40732.666666666664</v>
      </c>
      <c r="K1245" s="11" t="s">
        <v>8376</v>
      </c>
      <c r="L1245">
        <v>1304888771</v>
      </c>
      <c r="M1245" s="10">
        <v>40671.670960648145</v>
      </c>
      <c r="N1245" s="9" t="s">
        <v>8376</v>
      </c>
      <c r="O1245" t="b">
        <v>0</v>
      </c>
      <c r="P1245">
        <v>38</v>
      </c>
      <c r="Q1245" t="b">
        <v>0</v>
      </c>
      <c r="R1245" t="s">
        <v>8285</v>
      </c>
      <c r="S1245" s="5">
        <v>0.14091666666666666</v>
      </c>
      <c r="T1245" s="6">
        <v>44.5</v>
      </c>
      <c r="U1245" t="s">
        <v>8324</v>
      </c>
      <c r="V1245" t="s">
        <v>8339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v>41386.666666666664</v>
      </c>
      <c r="K1246" s="11" t="s">
        <v>8374</v>
      </c>
      <c r="L1246">
        <v>1363981723</v>
      </c>
      <c r="M1246" s="10">
        <v>41355.617164351854</v>
      </c>
      <c r="N1246" s="9" t="s">
        <v>8374</v>
      </c>
      <c r="O1246" t="b">
        <v>1</v>
      </c>
      <c r="P1246">
        <v>45</v>
      </c>
      <c r="Q1246" t="b">
        <v>1</v>
      </c>
      <c r="R1246" t="s">
        <v>8275</v>
      </c>
      <c r="S1246" s="5">
        <v>1.038</v>
      </c>
      <c r="T1246" s="6">
        <v>46.133333333333333</v>
      </c>
      <c r="U1246" t="s">
        <v>8324</v>
      </c>
      <c r="V1246" t="s">
        <v>8325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v>41804.391597222224</v>
      </c>
      <c r="K1247" s="11" t="s">
        <v>8373</v>
      </c>
      <c r="L1247">
        <v>1400163834</v>
      </c>
      <c r="M1247" s="10">
        <v>41774.391597222224</v>
      </c>
      <c r="N1247" s="9" t="s">
        <v>8373</v>
      </c>
      <c r="O1247" t="b">
        <v>1</v>
      </c>
      <c r="P1247">
        <v>17</v>
      </c>
      <c r="Q1247" t="b">
        <v>1</v>
      </c>
      <c r="R1247" t="s">
        <v>8275</v>
      </c>
      <c r="S1247" s="5">
        <v>1.2024999999999999</v>
      </c>
      <c r="T1247" s="6">
        <v>141.47058823529412</v>
      </c>
      <c r="U1247" t="s">
        <v>8324</v>
      </c>
      <c r="V1247" t="s">
        <v>8325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v>40882.876724537033</v>
      </c>
      <c r="K1248" s="11" t="s">
        <v>8376</v>
      </c>
      <c r="L1248">
        <v>1319245349</v>
      </c>
      <c r="M1248" s="10">
        <v>40837.835057870368</v>
      </c>
      <c r="N1248" s="9" t="s">
        <v>8376</v>
      </c>
      <c r="O1248" t="b">
        <v>1</v>
      </c>
      <c r="P1248">
        <v>31</v>
      </c>
      <c r="Q1248" t="b">
        <v>1</v>
      </c>
      <c r="R1248" t="s">
        <v>8275</v>
      </c>
      <c r="S1248" s="5">
        <v>1.17</v>
      </c>
      <c r="T1248" s="6">
        <v>75.483870967741936</v>
      </c>
      <c r="U1248" t="s">
        <v>8324</v>
      </c>
      <c r="V1248" t="s">
        <v>8325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v>41400.083969907406</v>
      </c>
      <c r="K1249" s="11" t="s">
        <v>8374</v>
      </c>
      <c r="L1249">
        <v>1365231655</v>
      </c>
      <c r="M1249" s="10">
        <v>41370.083969907406</v>
      </c>
      <c r="N1249" s="9" t="s">
        <v>8374</v>
      </c>
      <c r="O1249" t="b">
        <v>1</v>
      </c>
      <c r="P1249">
        <v>50</v>
      </c>
      <c r="Q1249" t="b">
        <v>1</v>
      </c>
      <c r="R1249" t="s">
        <v>8275</v>
      </c>
      <c r="S1249" s="5">
        <v>1.2214285714285715</v>
      </c>
      <c r="T1249" s="6">
        <v>85.5</v>
      </c>
      <c r="U1249" t="s">
        <v>8324</v>
      </c>
      <c r="V1249" t="s">
        <v>8325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v>41803.082638888889</v>
      </c>
      <c r="K1250" s="11" t="s">
        <v>8373</v>
      </c>
      <c r="L1250">
        <v>1399563953</v>
      </c>
      <c r="M1250" s="10">
        <v>41767.448530092588</v>
      </c>
      <c r="N1250" s="9" t="s">
        <v>8373</v>
      </c>
      <c r="O1250" t="b">
        <v>1</v>
      </c>
      <c r="P1250">
        <v>59</v>
      </c>
      <c r="Q1250" t="b">
        <v>1</v>
      </c>
      <c r="R1250" t="s">
        <v>8275</v>
      </c>
      <c r="S1250" s="5">
        <v>1.5164</v>
      </c>
      <c r="T1250" s="6">
        <v>64.254237288135599</v>
      </c>
      <c r="U1250" t="s">
        <v>8324</v>
      </c>
      <c r="V1250" t="s">
        <v>8325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v>41097.532534722217</v>
      </c>
      <c r="K1251" s="11" t="s">
        <v>8375</v>
      </c>
      <c r="L1251">
        <v>1339091211</v>
      </c>
      <c r="M1251" s="10">
        <v>41067.532534722217</v>
      </c>
      <c r="N1251" s="9" t="s">
        <v>8375</v>
      </c>
      <c r="O1251" t="b">
        <v>1</v>
      </c>
      <c r="P1251">
        <v>81</v>
      </c>
      <c r="Q1251" t="b">
        <v>1</v>
      </c>
      <c r="R1251" t="s">
        <v>8275</v>
      </c>
      <c r="S1251" s="5">
        <v>1.0444</v>
      </c>
      <c r="T1251" s="6">
        <v>64.46913580246914</v>
      </c>
      <c r="U1251" t="s">
        <v>8324</v>
      </c>
      <c r="V1251" t="s">
        <v>8325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v>41888.434386574074</v>
      </c>
      <c r="K1252" s="11" t="s">
        <v>8373</v>
      </c>
      <c r="L1252">
        <v>1406129131</v>
      </c>
      <c r="M1252" s="10">
        <v>41843.434386574074</v>
      </c>
      <c r="N1252" s="9" t="s">
        <v>8373</v>
      </c>
      <c r="O1252" t="b">
        <v>1</v>
      </c>
      <c r="P1252">
        <v>508</v>
      </c>
      <c r="Q1252" t="b">
        <v>1</v>
      </c>
      <c r="R1252" t="s">
        <v>8275</v>
      </c>
      <c r="S1252" s="5">
        <v>2.0015333333333332</v>
      </c>
      <c r="T1252" s="6">
        <v>118.2007874015748</v>
      </c>
      <c r="U1252" t="s">
        <v>8324</v>
      </c>
      <c r="V1252" t="s">
        <v>8325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v>40811.606099537035</v>
      </c>
      <c r="K1253" s="11" t="s">
        <v>8376</v>
      </c>
      <c r="L1253">
        <v>1311795167</v>
      </c>
      <c r="M1253" s="10">
        <v>40751.606099537035</v>
      </c>
      <c r="N1253" s="9" t="s">
        <v>8376</v>
      </c>
      <c r="O1253" t="b">
        <v>1</v>
      </c>
      <c r="P1253">
        <v>74</v>
      </c>
      <c r="Q1253" t="b">
        <v>1</v>
      </c>
      <c r="R1253" t="s">
        <v>8275</v>
      </c>
      <c r="S1253" s="5">
        <v>1.018</v>
      </c>
      <c r="T1253" s="6">
        <v>82.540540540540547</v>
      </c>
      <c r="U1253" t="s">
        <v>8324</v>
      </c>
      <c r="V1253" t="s">
        <v>8325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v>41571.779733796291</v>
      </c>
      <c r="K1254" s="11" t="s">
        <v>8374</v>
      </c>
      <c r="L1254">
        <v>1380238969</v>
      </c>
      <c r="M1254" s="10">
        <v>41543.779733796291</v>
      </c>
      <c r="N1254" s="9" t="s">
        <v>8374</v>
      </c>
      <c r="O1254" t="b">
        <v>1</v>
      </c>
      <c r="P1254">
        <v>141</v>
      </c>
      <c r="Q1254" t="b">
        <v>1</v>
      </c>
      <c r="R1254" t="s">
        <v>8275</v>
      </c>
      <c r="S1254" s="5">
        <v>1.3765714285714286</v>
      </c>
      <c r="T1254" s="6">
        <v>34.170212765957444</v>
      </c>
      <c r="U1254" t="s">
        <v>8324</v>
      </c>
      <c r="V1254" t="s">
        <v>8325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v>41885.575312499997</v>
      </c>
      <c r="K1255" s="11" t="s">
        <v>8373</v>
      </c>
      <c r="L1255">
        <v>1407178107</v>
      </c>
      <c r="M1255" s="10">
        <v>41855.575312499997</v>
      </c>
      <c r="N1255" s="9" t="s">
        <v>8373</v>
      </c>
      <c r="O1255" t="b">
        <v>1</v>
      </c>
      <c r="P1255">
        <v>711</v>
      </c>
      <c r="Q1255" t="b">
        <v>1</v>
      </c>
      <c r="R1255" t="s">
        <v>8275</v>
      </c>
      <c r="S1255" s="5">
        <v>3038.3319999999999</v>
      </c>
      <c r="T1255" s="6">
        <v>42.73322081575246</v>
      </c>
      <c r="U1255" t="s">
        <v>8324</v>
      </c>
      <c r="V1255" t="s">
        <v>8325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v>40543.999305555553</v>
      </c>
      <c r="K1256" s="11" t="s">
        <v>8377</v>
      </c>
      <c r="L1256">
        <v>1288968886</v>
      </c>
      <c r="M1256" s="10">
        <v>40487.413032407407</v>
      </c>
      <c r="N1256" s="9" t="s">
        <v>8377</v>
      </c>
      <c r="O1256" t="b">
        <v>1</v>
      </c>
      <c r="P1256">
        <v>141</v>
      </c>
      <c r="Q1256" t="b">
        <v>1</v>
      </c>
      <c r="R1256" t="s">
        <v>8275</v>
      </c>
      <c r="S1256" s="5">
        <v>1.9885074626865671</v>
      </c>
      <c r="T1256" s="6">
        <v>94.489361702127653</v>
      </c>
      <c r="U1256" t="s">
        <v>8324</v>
      </c>
      <c r="V1256" t="s">
        <v>8325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v>41609.678842592592</v>
      </c>
      <c r="K1257" s="11" t="s">
        <v>8374</v>
      </c>
      <c r="L1257">
        <v>1383337052</v>
      </c>
      <c r="M1257" s="10">
        <v>41579.637175925927</v>
      </c>
      <c r="N1257" s="9" t="s">
        <v>8374</v>
      </c>
      <c r="O1257" t="b">
        <v>1</v>
      </c>
      <c r="P1257">
        <v>109</v>
      </c>
      <c r="Q1257" t="b">
        <v>1</v>
      </c>
      <c r="R1257" t="s">
        <v>8275</v>
      </c>
      <c r="S1257" s="5">
        <v>2.0236666666666667</v>
      </c>
      <c r="T1257" s="6">
        <v>55.697247706422019</v>
      </c>
      <c r="U1257" t="s">
        <v>8324</v>
      </c>
      <c r="V1257" t="s">
        <v>8325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v>40951.711006944439</v>
      </c>
      <c r="K1258" s="11" t="s">
        <v>8375</v>
      </c>
      <c r="L1258">
        <v>1326492231</v>
      </c>
      <c r="M1258" s="10">
        <v>40921.711006944439</v>
      </c>
      <c r="N1258" s="9" t="s">
        <v>8375</v>
      </c>
      <c r="O1258" t="b">
        <v>1</v>
      </c>
      <c r="P1258">
        <v>361</v>
      </c>
      <c r="Q1258" t="b">
        <v>1</v>
      </c>
      <c r="R1258" t="s">
        <v>8275</v>
      </c>
      <c r="S1258" s="5">
        <v>1.1796376666666666</v>
      </c>
      <c r="T1258" s="6">
        <v>98.030831024930734</v>
      </c>
      <c r="U1258" t="s">
        <v>8324</v>
      </c>
      <c r="V1258" t="s">
        <v>8325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v>40635.835532407407</v>
      </c>
      <c r="K1259" s="11" t="s">
        <v>8376</v>
      </c>
      <c r="L1259">
        <v>1297562590</v>
      </c>
      <c r="M1259" s="10">
        <v>40586.877199074072</v>
      </c>
      <c r="N1259" s="9" t="s">
        <v>8376</v>
      </c>
      <c r="O1259" t="b">
        <v>1</v>
      </c>
      <c r="P1259">
        <v>176</v>
      </c>
      <c r="Q1259" t="b">
        <v>1</v>
      </c>
      <c r="R1259" t="s">
        <v>8275</v>
      </c>
      <c r="S1259" s="5">
        <v>2.9472727272727273</v>
      </c>
      <c r="T1259" s="6">
        <v>92.102272727272734</v>
      </c>
      <c r="U1259" t="s">
        <v>8324</v>
      </c>
      <c r="V1259" t="s">
        <v>8325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v>41517.402916666666</v>
      </c>
      <c r="K1260" s="11" t="s">
        <v>8374</v>
      </c>
      <c r="L1260">
        <v>1375368012</v>
      </c>
      <c r="M1260" s="10">
        <v>41487.402916666666</v>
      </c>
      <c r="N1260" s="9" t="s">
        <v>8374</v>
      </c>
      <c r="O1260" t="b">
        <v>1</v>
      </c>
      <c r="P1260">
        <v>670</v>
      </c>
      <c r="Q1260" t="b">
        <v>1</v>
      </c>
      <c r="R1260" t="s">
        <v>8275</v>
      </c>
      <c r="S1260" s="5">
        <v>2.1314633333333335</v>
      </c>
      <c r="T1260" s="6">
        <v>38.175462686567165</v>
      </c>
      <c r="U1260" t="s">
        <v>8324</v>
      </c>
      <c r="V1260" t="s">
        <v>8325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v>41798.957638888889</v>
      </c>
      <c r="K1261" s="11" t="s">
        <v>8373</v>
      </c>
      <c r="L1261">
        <v>1399504664</v>
      </c>
      <c r="M1261" s="10">
        <v>41766.762314814812</v>
      </c>
      <c r="N1261" s="9" t="s">
        <v>8373</v>
      </c>
      <c r="O1261" t="b">
        <v>1</v>
      </c>
      <c r="P1261">
        <v>96</v>
      </c>
      <c r="Q1261" t="b">
        <v>1</v>
      </c>
      <c r="R1261" t="s">
        <v>8275</v>
      </c>
      <c r="S1261" s="5">
        <v>1.0424</v>
      </c>
      <c r="T1261" s="6">
        <v>27.145833333333332</v>
      </c>
      <c r="U1261" t="s">
        <v>8324</v>
      </c>
      <c r="V1261" t="s">
        <v>8325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v>41696.63449074074</v>
      </c>
      <c r="K1262" s="11" t="s">
        <v>8373</v>
      </c>
      <c r="L1262">
        <v>1390853620</v>
      </c>
      <c r="M1262" s="10">
        <v>41666.63449074074</v>
      </c>
      <c r="N1262" s="9" t="s">
        <v>8373</v>
      </c>
      <c r="O1262" t="b">
        <v>1</v>
      </c>
      <c r="P1262">
        <v>74</v>
      </c>
      <c r="Q1262" t="b">
        <v>1</v>
      </c>
      <c r="R1262" t="s">
        <v>8275</v>
      </c>
      <c r="S1262" s="5">
        <v>1.1366666666666667</v>
      </c>
      <c r="T1262" s="6">
        <v>50.689189189189186</v>
      </c>
      <c r="U1262" t="s">
        <v>8324</v>
      </c>
      <c r="V1262" t="s">
        <v>8325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v>41668.134571759256</v>
      </c>
      <c r="K1263" s="11" t="s">
        <v>8373</v>
      </c>
      <c r="L1263">
        <v>1388391227</v>
      </c>
      <c r="M1263" s="10">
        <v>41638.134571759256</v>
      </c>
      <c r="N1263" s="9" t="s">
        <v>8374</v>
      </c>
      <c r="O1263" t="b">
        <v>1</v>
      </c>
      <c r="P1263">
        <v>52</v>
      </c>
      <c r="Q1263" t="b">
        <v>1</v>
      </c>
      <c r="R1263" t="s">
        <v>8275</v>
      </c>
      <c r="S1263" s="5">
        <v>1.0125</v>
      </c>
      <c r="T1263" s="6">
        <v>38.942307692307693</v>
      </c>
      <c r="U1263" t="s">
        <v>8324</v>
      </c>
      <c r="V1263" t="s">
        <v>8325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v>41686.554305555554</v>
      </c>
      <c r="K1264" s="11" t="s">
        <v>8373</v>
      </c>
      <c r="L1264">
        <v>1389982692</v>
      </c>
      <c r="M1264" s="10">
        <v>41656.554305555554</v>
      </c>
      <c r="N1264" s="9" t="s">
        <v>8373</v>
      </c>
      <c r="O1264" t="b">
        <v>1</v>
      </c>
      <c r="P1264">
        <v>105</v>
      </c>
      <c r="Q1264" t="b">
        <v>1</v>
      </c>
      <c r="R1264" t="s">
        <v>8275</v>
      </c>
      <c r="S1264" s="5">
        <v>1.2541538461538462</v>
      </c>
      <c r="T1264" s="6">
        <v>77.638095238095232</v>
      </c>
      <c r="U1264" t="s">
        <v>8324</v>
      </c>
      <c r="V1264" t="s">
        <v>8325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v>41726.833333333328</v>
      </c>
      <c r="K1265" s="11" t="s">
        <v>8373</v>
      </c>
      <c r="L1265">
        <v>1393034470</v>
      </c>
      <c r="M1265" s="10">
        <v>41691.875810185185</v>
      </c>
      <c r="N1265" s="9" t="s">
        <v>8373</v>
      </c>
      <c r="O1265" t="b">
        <v>1</v>
      </c>
      <c r="P1265">
        <v>41</v>
      </c>
      <c r="Q1265" t="b">
        <v>1</v>
      </c>
      <c r="R1265" t="s">
        <v>8275</v>
      </c>
      <c r="S1265" s="5">
        <v>1.19</v>
      </c>
      <c r="T1265" s="6">
        <v>43.536585365853661</v>
      </c>
      <c r="U1265" t="s">
        <v>8324</v>
      </c>
      <c r="V1265" t="s">
        <v>8325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v>41576.454664351848</v>
      </c>
      <c r="K1266" s="11" t="s">
        <v>8374</v>
      </c>
      <c r="L1266">
        <v>1380556483</v>
      </c>
      <c r="M1266" s="10">
        <v>41547.454664351848</v>
      </c>
      <c r="N1266" s="9" t="s">
        <v>8374</v>
      </c>
      <c r="O1266" t="b">
        <v>1</v>
      </c>
      <c r="P1266">
        <v>34</v>
      </c>
      <c r="Q1266" t="b">
        <v>1</v>
      </c>
      <c r="R1266" t="s">
        <v>8275</v>
      </c>
      <c r="S1266" s="5">
        <v>1.6646153846153846</v>
      </c>
      <c r="T1266" s="6">
        <v>31.823529411764707</v>
      </c>
      <c r="U1266" t="s">
        <v>8324</v>
      </c>
      <c r="V1266" t="s">
        <v>8325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v>40512.446932870364</v>
      </c>
      <c r="K1267" s="11" t="s">
        <v>8377</v>
      </c>
      <c r="L1267">
        <v>1287071015</v>
      </c>
      <c r="M1267" s="10">
        <v>40465.446932870364</v>
      </c>
      <c r="N1267" s="9" t="s">
        <v>8377</v>
      </c>
      <c r="O1267" t="b">
        <v>1</v>
      </c>
      <c r="P1267">
        <v>66</v>
      </c>
      <c r="Q1267" t="b">
        <v>1</v>
      </c>
      <c r="R1267" t="s">
        <v>8275</v>
      </c>
      <c r="S1267" s="5">
        <v>1.1914771428571429</v>
      </c>
      <c r="T1267" s="6">
        <v>63.184393939393942</v>
      </c>
      <c r="U1267" t="s">
        <v>8324</v>
      </c>
      <c r="V1267" t="s">
        <v>8325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v>41650.668344907404</v>
      </c>
      <c r="K1268" s="11" t="s">
        <v>8373</v>
      </c>
      <c r="L1268">
        <v>1386882145</v>
      </c>
      <c r="M1268" s="10">
        <v>41620.668344907404</v>
      </c>
      <c r="N1268" s="9" t="s">
        <v>8374</v>
      </c>
      <c r="O1268" t="b">
        <v>1</v>
      </c>
      <c r="P1268">
        <v>50</v>
      </c>
      <c r="Q1268" t="b">
        <v>1</v>
      </c>
      <c r="R1268" t="s">
        <v>8275</v>
      </c>
      <c r="S1268" s="5">
        <v>1.0047368421052632</v>
      </c>
      <c r="T1268" s="6">
        <v>190.9</v>
      </c>
      <c r="U1268" t="s">
        <v>8324</v>
      </c>
      <c r="V1268" t="s">
        <v>8325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v>41479.376828703702</v>
      </c>
      <c r="K1269" s="11" t="s">
        <v>8374</v>
      </c>
      <c r="L1269">
        <v>1372082558</v>
      </c>
      <c r="M1269" s="10">
        <v>41449.376828703702</v>
      </c>
      <c r="N1269" s="9" t="s">
        <v>8374</v>
      </c>
      <c r="O1269" t="b">
        <v>1</v>
      </c>
      <c r="P1269">
        <v>159</v>
      </c>
      <c r="Q1269" t="b">
        <v>1</v>
      </c>
      <c r="R1269" t="s">
        <v>8275</v>
      </c>
      <c r="S1269" s="5">
        <v>1.018</v>
      </c>
      <c r="T1269" s="6">
        <v>140.85534591194968</v>
      </c>
      <c r="U1269" t="s">
        <v>8324</v>
      </c>
      <c r="V1269" t="s">
        <v>8325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v>41537.637118055551</v>
      </c>
      <c r="K1270" s="11" t="s">
        <v>8374</v>
      </c>
      <c r="L1270">
        <v>1377116247</v>
      </c>
      <c r="M1270" s="10">
        <v>41507.637118055551</v>
      </c>
      <c r="N1270" s="9" t="s">
        <v>8374</v>
      </c>
      <c r="O1270" t="b">
        <v>1</v>
      </c>
      <c r="P1270">
        <v>182</v>
      </c>
      <c r="Q1270" t="b">
        <v>1</v>
      </c>
      <c r="R1270" t="s">
        <v>8275</v>
      </c>
      <c r="S1270" s="5">
        <v>1.1666666666666667</v>
      </c>
      <c r="T1270" s="6">
        <v>76.92307692307692</v>
      </c>
      <c r="U1270" t="s">
        <v>8324</v>
      </c>
      <c r="V1270" t="s">
        <v>8325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v>42475.791666666664</v>
      </c>
      <c r="K1271" s="11" t="s">
        <v>8372</v>
      </c>
      <c r="L1271">
        <v>1458157512</v>
      </c>
      <c r="M1271" s="10">
        <v>42445.614722222221</v>
      </c>
      <c r="N1271" s="9" t="s">
        <v>8372</v>
      </c>
      <c r="O1271" t="b">
        <v>1</v>
      </c>
      <c r="P1271">
        <v>206</v>
      </c>
      <c r="Q1271" t="b">
        <v>1</v>
      </c>
      <c r="R1271" t="s">
        <v>8275</v>
      </c>
      <c r="S1271" s="5">
        <v>1.0864893617021276</v>
      </c>
      <c r="T1271" s="6">
        <v>99.15533980582525</v>
      </c>
      <c r="U1271" t="s">
        <v>8324</v>
      </c>
      <c r="V1271" t="s">
        <v>8325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v>40993.60696759259</v>
      </c>
      <c r="K1272" s="11" t="s">
        <v>8375</v>
      </c>
      <c r="L1272">
        <v>1327523642</v>
      </c>
      <c r="M1272" s="10">
        <v>40933.648634259254</v>
      </c>
      <c r="N1272" s="9" t="s">
        <v>8375</v>
      </c>
      <c r="O1272" t="b">
        <v>1</v>
      </c>
      <c r="P1272">
        <v>169</v>
      </c>
      <c r="Q1272" t="b">
        <v>1</v>
      </c>
      <c r="R1272" t="s">
        <v>8275</v>
      </c>
      <c r="S1272" s="5">
        <v>1.1472</v>
      </c>
      <c r="T1272" s="6">
        <v>67.881656804733723</v>
      </c>
      <c r="U1272" t="s">
        <v>8324</v>
      </c>
      <c r="V1272" t="s">
        <v>8325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v>41591.516886574071</v>
      </c>
      <c r="K1273" s="11" t="s">
        <v>8374</v>
      </c>
      <c r="L1273">
        <v>1381767859</v>
      </c>
      <c r="M1273" s="10">
        <v>41561.475219907406</v>
      </c>
      <c r="N1273" s="9" t="s">
        <v>8374</v>
      </c>
      <c r="O1273" t="b">
        <v>1</v>
      </c>
      <c r="P1273">
        <v>31</v>
      </c>
      <c r="Q1273" t="b">
        <v>1</v>
      </c>
      <c r="R1273" t="s">
        <v>8275</v>
      </c>
      <c r="S1273" s="5">
        <v>1.018</v>
      </c>
      <c r="T1273" s="6">
        <v>246.29032258064515</v>
      </c>
      <c r="U1273" t="s">
        <v>8324</v>
      </c>
      <c r="V1273" t="s">
        <v>8325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v>40343.958333333328</v>
      </c>
      <c r="K1274" s="11" t="s">
        <v>8377</v>
      </c>
      <c r="L1274">
        <v>1270576379</v>
      </c>
      <c r="M1274" s="10">
        <v>40274.536793981482</v>
      </c>
      <c r="N1274" s="9" t="s">
        <v>8377</v>
      </c>
      <c r="O1274" t="b">
        <v>1</v>
      </c>
      <c r="P1274">
        <v>28</v>
      </c>
      <c r="Q1274" t="b">
        <v>1</v>
      </c>
      <c r="R1274" t="s">
        <v>8275</v>
      </c>
      <c r="S1274" s="5">
        <v>1.06</v>
      </c>
      <c r="T1274" s="6">
        <v>189.28571428571428</v>
      </c>
      <c r="U1274" t="s">
        <v>8324</v>
      </c>
      <c r="V1274" t="s">
        <v>8325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v>41882.521886574068</v>
      </c>
      <c r="K1275" s="11" t="s">
        <v>8373</v>
      </c>
      <c r="L1275">
        <v>1406914291</v>
      </c>
      <c r="M1275" s="10">
        <v>41852.521886574068</v>
      </c>
      <c r="N1275" s="9" t="s">
        <v>8373</v>
      </c>
      <c r="O1275" t="b">
        <v>1</v>
      </c>
      <c r="P1275">
        <v>54</v>
      </c>
      <c r="Q1275" t="b">
        <v>1</v>
      </c>
      <c r="R1275" t="s">
        <v>8275</v>
      </c>
      <c r="S1275" s="5">
        <v>1.0349999999999999</v>
      </c>
      <c r="T1275" s="6">
        <v>76.666666666666671</v>
      </c>
      <c r="U1275" t="s">
        <v>8324</v>
      </c>
      <c r="V1275" t="s">
        <v>8325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v>41151.481770833328</v>
      </c>
      <c r="K1276" s="11" t="s">
        <v>8375</v>
      </c>
      <c r="L1276">
        <v>1343320425</v>
      </c>
      <c r="M1276" s="10">
        <v>41116.481770833328</v>
      </c>
      <c r="N1276" s="9" t="s">
        <v>8375</v>
      </c>
      <c r="O1276" t="b">
        <v>1</v>
      </c>
      <c r="P1276">
        <v>467</v>
      </c>
      <c r="Q1276" t="b">
        <v>1</v>
      </c>
      <c r="R1276" t="s">
        <v>8275</v>
      </c>
      <c r="S1276" s="5">
        <v>1.5497535999999998</v>
      </c>
      <c r="T1276" s="6">
        <v>82.963254817987149</v>
      </c>
      <c r="U1276" t="s">
        <v>8324</v>
      </c>
      <c r="V1276" t="s">
        <v>8325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v>41493.659571759257</v>
      </c>
      <c r="K1277" s="11" t="s">
        <v>8374</v>
      </c>
      <c r="L1277">
        <v>1372884587</v>
      </c>
      <c r="M1277" s="10">
        <v>41458.659571759257</v>
      </c>
      <c r="N1277" s="9" t="s">
        <v>8374</v>
      </c>
      <c r="O1277" t="b">
        <v>1</v>
      </c>
      <c r="P1277">
        <v>389</v>
      </c>
      <c r="Q1277" t="b">
        <v>1</v>
      </c>
      <c r="R1277" t="s">
        <v>8275</v>
      </c>
      <c r="S1277" s="5">
        <v>1.6214066666666667</v>
      </c>
      <c r="T1277" s="6">
        <v>62.522107969151669</v>
      </c>
      <c r="U1277" t="s">
        <v>8324</v>
      </c>
      <c r="V1277" t="s">
        <v>8325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v>40056.958333333328</v>
      </c>
      <c r="K1278" s="11" t="s">
        <v>8378</v>
      </c>
      <c r="L1278">
        <v>1247504047</v>
      </c>
      <c r="M1278" s="10">
        <v>40007.49591435185</v>
      </c>
      <c r="N1278" s="9" t="s">
        <v>8378</v>
      </c>
      <c r="O1278" t="b">
        <v>1</v>
      </c>
      <c r="P1278">
        <v>68</v>
      </c>
      <c r="Q1278" t="b">
        <v>1</v>
      </c>
      <c r="R1278" t="s">
        <v>8275</v>
      </c>
      <c r="S1278" s="5">
        <v>1.0442100000000001</v>
      </c>
      <c r="T1278" s="6">
        <v>46.06808823529412</v>
      </c>
      <c r="U1278" t="s">
        <v>8324</v>
      </c>
      <c r="V1278" t="s">
        <v>8325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v>41156.35355324074</v>
      </c>
      <c r="K1279" s="11" t="s">
        <v>8375</v>
      </c>
      <c r="L1279">
        <v>1343741347</v>
      </c>
      <c r="M1279" s="10">
        <v>41121.35355324074</v>
      </c>
      <c r="N1279" s="9" t="s">
        <v>8375</v>
      </c>
      <c r="O1279" t="b">
        <v>1</v>
      </c>
      <c r="P1279">
        <v>413</v>
      </c>
      <c r="Q1279" t="b">
        <v>1</v>
      </c>
      <c r="R1279" t="s">
        <v>8275</v>
      </c>
      <c r="S1279" s="5">
        <v>1.0612433333333333</v>
      </c>
      <c r="T1279" s="6">
        <v>38.543946731234868</v>
      </c>
      <c r="U1279" t="s">
        <v>8324</v>
      </c>
      <c r="V1279" t="s">
        <v>8325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v>41814.875</v>
      </c>
      <c r="K1280" s="11" t="s">
        <v>8373</v>
      </c>
      <c r="L1280">
        <v>1401196766</v>
      </c>
      <c r="M1280" s="10">
        <v>41786.346828703703</v>
      </c>
      <c r="N1280" s="9" t="s">
        <v>8373</v>
      </c>
      <c r="O1280" t="b">
        <v>1</v>
      </c>
      <c r="P1280">
        <v>190</v>
      </c>
      <c r="Q1280" t="b">
        <v>1</v>
      </c>
      <c r="R1280" t="s">
        <v>8275</v>
      </c>
      <c r="S1280" s="5">
        <v>1.5493846153846154</v>
      </c>
      <c r="T1280" s="6">
        <v>53.005263157894738</v>
      </c>
      <c r="U1280" t="s">
        <v>8324</v>
      </c>
      <c r="V1280" t="s">
        <v>8325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v>41721.849189814813</v>
      </c>
      <c r="K1281" s="11" t="s">
        <v>8373</v>
      </c>
      <c r="L1281">
        <v>1392171770</v>
      </c>
      <c r="M1281" s="10">
        <v>41681.890856481477</v>
      </c>
      <c r="N1281" s="9" t="s">
        <v>8373</v>
      </c>
      <c r="O1281" t="b">
        <v>1</v>
      </c>
      <c r="P1281">
        <v>189</v>
      </c>
      <c r="Q1281" t="b">
        <v>1</v>
      </c>
      <c r="R1281" t="s">
        <v>8275</v>
      </c>
      <c r="S1281" s="5">
        <v>1.1077157238734421</v>
      </c>
      <c r="T1281" s="6">
        <v>73.355396825396824</v>
      </c>
      <c r="U1281" t="s">
        <v>8324</v>
      </c>
      <c r="V1281" t="s">
        <v>8325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v>40603.54923611111</v>
      </c>
      <c r="K1282" s="11" t="s">
        <v>8376</v>
      </c>
      <c r="L1282">
        <v>1291227054</v>
      </c>
      <c r="M1282" s="10">
        <v>40513.54923611111</v>
      </c>
      <c r="N1282" s="9" t="s">
        <v>8377</v>
      </c>
      <c r="O1282" t="b">
        <v>1</v>
      </c>
      <c r="P1282">
        <v>130</v>
      </c>
      <c r="Q1282" t="b">
        <v>1</v>
      </c>
      <c r="R1282" t="s">
        <v>8275</v>
      </c>
      <c r="S1282" s="5">
        <v>1.1091186666666666</v>
      </c>
      <c r="T1282" s="6">
        <v>127.97523076923076</v>
      </c>
      <c r="U1282" t="s">
        <v>8324</v>
      </c>
      <c r="V1282" t="s">
        <v>8325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v>41483.535138888888</v>
      </c>
      <c r="K1283" s="11" t="s">
        <v>8374</v>
      </c>
      <c r="L1283">
        <v>1373305836</v>
      </c>
      <c r="M1283" s="10">
        <v>41463.535138888888</v>
      </c>
      <c r="N1283" s="9" t="s">
        <v>8374</v>
      </c>
      <c r="O1283" t="b">
        <v>1</v>
      </c>
      <c r="P1283">
        <v>74</v>
      </c>
      <c r="Q1283" t="b">
        <v>1</v>
      </c>
      <c r="R1283" t="s">
        <v>8275</v>
      </c>
      <c r="S1283" s="5">
        <v>1.1071428571428572</v>
      </c>
      <c r="T1283" s="6">
        <v>104.72972972972973</v>
      </c>
      <c r="U1283" t="s">
        <v>8324</v>
      </c>
      <c r="V1283" t="s">
        <v>8325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v>41616.999305555553</v>
      </c>
      <c r="K1284" s="11" t="s">
        <v>8374</v>
      </c>
      <c r="L1284">
        <v>1383909855</v>
      </c>
      <c r="M1284" s="10">
        <v>41586.266840277771</v>
      </c>
      <c r="N1284" s="9" t="s">
        <v>8374</v>
      </c>
      <c r="O1284" t="b">
        <v>1</v>
      </c>
      <c r="P1284">
        <v>274</v>
      </c>
      <c r="Q1284" t="b">
        <v>1</v>
      </c>
      <c r="R1284" t="s">
        <v>8275</v>
      </c>
      <c r="S1284" s="5">
        <v>1.2361333333333333</v>
      </c>
      <c r="T1284" s="6">
        <v>67.671532846715323</v>
      </c>
      <c r="U1284" t="s">
        <v>8324</v>
      </c>
      <c r="V1284" t="s">
        <v>8325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v>41343.958333333328</v>
      </c>
      <c r="K1285" s="11" t="s">
        <v>8374</v>
      </c>
      <c r="L1285">
        <v>1360948389</v>
      </c>
      <c r="M1285" s="10">
        <v>41320.50913194444</v>
      </c>
      <c r="N1285" s="9" t="s">
        <v>8374</v>
      </c>
      <c r="O1285" t="b">
        <v>1</v>
      </c>
      <c r="P1285">
        <v>22</v>
      </c>
      <c r="Q1285" t="b">
        <v>1</v>
      </c>
      <c r="R1285" t="s">
        <v>8275</v>
      </c>
      <c r="S1285" s="5">
        <v>2.1105</v>
      </c>
      <c r="T1285" s="6">
        <v>95.931818181818187</v>
      </c>
      <c r="U1285" t="s">
        <v>8324</v>
      </c>
      <c r="V1285" t="s">
        <v>8325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v>42735.499305555553</v>
      </c>
      <c r="K1286" s="11" t="s">
        <v>8372</v>
      </c>
      <c r="L1286">
        <v>1481175482</v>
      </c>
      <c r="M1286" s="10">
        <v>42712.026412037034</v>
      </c>
      <c r="N1286" s="9" t="s">
        <v>8372</v>
      </c>
      <c r="O1286" t="b">
        <v>0</v>
      </c>
      <c r="P1286">
        <v>31</v>
      </c>
      <c r="Q1286" t="b">
        <v>1</v>
      </c>
      <c r="R1286" t="s">
        <v>8270</v>
      </c>
      <c r="S1286" s="5">
        <v>1.01</v>
      </c>
      <c r="T1286" s="6">
        <v>65.161290322580641</v>
      </c>
      <c r="U1286" t="s">
        <v>8316</v>
      </c>
      <c r="V1286" t="s">
        <v>8317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v>42175.374710648146</v>
      </c>
      <c r="K1287" s="11" t="s">
        <v>8370</v>
      </c>
      <c r="L1287">
        <v>1433512775</v>
      </c>
      <c r="M1287" s="10">
        <v>42160.374710648146</v>
      </c>
      <c r="N1287" s="9" t="s">
        <v>8370</v>
      </c>
      <c r="O1287" t="b">
        <v>0</v>
      </c>
      <c r="P1287">
        <v>63</v>
      </c>
      <c r="Q1287" t="b">
        <v>1</v>
      </c>
      <c r="R1287" t="s">
        <v>8270</v>
      </c>
      <c r="S1287" s="5">
        <v>1.0165</v>
      </c>
      <c r="T1287" s="6">
        <v>32.269841269841272</v>
      </c>
      <c r="U1287" t="s">
        <v>8316</v>
      </c>
      <c r="V1287" t="s">
        <v>8317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v>42052.374999999993</v>
      </c>
      <c r="K1288" s="11" t="s">
        <v>8370</v>
      </c>
      <c r="L1288">
        <v>1423041227</v>
      </c>
      <c r="M1288" s="10">
        <v>42039.176238425927</v>
      </c>
      <c r="N1288" s="9" t="s">
        <v>8370</v>
      </c>
      <c r="O1288" t="b">
        <v>0</v>
      </c>
      <c r="P1288">
        <v>20</v>
      </c>
      <c r="Q1288" t="b">
        <v>1</v>
      </c>
      <c r="R1288" t="s">
        <v>8270</v>
      </c>
      <c r="S1288" s="5">
        <v>1.0833333333333333</v>
      </c>
      <c r="T1288" s="6">
        <v>81.25</v>
      </c>
      <c r="U1288" t="s">
        <v>8316</v>
      </c>
      <c r="V1288" t="s">
        <v>8317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v>42167.412685185183</v>
      </c>
      <c r="K1289" s="11" t="s">
        <v>8370</v>
      </c>
      <c r="L1289">
        <v>1428936856</v>
      </c>
      <c r="M1289" s="10">
        <v>42107.412685185183</v>
      </c>
      <c r="N1289" s="9" t="s">
        <v>8370</v>
      </c>
      <c r="O1289" t="b">
        <v>0</v>
      </c>
      <c r="P1289">
        <v>25</v>
      </c>
      <c r="Q1289" t="b">
        <v>1</v>
      </c>
      <c r="R1289" t="s">
        <v>8270</v>
      </c>
      <c r="S1289" s="5">
        <v>2.42</v>
      </c>
      <c r="T1289" s="6">
        <v>24.2</v>
      </c>
      <c r="U1289" t="s">
        <v>8316</v>
      </c>
      <c r="V1289" t="s">
        <v>8317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v>42591.958333333336</v>
      </c>
      <c r="K1290" s="11" t="s">
        <v>8372</v>
      </c>
      <c r="L1290">
        <v>1468122163</v>
      </c>
      <c r="M1290" s="10">
        <v>42560.946331018517</v>
      </c>
      <c r="N1290" s="9" t="s">
        <v>8372</v>
      </c>
      <c r="O1290" t="b">
        <v>0</v>
      </c>
      <c r="P1290">
        <v>61</v>
      </c>
      <c r="Q1290" t="b">
        <v>1</v>
      </c>
      <c r="R1290" t="s">
        <v>8270</v>
      </c>
      <c r="S1290" s="5">
        <v>1.0044999999999999</v>
      </c>
      <c r="T1290" s="6">
        <v>65.868852459016395</v>
      </c>
      <c r="U1290" t="s">
        <v>8316</v>
      </c>
      <c r="V1290" t="s">
        <v>8317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v>42738.926446759258</v>
      </c>
      <c r="K1291" s="11" t="s">
        <v>8371</v>
      </c>
      <c r="L1291">
        <v>1480907645</v>
      </c>
      <c r="M1291" s="10">
        <v>42708.926446759258</v>
      </c>
      <c r="N1291" s="9" t="s">
        <v>8372</v>
      </c>
      <c r="O1291" t="b">
        <v>0</v>
      </c>
      <c r="P1291">
        <v>52</v>
      </c>
      <c r="Q1291" t="b">
        <v>1</v>
      </c>
      <c r="R1291" t="s">
        <v>8270</v>
      </c>
      <c r="S1291" s="5">
        <v>1.2506666666666666</v>
      </c>
      <c r="T1291" s="6">
        <v>36.07692307692308</v>
      </c>
      <c r="U1291" t="s">
        <v>8316</v>
      </c>
      <c r="V1291" t="s">
        <v>8317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v>42117.082638888889</v>
      </c>
      <c r="K1292" s="11" t="s">
        <v>8370</v>
      </c>
      <c r="L1292">
        <v>1427121931</v>
      </c>
      <c r="M1292" s="10">
        <v>42086.406608796293</v>
      </c>
      <c r="N1292" s="9" t="s">
        <v>8370</v>
      </c>
      <c r="O1292" t="b">
        <v>0</v>
      </c>
      <c r="P1292">
        <v>86</v>
      </c>
      <c r="Q1292" t="b">
        <v>1</v>
      </c>
      <c r="R1292" t="s">
        <v>8270</v>
      </c>
      <c r="S1292" s="5">
        <v>1.0857142857142856</v>
      </c>
      <c r="T1292" s="6">
        <v>44.186046511627907</v>
      </c>
      <c r="U1292" t="s">
        <v>8316</v>
      </c>
      <c r="V1292" t="s">
        <v>8317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v>42101.083333333336</v>
      </c>
      <c r="K1293" s="11" t="s">
        <v>8370</v>
      </c>
      <c r="L1293">
        <v>1425224391</v>
      </c>
      <c r="M1293" s="10">
        <v>42064.444340277776</v>
      </c>
      <c r="N1293" s="9" t="s">
        <v>8370</v>
      </c>
      <c r="O1293" t="b">
        <v>0</v>
      </c>
      <c r="P1293">
        <v>42</v>
      </c>
      <c r="Q1293" t="b">
        <v>1</v>
      </c>
      <c r="R1293" t="s">
        <v>8270</v>
      </c>
      <c r="S1293" s="5">
        <v>1.4570000000000001</v>
      </c>
      <c r="T1293" s="6">
        <v>104.07142857142857</v>
      </c>
      <c r="U1293" t="s">
        <v>8316</v>
      </c>
      <c r="V1293" t="s">
        <v>8317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v>42283.749305555553</v>
      </c>
      <c r="K1294" s="11" t="s">
        <v>8370</v>
      </c>
      <c r="L1294">
        <v>1441822828</v>
      </c>
      <c r="M1294" s="10">
        <v>42256.555879629632</v>
      </c>
      <c r="N1294" s="9" t="s">
        <v>8370</v>
      </c>
      <c r="O1294" t="b">
        <v>0</v>
      </c>
      <c r="P1294">
        <v>52</v>
      </c>
      <c r="Q1294" t="b">
        <v>1</v>
      </c>
      <c r="R1294" t="s">
        <v>8270</v>
      </c>
      <c r="S1294" s="5">
        <v>1.1000000000000001</v>
      </c>
      <c r="T1294" s="6">
        <v>35.96153846153846</v>
      </c>
      <c r="U1294" t="s">
        <v>8316</v>
      </c>
      <c r="V1294" t="s">
        <v>8317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v>42322.534386574072</v>
      </c>
      <c r="K1295" s="11" t="s">
        <v>8370</v>
      </c>
      <c r="L1295">
        <v>1444927771</v>
      </c>
      <c r="M1295" s="10">
        <v>42292.492719907408</v>
      </c>
      <c r="N1295" s="9" t="s">
        <v>8370</v>
      </c>
      <c r="O1295" t="b">
        <v>0</v>
      </c>
      <c r="P1295">
        <v>120</v>
      </c>
      <c r="Q1295" t="b">
        <v>1</v>
      </c>
      <c r="R1295" t="s">
        <v>8270</v>
      </c>
      <c r="S1295" s="5">
        <v>1.0223333333333333</v>
      </c>
      <c r="T1295" s="6">
        <v>127.79166666666667</v>
      </c>
      <c r="U1295" t="s">
        <v>8316</v>
      </c>
      <c r="V1295" t="s">
        <v>8317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v>42296.249999999993</v>
      </c>
      <c r="K1296" s="11" t="s">
        <v>8370</v>
      </c>
      <c r="L1296">
        <v>1443696797</v>
      </c>
      <c r="M1296" s="10">
        <v>42278.245335648149</v>
      </c>
      <c r="N1296" s="9" t="s">
        <v>8370</v>
      </c>
      <c r="O1296" t="b">
        <v>0</v>
      </c>
      <c r="P1296">
        <v>22</v>
      </c>
      <c r="Q1296" t="b">
        <v>1</v>
      </c>
      <c r="R1296" t="s">
        <v>8270</v>
      </c>
      <c r="S1296" s="5">
        <v>1.22</v>
      </c>
      <c r="T1296" s="6">
        <v>27.727272727272727</v>
      </c>
      <c r="U1296" t="s">
        <v>8316</v>
      </c>
      <c r="V1296" t="s">
        <v>8317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v>42214.499999999993</v>
      </c>
      <c r="K1297" s="11" t="s">
        <v>8370</v>
      </c>
      <c r="L1297">
        <v>1435585497</v>
      </c>
      <c r="M1297" s="10">
        <v>42184.364548611113</v>
      </c>
      <c r="N1297" s="9" t="s">
        <v>8370</v>
      </c>
      <c r="O1297" t="b">
        <v>0</v>
      </c>
      <c r="P1297">
        <v>64</v>
      </c>
      <c r="Q1297" t="b">
        <v>1</v>
      </c>
      <c r="R1297" t="s">
        <v>8270</v>
      </c>
      <c r="S1297" s="5">
        <v>1.0196000000000001</v>
      </c>
      <c r="T1297" s="6">
        <v>39.828125</v>
      </c>
      <c r="U1297" t="s">
        <v>8316</v>
      </c>
      <c r="V1297" t="s">
        <v>8317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v>42442.800613425927</v>
      </c>
      <c r="K1298" s="11" t="s">
        <v>8372</v>
      </c>
      <c r="L1298">
        <v>1456189973</v>
      </c>
      <c r="M1298" s="10">
        <v>42422.842280092591</v>
      </c>
      <c r="N1298" s="9" t="s">
        <v>8372</v>
      </c>
      <c r="O1298" t="b">
        <v>0</v>
      </c>
      <c r="P1298">
        <v>23</v>
      </c>
      <c r="Q1298" t="b">
        <v>1</v>
      </c>
      <c r="R1298" t="s">
        <v>8270</v>
      </c>
      <c r="S1298" s="5">
        <v>1.411764705882353</v>
      </c>
      <c r="T1298" s="6">
        <v>52.173913043478258</v>
      </c>
      <c r="U1298" t="s">
        <v>8316</v>
      </c>
      <c r="V1298" t="s">
        <v>8317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v>42491.538865740738</v>
      </c>
      <c r="K1299" s="11" t="s">
        <v>8372</v>
      </c>
      <c r="L1299">
        <v>1459533358</v>
      </c>
      <c r="M1299" s="10">
        <v>42461.538865740738</v>
      </c>
      <c r="N1299" s="9" t="s">
        <v>8372</v>
      </c>
      <c r="O1299" t="b">
        <v>0</v>
      </c>
      <c r="P1299">
        <v>238</v>
      </c>
      <c r="Q1299" t="b">
        <v>1</v>
      </c>
      <c r="R1299" t="s">
        <v>8270</v>
      </c>
      <c r="S1299" s="5">
        <v>1.0952500000000001</v>
      </c>
      <c r="T1299" s="6">
        <v>92.037815126050418</v>
      </c>
      <c r="U1299" t="s">
        <v>8316</v>
      </c>
      <c r="V1299" t="s">
        <v>8317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v>42488.472592592589</v>
      </c>
      <c r="K1300" s="11" t="s">
        <v>8372</v>
      </c>
      <c r="L1300">
        <v>1459268432</v>
      </c>
      <c r="M1300" s="10">
        <v>42458.472592592589</v>
      </c>
      <c r="N1300" s="9" t="s">
        <v>8372</v>
      </c>
      <c r="O1300" t="b">
        <v>0</v>
      </c>
      <c r="P1300">
        <v>33</v>
      </c>
      <c r="Q1300" t="b">
        <v>1</v>
      </c>
      <c r="R1300" t="s">
        <v>8270</v>
      </c>
      <c r="S1300" s="5">
        <v>1.0465</v>
      </c>
      <c r="T1300" s="6">
        <v>63.424242424242422</v>
      </c>
      <c r="U1300" t="s">
        <v>8316</v>
      </c>
      <c r="V1300" t="s">
        <v>8317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v>42199.606006944443</v>
      </c>
      <c r="K1301" s="11" t="s">
        <v>8370</v>
      </c>
      <c r="L1301">
        <v>1434310359</v>
      </c>
      <c r="M1301" s="10">
        <v>42169.606006944443</v>
      </c>
      <c r="N1301" s="9" t="s">
        <v>8370</v>
      </c>
      <c r="O1301" t="b">
        <v>0</v>
      </c>
      <c r="P1301">
        <v>32</v>
      </c>
      <c r="Q1301" t="b">
        <v>1</v>
      </c>
      <c r="R1301" t="s">
        <v>8270</v>
      </c>
      <c r="S1301" s="5">
        <v>1.24</v>
      </c>
      <c r="T1301" s="6">
        <v>135.625</v>
      </c>
      <c r="U1301" t="s">
        <v>8316</v>
      </c>
      <c r="V1301" t="s">
        <v>8317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v>42522.581249999996</v>
      </c>
      <c r="K1302" s="11" t="s">
        <v>8372</v>
      </c>
      <c r="L1302">
        <v>1461427938</v>
      </c>
      <c r="M1302" s="10">
        <v>42483.466874999998</v>
      </c>
      <c r="N1302" s="9" t="s">
        <v>8372</v>
      </c>
      <c r="O1302" t="b">
        <v>0</v>
      </c>
      <c r="P1302">
        <v>24</v>
      </c>
      <c r="Q1302" t="b">
        <v>1</v>
      </c>
      <c r="R1302" t="s">
        <v>8270</v>
      </c>
      <c r="S1302" s="5">
        <v>1.35</v>
      </c>
      <c r="T1302" s="6">
        <v>168.75</v>
      </c>
      <c r="U1302" t="s">
        <v>8316</v>
      </c>
      <c r="V1302" t="s">
        <v>8317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v>42205.916666666664</v>
      </c>
      <c r="K1303" s="11" t="s">
        <v>8370</v>
      </c>
      <c r="L1303">
        <v>1436551178</v>
      </c>
      <c r="M1303" s="10">
        <v>42195.541412037033</v>
      </c>
      <c r="N1303" s="9" t="s">
        <v>8370</v>
      </c>
      <c r="O1303" t="b">
        <v>0</v>
      </c>
      <c r="P1303">
        <v>29</v>
      </c>
      <c r="Q1303" t="b">
        <v>1</v>
      </c>
      <c r="R1303" t="s">
        <v>8270</v>
      </c>
      <c r="S1303" s="5">
        <v>1.0275000000000001</v>
      </c>
      <c r="T1303" s="6">
        <v>70.862068965517238</v>
      </c>
      <c r="U1303" t="s">
        <v>8316</v>
      </c>
      <c r="V1303" t="s">
        <v>8317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v>42704.891331018516</v>
      </c>
      <c r="K1304" s="11" t="s">
        <v>8372</v>
      </c>
      <c r="L1304">
        <v>1477963411</v>
      </c>
      <c r="M1304" s="10">
        <v>42674.849664351852</v>
      </c>
      <c r="N1304" s="9" t="s">
        <v>8372</v>
      </c>
      <c r="O1304" t="b">
        <v>0</v>
      </c>
      <c r="P1304">
        <v>50</v>
      </c>
      <c r="Q1304" t="b">
        <v>1</v>
      </c>
      <c r="R1304" t="s">
        <v>8270</v>
      </c>
      <c r="S1304" s="5">
        <v>1</v>
      </c>
      <c r="T1304" s="6">
        <v>50</v>
      </c>
      <c r="U1304" t="s">
        <v>8316</v>
      </c>
      <c r="V1304" t="s">
        <v>8317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v>42582.249999999993</v>
      </c>
      <c r="K1305" s="11" t="s">
        <v>8372</v>
      </c>
      <c r="L1305">
        <v>1468578920</v>
      </c>
      <c r="M1305" s="10">
        <v>42566.232870370368</v>
      </c>
      <c r="N1305" s="9" t="s">
        <v>8372</v>
      </c>
      <c r="O1305" t="b">
        <v>0</v>
      </c>
      <c r="P1305">
        <v>108</v>
      </c>
      <c r="Q1305" t="b">
        <v>1</v>
      </c>
      <c r="R1305" t="s">
        <v>8270</v>
      </c>
      <c r="S1305" s="5">
        <v>1.3026085714285716</v>
      </c>
      <c r="T1305" s="6">
        <v>42.214166666666671</v>
      </c>
      <c r="U1305" t="s">
        <v>8316</v>
      </c>
      <c r="V1305" t="s">
        <v>8317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v>42806.944502314807</v>
      </c>
      <c r="K1306" s="11" t="s">
        <v>8371</v>
      </c>
      <c r="L1306">
        <v>1484196005</v>
      </c>
      <c r="M1306" s="10">
        <v>42746.986168981479</v>
      </c>
      <c r="N1306" s="9" t="s">
        <v>8371</v>
      </c>
      <c r="O1306" t="b">
        <v>0</v>
      </c>
      <c r="P1306">
        <v>104</v>
      </c>
      <c r="Q1306" t="b">
        <v>0</v>
      </c>
      <c r="R1306" t="s">
        <v>8272</v>
      </c>
      <c r="S1306" s="5">
        <v>0.39627499999999999</v>
      </c>
      <c r="T1306" s="6">
        <v>152.41346153846155</v>
      </c>
      <c r="U1306" t="s">
        <v>8318</v>
      </c>
      <c r="V1306" t="s">
        <v>8320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v>42572.520833333336</v>
      </c>
      <c r="K1307" s="11" t="s">
        <v>8372</v>
      </c>
      <c r="L1307">
        <v>1466611108</v>
      </c>
      <c r="M1307" s="10">
        <v>42543.457268518519</v>
      </c>
      <c r="N1307" s="9" t="s">
        <v>8372</v>
      </c>
      <c r="O1307" t="b">
        <v>0</v>
      </c>
      <c r="P1307">
        <v>86</v>
      </c>
      <c r="Q1307" t="b">
        <v>0</v>
      </c>
      <c r="R1307" t="s">
        <v>8272</v>
      </c>
      <c r="S1307" s="5">
        <v>0.25976666666666665</v>
      </c>
      <c r="T1307" s="6">
        <v>90.616279069767444</v>
      </c>
      <c r="U1307" t="s">
        <v>8318</v>
      </c>
      <c r="V1307" t="s">
        <v>8320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v>41977.249236111107</v>
      </c>
      <c r="K1308" s="11" t="s">
        <v>8373</v>
      </c>
      <c r="L1308">
        <v>1415098734</v>
      </c>
      <c r="M1308" s="10">
        <v>41947.249236111107</v>
      </c>
      <c r="N1308" s="9" t="s">
        <v>8373</v>
      </c>
      <c r="O1308" t="b">
        <v>0</v>
      </c>
      <c r="P1308">
        <v>356</v>
      </c>
      <c r="Q1308" t="b">
        <v>0</v>
      </c>
      <c r="R1308" t="s">
        <v>8272</v>
      </c>
      <c r="S1308" s="5">
        <v>0.65246363636363636</v>
      </c>
      <c r="T1308" s="6">
        <v>201.60393258426967</v>
      </c>
      <c r="U1308" t="s">
        <v>8318</v>
      </c>
      <c r="V1308" t="s">
        <v>8320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v>42417.294895833336</v>
      </c>
      <c r="K1309" s="11" t="s">
        <v>8372</v>
      </c>
      <c r="L1309">
        <v>1453118679</v>
      </c>
      <c r="M1309" s="10">
        <v>42387.294895833336</v>
      </c>
      <c r="N1309" s="9" t="s">
        <v>8372</v>
      </c>
      <c r="O1309" t="b">
        <v>0</v>
      </c>
      <c r="P1309">
        <v>45</v>
      </c>
      <c r="Q1309" t="b">
        <v>0</v>
      </c>
      <c r="R1309" t="s">
        <v>8272</v>
      </c>
      <c r="S1309" s="5">
        <v>0.11514000000000001</v>
      </c>
      <c r="T1309" s="6">
        <v>127.93333333333334</v>
      </c>
      <c r="U1309" t="s">
        <v>8318</v>
      </c>
      <c r="V1309" t="s">
        <v>8320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v>42651.405231481483</v>
      </c>
      <c r="K1310" s="11" t="s">
        <v>8372</v>
      </c>
      <c r="L1310">
        <v>1472481812</v>
      </c>
      <c r="M1310" s="10">
        <v>42611.405231481483</v>
      </c>
      <c r="N1310" s="9" t="s">
        <v>8372</v>
      </c>
      <c r="O1310" t="b">
        <v>0</v>
      </c>
      <c r="P1310">
        <v>38</v>
      </c>
      <c r="Q1310" t="b">
        <v>0</v>
      </c>
      <c r="R1310" t="s">
        <v>8272</v>
      </c>
      <c r="S1310" s="5">
        <v>0.11360000000000001</v>
      </c>
      <c r="T1310" s="6">
        <v>29.894736842105264</v>
      </c>
      <c r="U1310" t="s">
        <v>8318</v>
      </c>
      <c r="V1310" t="s">
        <v>8320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v>42292.674398148149</v>
      </c>
      <c r="K1311" s="11" t="s">
        <v>8370</v>
      </c>
      <c r="L1311">
        <v>1441919468</v>
      </c>
      <c r="M1311" s="10">
        <v>42257.674398148149</v>
      </c>
      <c r="N1311" s="9" t="s">
        <v>8370</v>
      </c>
      <c r="O1311" t="b">
        <v>0</v>
      </c>
      <c r="P1311">
        <v>35</v>
      </c>
      <c r="Q1311" t="b">
        <v>0</v>
      </c>
      <c r="R1311" t="s">
        <v>8272</v>
      </c>
      <c r="S1311" s="5">
        <v>1.1199130434782609</v>
      </c>
      <c r="T1311" s="6">
        <v>367.97142857142859</v>
      </c>
      <c r="U1311" t="s">
        <v>8318</v>
      </c>
      <c r="V1311" t="s">
        <v>8320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v>42601.458912037029</v>
      </c>
      <c r="K1312" s="11" t="s">
        <v>8372</v>
      </c>
      <c r="L1312">
        <v>1467734450</v>
      </c>
      <c r="M1312" s="10">
        <v>42556.458912037029</v>
      </c>
      <c r="N1312" s="9" t="s">
        <v>8372</v>
      </c>
      <c r="O1312" t="b">
        <v>0</v>
      </c>
      <c r="P1312">
        <v>24</v>
      </c>
      <c r="Q1312" t="b">
        <v>0</v>
      </c>
      <c r="R1312" t="s">
        <v>8272</v>
      </c>
      <c r="S1312" s="5">
        <v>0.155</v>
      </c>
      <c r="T1312" s="6">
        <v>129.16666666666666</v>
      </c>
      <c r="U1312" t="s">
        <v>8318</v>
      </c>
      <c r="V1312" t="s">
        <v>8320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v>42704.635636574072</v>
      </c>
      <c r="K1313" s="11" t="s">
        <v>8372</v>
      </c>
      <c r="L1313">
        <v>1477509319</v>
      </c>
      <c r="M1313" s="10">
        <v>42669.593969907401</v>
      </c>
      <c r="N1313" s="9" t="s">
        <v>8372</v>
      </c>
      <c r="O1313" t="b">
        <v>0</v>
      </c>
      <c r="P1313">
        <v>100</v>
      </c>
      <c r="Q1313" t="b">
        <v>0</v>
      </c>
      <c r="R1313" t="s">
        <v>8272</v>
      </c>
      <c r="S1313" s="5">
        <v>0.32028000000000001</v>
      </c>
      <c r="T1313" s="6">
        <v>800.7</v>
      </c>
      <c r="U1313" t="s">
        <v>8318</v>
      </c>
      <c r="V1313" t="s">
        <v>8320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v>42112.494467592587</v>
      </c>
      <c r="K1314" s="11" t="s">
        <v>8370</v>
      </c>
      <c r="L1314">
        <v>1426783922</v>
      </c>
      <c r="M1314" s="10">
        <v>42082.494467592587</v>
      </c>
      <c r="N1314" s="9" t="s">
        <v>8370</v>
      </c>
      <c r="O1314" t="b">
        <v>0</v>
      </c>
      <c r="P1314">
        <v>1</v>
      </c>
      <c r="Q1314" t="b">
        <v>0</v>
      </c>
      <c r="R1314" t="s">
        <v>8272</v>
      </c>
      <c r="S1314" s="5">
        <v>6.0869565217391303E-3</v>
      </c>
      <c r="T1314" s="6">
        <v>28</v>
      </c>
      <c r="U1314" t="s">
        <v>8318</v>
      </c>
      <c r="V1314" t="s">
        <v>8320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v>42432.50131944444</v>
      </c>
      <c r="K1315" s="11" t="s">
        <v>8372</v>
      </c>
      <c r="L1315">
        <v>1454432514</v>
      </c>
      <c r="M1315" s="10">
        <v>42402.50131944444</v>
      </c>
      <c r="N1315" s="9" t="s">
        <v>8372</v>
      </c>
      <c r="O1315" t="b">
        <v>0</v>
      </c>
      <c r="P1315">
        <v>122</v>
      </c>
      <c r="Q1315" t="b">
        <v>0</v>
      </c>
      <c r="R1315" t="s">
        <v>8272</v>
      </c>
      <c r="S1315" s="5">
        <v>0.31114999999999998</v>
      </c>
      <c r="T1315" s="6">
        <v>102.01639344262296</v>
      </c>
      <c r="U1315" t="s">
        <v>8318</v>
      </c>
      <c r="V1315" t="s">
        <v>8320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v>42664.461342592585</v>
      </c>
      <c r="K1316" s="11" t="s">
        <v>8372</v>
      </c>
      <c r="L1316">
        <v>1471881860</v>
      </c>
      <c r="M1316" s="10">
        <v>42604.461342592585</v>
      </c>
      <c r="N1316" s="9" t="s">
        <v>8372</v>
      </c>
      <c r="O1316" t="b">
        <v>0</v>
      </c>
      <c r="P1316">
        <v>11</v>
      </c>
      <c r="Q1316" t="b">
        <v>0</v>
      </c>
      <c r="R1316" t="s">
        <v>8272</v>
      </c>
      <c r="S1316" s="5">
        <v>1.1266666666666666E-2</v>
      </c>
      <c r="T1316" s="6">
        <v>184.36363636363637</v>
      </c>
      <c r="U1316" t="s">
        <v>8318</v>
      </c>
      <c r="V1316" t="s">
        <v>8320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v>42313.833333333336</v>
      </c>
      <c r="K1317" s="11" t="s">
        <v>8370</v>
      </c>
      <c r="L1317">
        <v>1443700648</v>
      </c>
      <c r="M1317" s="10">
        <v>42278.289907407401</v>
      </c>
      <c r="N1317" s="9" t="s">
        <v>8370</v>
      </c>
      <c r="O1317" t="b">
        <v>0</v>
      </c>
      <c r="P1317">
        <v>248</v>
      </c>
      <c r="Q1317" t="b">
        <v>0</v>
      </c>
      <c r="R1317" t="s">
        <v>8272</v>
      </c>
      <c r="S1317" s="5">
        <v>0.40404000000000001</v>
      </c>
      <c r="T1317" s="6">
        <v>162.91935483870967</v>
      </c>
      <c r="U1317" t="s">
        <v>8318</v>
      </c>
      <c r="V1317" t="s">
        <v>8320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v>42428.753576388888</v>
      </c>
      <c r="K1318" s="11" t="s">
        <v>8372</v>
      </c>
      <c r="L1318">
        <v>1453676709</v>
      </c>
      <c r="M1318" s="10">
        <v>42393.753576388888</v>
      </c>
      <c r="N1318" s="9" t="s">
        <v>8372</v>
      </c>
      <c r="O1318" t="b">
        <v>0</v>
      </c>
      <c r="P1318">
        <v>1</v>
      </c>
      <c r="Q1318" t="b">
        <v>0</v>
      </c>
      <c r="R1318" t="s">
        <v>8272</v>
      </c>
      <c r="S1318" s="5">
        <v>1.3333333333333333E-5</v>
      </c>
      <c r="T1318" s="6">
        <v>1</v>
      </c>
      <c r="U1318" t="s">
        <v>8318</v>
      </c>
      <c r="V1318" t="s">
        <v>8320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v>42572.374999999993</v>
      </c>
      <c r="K1319" s="11" t="s">
        <v>8372</v>
      </c>
      <c r="L1319">
        <v>1464586746</v>
      </c>
      <c r="M1319" s="10">
        <v>42520.027152777773</v>
      </c>
      <c r="N1319" s="9" t="s">
        <v>8372</v>
      </c>
      <c r="O1319" t="b">
        <v>0</v>
      </c>
      <c r="P1319">
        <v>19</v>
      </c>
      <c r="Q1319" t="b">
        <v>0</v>
      </c>
      <c r="R1319" t="s">
        <v>8272</v>
      </c>
      <c r="S1319" s="5">
        <v>5.7334999999999997E-2</v>
      </c>
      <c r="T1319" s="6">
        <v>603.52631578947364</v>
      </c>
      <c r="U1319" t="s">
        <v>8318</v>
      </c>
      <c r="V1319" t="s">
        <v>8320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v>42014.835324074076</v>
      </c>
      <c r="K1320" s="11" t="s">
        <v>8370</v>
      </c>
      <c r="L1320">
        <v>1418346172</v>
      </c>
      <c r="M1320" s="10">
        <v>41984.835324074076</v>
      </c>
      <c r="N1320" s="9" t="s">
        <v>8373</v>
      </c>
      <c r="O1320" t="b">
        <v>0</v>
      </c>
      <c r="P1320">
        <v>135</v>
      </c>
      <c r="Q1320" t="b">
        <v>0</v>
      </c>
      <c r="R1320" t="s">
        <v>8272</v>
      </c>
      <c r="S1320" s="5">
        <v>0.15325</v>
      </c>
      <c r="T1320" s="6">
        <v>45.407407407407405</v>
      </c>
      <c r="U1320" t="s">
        <v>8318</v>
      </c>
      <c r="V1320" t="s">
        <v>8320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v>41831.458333333328</v>
      </c>
      <c r="K1321" s="11" t="s">
        <v>8373</v>
      </c>
      <c r="L1321">
        <v>1403810965</v>
      </c>
      <c r="M1321" s="10">
        <v>41816.603761574072</v>
      </c>
      <c r="N1321" s="9" t="s">
        <v>8373</v>
      </c>
      <c r="O1321" t="b">
        <v>0</v>
      </c>
      <c r="P1321">
        <v>9</v>
      </c>
      <c r="Q1321" t="b">
        <v>0</v>
      </c>
      <c r="R1321" t="s">
        <v>8272</v>
      </c>
      <c r="S1321" s="5">
        <v>0.15103448275862069</v>
      </c>
      <c r="T1321" s="6">
        <v>97.333333333333329</v>
      </c>
      <c r="U1321" t="s">
        <v>8318</v>
      </c>
      <c r="V1321" t="s">
        <v>8320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v>42734.749999999993</v>
      </c>
      <c r="K1322" s="11" t="s">
        <v>8372</v>
      </c>
      <c r="L1322">
        <v>1480610046</v>
      </c>
      <c r="M1322" s="10">
        <v>42705.482013888883</v>
      </c>
      <c r="N1322" s="9" t="s">
        <v>8372</v>
      </c>
      <c r="O1322" t="b">
        <v>0</v>
      </c>
      <c r="P1322">
        <v>3</v>
      </c>
      <c r="Q1322" t="b">
        <v>0</v>
      </c>
      <c r="R1322" t="s">
        <v>8272</v>
      </c>
      <c r="S1322" s="5">
        <v>5.0299999999999997E-3</v>
      </c>
      <c r="T1322" s="6">
        <v>167.66666666666666</v>
      </c>
      <c r="U1322" t="s">
        <v>8318</v>
      </c>
      <c r="V1322" t="s">
        <v>8320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v>42727.540937499994</v>
      </c>
      <c r="K1323" s="11" t="s">
        <v>8372</v>
      </c>
      <c r="L1323">
        <v>1479923937</v>
      </c>
      <c r="M1323" s="10">
        <v>42697.540937499994</v>
      </c>
      <c r="N1323" s="9" t="s">
        <v>8372</v>
      </c>
      <c r="O1323" t="b">
        <v>0</v>
      </c>
      <c r="P1323">
        <v>7</v>
      </c>
      <c r="Q1323" t="b">
        <v>0</v>
      </c>
      <c r="R1323" t="s">
        <v>8272</v>
      </c>
      <c r="S1323" s="5">
        <v>1.3028138528138528E-2</v>
      </c>
      <c r="T1323" s="6">
        <v>859.85714285714289</v>
      </c>
      <c r="U1323" t="s">
        <v>8318</v>
      </c>
      <c r="V1323" t="s">
        <v>8320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v>42145.448206018518</v>
      </c>
      <c r="K1324" s="11" t="s">
        <v>8370</v>
      </c>
      <c r="L1324">
        <v>1429631125</v>
      </c>
      <c r="M1324" s="10">
        <v>42115.448206018518</v>
      </c>
      <c r="N1324" s="9" t="s">
        <v>8370</v>
      </c>
      <c r="O1324" t="b">
        <v>0</v>
      </c>
      <c r="P1324">
        <v>4</v>
      </c>
      <c r="Q1324" t="b">
        <v>0</v>
      </c>
      <c r="R1324" t="s">
        <v>8272</v>
      </c>
      <c r="S1324" s="5">
        <v>3.0285714285714286E-3</v>
      </c>
      <c r="T1324" s="6">
        <v>26.5</v>
      </c>
      <c r="U1324" t="s">
        <v>8318</v>
      </c>
      <c r="V1324" t="s">
        <v>8320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v>42486.079861111109</v>
      </c>
      <c r="K1325" s="11" t="s">
        <v>8372</v>
      </c>
      <c r="L1325">
        <v>1458665146</v>
      </c>
      <c r="M1325" s="10">
        <v>42451.490115740737</v>
      </c>
      <c r="N1325" s="9" t="s">
        <v>8372</v>
      </c>
      <c r="O1325" t="b">
        <v>0</v>
      </c>
      <c r="P1325">
        <v>44</v>
      </c>
      <c r="Q1325" t="b">
        <v>0</v>
      </c>
      <c r="R1325" t="s">
        <v>8272</v>
      </c>
      <c r="S1325" s="5">
        <v>8.8800000000000004E-2</v>
      </c>
      <c r="T1325" s="6">
        <v>30.272727272727273</v>
      </c>
      <c r="U1325" t="s">
        <v>8318</v>
      </c>
      <c r="V1325" t="s">
        <v>8320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v>42656.425370370365</v>
      </c>
      <c r="K1326" s="11" t="s">
        <v>8372</v>
      </c>
      <c r="L1326">
        <v>1473779552</v>
      </c>
      <c r="M1326" s="10">
        <v>42626.425370370365</v>
      </c>
      <c r="N1326" s="9" t="s">
        <v>8372</v>
      </c>
      <c r="O1326" t="b">
        <v>0</v>
      </c>
      <c r="P1326">
        <v>90</v>
      </c>
      <c r="Q1326" t="b">
        <v>0</v>
      </c>
      <c r="R1326" t="s">
        <v>8272</v>
      </c>
      <c r="S1326" s="5">
        <v>9.8400000000000001E-2</v>
      </c>
      <c r="T1326" s="6">
        <v>54.666666666666664</v>
      </c>
      <c r="U1326" t="s">
        <v>8318</v>
      </c>
      <c r="V1326" t="s">
        <v>8320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v>42733.877719907403</v>
      </c>
      <c r="K1327" s="11" t="s">
        <v>8372</v>
      </c>
      <c r="L1327">
        <v>1480471435</v>
      </c>
      <c r="M1327" s="10">
        <v>42703.877719907403</v>
      </c>
      <c r="N1327" s="9" t="s">
        <v>8372</v>
      </c>
      <c r="O1327" t="b">
        <v>0</v>
      </c>
      <c r="P1327">
        <v>8</v>
      </c>
      <c r="Q1327" t="b">
        <v>0</v>
      </c>
      <c r="R1327" t="s">
        <v>8272</v>
      </c>
      <c r="S1327" s="5">
        <v>2.4299999999999999E-2</v>
      </c>
      <c r="T1327" s="6">
        <v>60.75</v>
      </c>
      <c r="U1327" t="s">
        <v>8318</v>
      </c>
      <c r="V1327" t="s">
        <v>8320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v>42019.583657407406</v>
      </c>
      <c r="K1328" s="11" t="s">
        <v>8370</v>
      </c>
      <c r="L1328">
        <v>1417460428</v>
      </c>
      <c r="M1328" s="10">
        <v>41974.583657407406</v>
      </c>
      <c r="N1328" s="9" t="s">
        <v>8373</v>
      </c>
      <c r="O1328" t="b">
        <v>0</v>
      </c>
      <c r="P1328">
        <v>11</v>
      </c>
      <c r="Q1328" t="b">
        <v>0</v>
      </c>
      <c r="R1328" t="s">
        <v>8272</v>
      </c>
      <c r="S1328" s="5">
        <v>1.1299999999999999E-2</v>
      </c>
      <c r="T1328" s="6">
        <v>102.72727272727273</v>
      </c>
      <c r="U1328" t="s">
        <v>8318</v>
      </c>
      <c r="V1328" t="s">
        <v>8320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v>42153.470312500001</v>
      </c>
      <c r="K1329" s="11" t="s">
        <v>8370</v>
      </c>
      <c r="L1329">
        <v>1430324235</v>
      </c>
      <c r="M1329" s="10">
        <v>42123.470312500001</v>
      </c>
      <c r="N1329" s="9" t="s">
        <v>8370</v>
      </c>
      <c r="O1329" t="b">
        <v>0</v>
      </c>
      <c r="P1329">
        <v>41</v>
      </c>
      <c r="Q1329" t="b">
        <v>0</v>
      </c>
      <c r="R1329" t="s">
        <v>8272</v>
      </c>
      <c r="S1329" s="5">
        <v>3.5520833333333335E-2</v>
      </c>
      <c r="T1329" s="6">
        <v>41.585365853658537</v>
      </c>
      <c r="U1329" t="s">
        <v>8318</v>
      </c>
      <c r="V1329" t="s">
        <v>8320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v>42657.434421296297</v>
      </c>
      <c r="K1330" s="11" t="s">
        <v>8372</v>
      </c>
      <c r="L1330">
        <v>1472570734</v>
      </c>
      <c r="M1330" s="10">
        <v>42612.434421296297</v>
      </c>
      <c r="N1330" s="9" t="s">
        <v>8372</v>
      </c>
      <c r="O1330" t="b">
        <v>0</v>
      </c>
      <c r="P1330">
        <v>15</v>
      </c>
      <c r="Q1330" t="b">
        <v>0</v>
      </c>
      <c r="R1330" t="s">
        <v>8272</v>
      </c>
      <c r="S1330" s="5">
        <v>2.3306666666666667E-2</v>
      </c>
      <c r="T1330" s="6">
        <v>116.53333333333333</v>
      </c>
      <c r="U1330" t="s">
        <v>8318</v>
      </c>
      <c r="V1330" t="s">
        <v>8320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v>41975.054918981477</v>
      </c>
      <c r="K1331" s="11" t="s">
        <v>8373</v>
      </c>
      <c r="L1331">
        <v>1414041545</v>
      </c>
      <c r="M1331" s="10">
        <v>41935.013252314813</v>
      </c>
      <c r="N1331" s="9" t="s">
        <v>8373</v>
      </c>
      <c r="O1331" t="b">
        <v>0</v>
      </c>
      <c r="P1331">
        <v>9</v>
      </c>
      <c r="Q1331" t="b">
        <v>0</v>
      </c>
      <c r="R1331" t="s">
        <v>8272</v>
      </c>
      <c r="S1331" s="5">
        <v>8.1600000000000006E-3</v>
      </c>
      <c r="T1331" s="6">
        <v>45.333333333333336</v>
      </c>
      <c r="U1331" t="s">
        <v>8318</v>
      </c>
      <c r="V1331" t="s">
        <v>8320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v>42552.958333333336</v>
      </c>
      <c r="K1332" s="11" t="s">
        <v>8372</v>
      </c>
      <c r="L1332">
        <v>1464763109</v>
      </c>
      <c r="M1332" s="10">
        <v>42522.068391203698</v>
      </c>
      <c r="N1332" s="9" t="s">
        <v>8372</v>
      </c>
      <c r="O1332" t="b">
        <v>0</v>
      </c>
      <c r="P1332">
        <v>50</v>
      </c>
      <c r="Q1332" t="b">
        <v>0</v>
      </c>
      <c r="R1332" t="s">
        <v>8272</v>
      </c>
      <c r="S1332" s="5">
        <v>0.22494285714285714</v>
      </c>
      <c r="T1332" s="6">
        <v>157.46</v>
      </c>
      <c r="U1332" t="s">
        <v>8318</v>
      </c>
      <c r="V1332" t="s">
        <v>8320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v>42599.295763888884</v>
      </c>
      <c r="K1333" s="11" t="s">
        <v>8372</v>
      </c>
      <c r="L1333">
        <v>1468843554</v>
      </c>
      <c r="M1333" s="10">
        <v>42569.295763888884</v>
      </c>
      <c r="N1333" s="9" t="s">
        <v>8372</v>
      </c>
      <c r="O1333" t="b">
        <v>0</v>
      </c>
      <c r="P1333">
        <v>34</v>
      </c>
      <c r="Q1333" t="b">
        <v>0</v>
      </c>
      <c r="R1333" t="s">
        <v>8272</v>
      </c>
      <c r="S1333" s="5">
        <v>1.3668E-2</v>
      </c>
      <c r="T1333" s="6">
        <v>100.5</v>
      </c>
      <c r="U1333" t="s">
        <v>8318</v>
      </c>
      <c r="V1333" t="s">
        <v>8320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v>42761.851944444446</v>
      </c>
      <c r="K1334" s="11" t="s">
        <v>8371</v>
      </c>
      <c r="L1334">
        <v>1482888408</v>
      </c>
      <c r="M1334" s="10">
        <v>42731.851944444446</v>
      </c>
      <c r="N1334" s="9" t="s">
        <v>8372</v>
      </c>
      <c r="O1334" t="b">
        <v>0</v>
      </c>
      <c r="P1334">
        <v>0</v>
      </c>
      <c r="Q1334" t="b">
        <v>0</v>
      </c>
      <c r="R1334" t="s">
        <v>8272</v>
      </c>
      <c r="S1334" s="5">
        <v>0</v>
      </c>
      <c r="T1334" s="6" t="e">
        <v>#DIV/0!</v>
      </c>
      <c r="U1334" t="s">
        <v>8318</v>
      </c>
      <c r="V1334" t="s">
        <v>8320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v>41835.8984375</v>
      </c>
      <c r="K1335" s="11" t="s">
        <v>8373</v>
      </c>
      <c r="L1335">
        <v>1402886025</v>
      </c>
      <c r="M1335" s="10">
        <v>41805.8984375</v>
      </c>
      <c r="N1335" s="9" t="s">
        <v>8373</v>
      </c>
      <c r="O1335" t="b">
        <v>0</v>
      </c>
      <c r="P1335">
        <v>0</v>
      </c>
      <c r="Q1335" t="b">
        <v>0</v>
      </c>
      <c r="R1335" t="s">
        <v>8272</v>
      </c>
      <c r="S1335" s="5">
        <v>0</v>
      </c>
      <c r="T1335" s="6" t="e">
        <v>#DIV/0!</v>
      </c>
      <c r="U1335" t="s">
        <v>8318</v>
      </c>
      <c r="V1335" t="s">
        <v>8320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v>42440.565821759257</v>
      </c>
      <c r="K1336" s="11" t="s">
        <v>8372</v>
      </c>
      <c r="L1336">
        <v>1455129287</v>
      </c>
      <c r="M1336" s="10">
        <v>42410.565821759257</v>
      </c>
      <c r="N1336" s="9" t="s">
        <v>8372</v>
      </c>
      <c r="O1336" t="b">
        <v>0</v>
      </c>
      <c r="P1336">
        <v>276</v>
      </c>
      <c r="Q1336" t="b">
        <v>0</v>
      </c>
      <c r="R1336" t="s">
        <v>8272</v>
      </c>
      <c r="S1336" s="5">
        <v>0.10754135338345865</v>
      </c>
      <c r="T1336" s="6">
        <v>51.822463768115945</v>
      </c>
      <c r="U1336" t="s">
        <v>8318</v>
      </c>
      <c r="V1336" t="s">
        <v>8320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v>42343.728032407402</v>
      </c>
      <c r="K1337" s="11" t="s">
        <v>8370</v>
      </c>
      <c r="L1337">
        <v>1446762502</v>
      </c>
      <c r="M1337" s="10">
        <v>42313.728032407402</v>
      </c>
      <c r="N1337" s="9" t="s">
        <v>8370</v>
      </c>
      <c r="O1337" t="b">
        <v>0</v>
      </c>
      <c r="P1337">
        <v>16</v>
      </c>
      <c r="Q1337" t="b">
        <v>0</v>
      </c>
      <c r="R1337" t="s">
        <v>8272</v>
      </c>
      <c r="S1337" s="5">
        <v>0.1976</v>
      </c>
      <c r="T1337" s="6">
        <v>308.75</v>
      </c>
      <c r="U1337" t="s">
        <v>8318</v>
      </c>
      <c r="V1337" t="s">
        <v>8320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v>41990.655416666668</v>
      </c>
      <c r="K1338" s="11" t="s">
        <v>8373</v>
      </c>
      <c r="L1338">
        <v>1415825028</v>
      </c>
      <c r="M1338" s="10">
        <v>41955.655416666668</v>
      </c>
      <c r="N1338" s="9" t="s">
        <v>8373</v>
      </c>
      <c r="O1338" t="b">
        <v>0</v>
      </c>
      <c r="P1338">
        <v>224</v>
      </c>
      <c r="Q1338" t="b">
        <v>0</v>
      </c>
      <c r="R1338" t="s">
        <v>8272</v>
      </c>
      <c r="S1338" s="5">
        <v>0.84946999999999995</v>
      </c>
      <c r="T1338" s="6">
        <v>379.22767857142856</v>
      </c>
      <c r="U1338" t="s">
        <v>8318</v>
      </c>
      <c r="V1338" t="s">
        <v>8320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v>42797.368969907409</v>
      </c>
      <c r="K1339" s="11" t="s">
        <v>8371</v>
      </c>
      <c r="L1339">
        <v>1485957079</v>
      </c>
      <c r="M1339" s="10">
        <v>42767.368969907409</v>
      </c>
      <c r="N1339" s="9" t="s">
        <v>8371</v>
      </c>
      <c r="O1339" t="b">
        <v>0</v>
      </c>
      <c r="P1339">
        <v>140</v>
      </c>
      <c r="Q1339" t="b">
        <v>0</v>
      </c>
      <c r="R1339" t="s">
        <v>8272</v>
      </c>
      <c r="S1339" s="5">
        <v>0.49381999999999998</v>
      </c>
      <c r="T1339" s="6">
        <v>176.36428571428573</v>
      </c>
      <c r="U1339" t="s">
        <v>8318</v>
      </c>
      <c r="V1339" t="s">
        <v>8320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v>42218.595289351848</v>
      </c>
      <c r="K1340" s="11" t="s">
        <v>8370</v>
      </c>
      <c r="L1340">
        <v>1435951033</v>
      </c>
      <c r="M1340" s="10">
        <v>42188.595289351848</v>
      </c>
      <c r="N1340" s="9" t="s">
        <v>8370</v>
      </c>
      <c r="O1340" t="b">
        <v>0</v>
      </c>
      <c r="P1340">
        <v>15</v>
      </c>
      <c r="Q1340" t="b">
        <v>0</v>
      </c>
      <c r="R1340" t="s">
        <v>8272</v>
      </c>
      <c r="S1340" s="5">
        <v>3.3033333333333331E-2</v>
      </c>
      <c r="T1340" s="6">
        <v>66.066666666666663</v>
      </c>
      <c r="U1340" t="s">
        <v>8318</v>
      </c>
      <c r="V1340" t="s">
        <v>8320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v>41981.480497685181</v>
      </c>
      <c r="K1341" s="11" t="s">
        <v>8373</v>
      </c>
      <c r="L1341">
        <v>1414164715</v>
      </c>
      <c r="M1341" s="10">
        <v>41936.438831018517</v>
      </c>
      <c r="N1341" s="9" t="s">
        <v>8373</v>
      </c>
      <c r="O1341" t="b">
        <v>0</v>
      </c>
      <c r="P1341">
        <v>37</v>
      </c>
      <c r="Q1341" t="b">
        <v>0</v>
      </c>
      <c r="R1341" t="s">
        <v>8272</v>
      </c>
      <c r="S1341" s="5">
        <v>6.6339999999999996E-2</v>
      </c>
      <c r="T1341" s="6">
        <v>89.648648648648646</v>
      </c>
      <c r="U1341" t="s">
        <v>8318</v>
      </c>
      <c r="V1341" t="s">
        <v>8320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v>41866.387187499997</v>
      </c>
      <c r="K1342" s="11" t="s">
        <v>8373</v>
      </c>
      <c r="L1342">
        <v>1405520253</v>
      </c>
      <c r="M1342" s="10">
        <v>41836.387187499997</v>
      </c>
      <c r="N1342" s="9" t="s">
        <v>8373</v>
      </c>
      <c r="O1342" t="b">
        <v>0</v>
      </c>
      <c r="P1342">
        <v>0</v>
      </c>
      <c r="Q1342" t="b">
        <v>0</v>
      </c>
      <c r="R1342" t="s">
        <v>8272</v>
      </c>
      <c r="S1342" s="5">
        <v>0</v>
      </c>
      <c r="T1342" s="6" t="e">
        <v>#DIV/0!</v>
      </c>
      <c r="U1342" t="s">
        <v>8318</v>
      </c>
      <c r="V1342" t="s">
        <v>8320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v>42644.415706018517</v>
      </c>
      <c r="K1343" s="11" t="s">
        <v>8372</v>
      </c>
      <c r="L1343">
        <v>1472569117</v>
      </c>
      <c r="M1343" s="10">
        <v>42612.415706018517</v>
      </c>
      <c r="N1343" s="9" t="s">
        <v>8372</v>
      </c>
      <c r="O1343" t="b">
        <v>0</v>
      </c>
      <c r="P1343">
        <v>46</v>
      </c>
      <c r="Q1343" t="b">
        <v>0</v>
      </c>
      <c r="R1343" t="s">
        <v>8272</v>
      </c>
      <c r="S1343" s="5">
        <v>0.7036</v>
      </c>
      <c r="T1343" s="6">
        <v>382.39130434782606</v>
      </c>
      <c r="U1343" t="s">
        <v>8318</v>
      </c>
      <c r="V1343" t="s">
        <v>8320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v>42202.608090277776</v>
      </c>
      <c r="K1344" s="11" t="s">
        <v>8370</v>
      </c>
      <c r="L1344">
        <v>1434569739</v>
      </c>
      <c r="M1344" s="10">
        <v>42172.608090277776</v>
      </c>
      <c r="N1344" s="9" t="s">
        <v>8370</v>
      </c>
      <c r="O1344" t="b">
        <v>0</v>
      </c>
      <c r="P1344">
        <v>1</v>
      </c>
      <c r="Q1344" t="b">
        <v>0</v>
      </c>
      <c r="R1344" t="s">
        <v>8272</v>
      </c>
      <c r="S1344" s="5">
        <v>2E-3</v>
      </c>
      <c r="T1344" s="6">
        <v>100</v>
      </c>
      <c r="U1344" t="s">
        <v>8318</v>
      </c>
      <c r="V1344" t="s">
        <v>8320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v>42600.957638888889</v>
      </c>
      <c r="K1345" s="11" t="s">
        <v>8372</v>
      </c>
      <c r="L1345">
        <v>1466512683</v>
      </c>
      <c r="M1345" s="10">
        <v>42542.318090277775</v>
      </c>
      <c r="N1345" s="9" t="s">
        <v>8372</v>
      </c>
      <c r="O1345" t="b">
        <v>0</v>
      </c>
      <c r="P1345">
        <v>323</v>
      </c>
      <c r="Q1345" t="b">
        <v>0</v>
      </c>
      <c r="R1345" t="s">
        <v>8272</v>
      </c>
      <c r="S1345" s="5">
        <v>1.02298</v>
      </c>
      <c r="T1345" s="6">
        <v>158.35603715170279</v>
      </c>
      <c r="U1345" t="s">
        <v>8318</v>
      </c>
      <c r="V1345" t="s">
        <v>8320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v>42551.581469907404</v>
      </c>
      <c r="K1346" s="11" t="s">
        <v>8372</v>
      </c>
      <c r="L1346">
        <v>1464807439</v>
      </c>
      <c r="M1346" s="10">
        <v>42522.581469907404</v>
      </c>
      <c r="N1346" s="9" t="s">
        <v>8372</v>
      </c>
      <c r="O1346" t="b">
        <v>0</v>
      </c>
      <c r="P1346">
        <v>139</v>
      </c>
      <c r="Q1346" t="b">
        <v>1</v>
      </c>
      <c r="R1346" t="s">
        <v>8273</v>
      </c>
      <c r="S1346" s="5">
        <v>3.7773333333333334</v>
      </c>
      <c r="T1346" s="6">
        <v>40.762589928057551</v>
      </c>
      <c r="U1346" t="s">
        <v>8321</v>
      </c>
      <c r="V1346" t="s">
        <v>8322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v>41834.606006944443</v>
      </c>
      <c r="K1347" s="11" t="s">
        <v>8373</v>
      </c>
      <c r="L1347">
        <v>1402342359</v>
      </c>
      <c r="M1347" s="10">
        <v>41799.606006944443</v>
      </c>
      <c r="N1347" s="9" t="s">
        <v>8373</v>
      </c>
      <c r="O1347" t="b">
        <v>0</v>
      </c>
      <c r="P1347">
        <v>7</v>
      </c>
      <c r="Q1347" t="b">
        <v>1</v>
      </c>
      <c r="R1347" t="s">
        <v>8273</v>
      </c>
      <c r="S1347" s="5">
        <v>1.25</v>
      </c>
      <c r="T1347" s="6">
        <v>53.571428571428569</v>
      </c>
      <c r="U1347" t="s">
        <v>8321</v>
      </c>
      <c r="V1347" t="s">
        <v>8322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v>41451.867488425924</v>
      </c>
      <c r="K1348" s="11" t="s">
        <v>8374</v>
      </c>
      <c r="L1348">
        <v>1369705751</v>
      </c>
      <c r="M1348" s="10">
        <v>41421.867488425924</v>
      </c>
      <c r="N1348" s="9" t="s">
        <v>8374</v>
      </c>
      <c r="O1348" t="b">
        <v>0</v>
      </c>
      <c r="P1348">
        <v>149</v>
      </c>
      <c r="Q1348" t="b">
        <v>1</v>
      </c>
      <c r="R1348" t="s">
        <v>8273</v>
      </c>
      <c r="S1348" s="5">
        <v>1.473265306122449</v>
      </c>
      <c r="T1348" s="6">
        <v>48.449664429530202</v>
      </c>
      <c r="U1348" t="s">
        <v>8321</v>
      </c>
      <c r="V1348" t="s">
        <v>8322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v>42070.429687499993</v>
      </c>
      <c r="K1349" s="11" t="s">
        <v>8370</v>
      </c>
      <c r="L1349">
        <v>1423149525</v>
      </c>
      <c r="M1349" s="10">
        <v>42040.429687499993</v>
      </c>
      <c r="N1349" s="9" t="s">
        <v>8370</v>
      </c>
      <c r="O1349" t="b">
        <v>0</v>
      </c>
      <c r="P1349">
        <v>31</v>
      </c>
      <c r="Q1349" t="b">
        <v>1</v>
      </c>
      <c r="R1349" t="s">
        <v>8273</v>
      </c>
      <c r="S1349" s="5">
        <v>1.022</v>
      </c>
      <c r="T1349" s="6">
        <v>82.41935483870968</v>
      </c>
      <c r="U1349" t="s">
        <v>8321</v>
      </c>
      <c r="V1349" t="s">
        <v>8322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v>41991.297835648147</v>
      </c>
      <c r="K1350" s="11" t="s">
        <v>8373</v>
      </c>
      <c r="L1350">
        <v>1416485333</v>
      </c>
      <c r="M1350" s="10">
        <v>41963.297835648147</v>
      </c>
      <c r="N1350" s="9" t="s">
        <v>8373</v>
      </c>
      <c r="O1350" t="b">
        <v>0</v>
      </c>
      <c r="P1350">
        <v>26</v>
      </c>
      <c r="Q1350" t="b">
        <v>1</v>
      </c>
      <c r="R1350" t="s">
        <v>8273</v>
      </c>
      <c r="S1350" s="5">
        <v>1.018723404255319</v>
      </c>
      <c r="T1350" s="6">
        <v>230.19230769230768</v>
      </c>
      <c r="U1350" t="s">
        <v>8321</v>
      </c>
      <c r="V1350" t="s">
        <v>8322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v>42354.082638888889</v>
      </c>
      <c r="K1351" s="11" t="s">
        <v>8370</v>
      </c>
      <c r="L1351">
        <v>1447055935</v>
      </c>
      <c r="M1351" s="10">
        <v>42317.124247685184</v>
      </c>
      <c r="N1351" s="9" t="s">
        <v>8370</v>
      </c>
      <c r="O1351" t="b">
        <v>0</v>
      </c>
      <c r="P1351">
        <v>172</v>
      </c>
      <c r="Q1351" t="b">
        <v>1</v>
      </c>
      <c r="R1351" t="s">
        <v>8273</v>
      </c>
      <c r="S1351" s="5">
        <v>2.0419999999999998</v>
      </c>
      <c r="T1351" s="6">
        <v>59.360465116279073</v>
      </c>
      <c r="U1351" t="s">
        <v>8321</v>
      </c>
      <c r="V1351" t="s">
        <v>8322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v>42363.804791666662</v>
      </c>
      <c r="K1352" s="11" t="s">
        <v>8370</v>
      </c>
      <c r="L1352">
        <v>1448497134</v>
      </c>
      <c r="M1352" s="10">
        <v>42333.804791666662</v>
      </c>
      <c r="N1352" s="9" t="s">
        <v>8370</v>
      </c>
      <c r="O1352" t="b">
        <v>0</v>
      </c>
      <c r="P1352">
        <v>78</v>
      </c>
      <c r="Q1352" t="b">
        <v>1</v>
      </c>
      <c r="R1352" t="s">
        <v>8273</v>
      </c>
      <c r="S1352" s="5">
        <v>1.0405</v>
      </c>
      <c r="T1352" s="6">
        <v>66.698717948717942</v>
      </c>
      <c r="U1352" t="s">
        <v>8321</v>
      </c>
      <c r="V1352" t="s">
        <v>8322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v>42412.531759259255</v>
      </c>
      <c r="K1353" s="11" t="s">
        <v>8372</v>
      </c>
      <c r="L1353">
        <v>1452707144</v>
      </c>
      <c r="M1353" s="10">
        <v>42382.531759259255</v>
      </c>
      <c r="N1353" s="9" t="s">
        <v>8372</v>
      </c>
      <c r="O1353" t="b">
        <v>0</v>
      </c>
      <c r="P1353">
        <v>120</v>
      </c>
      <c r="Q1353" t="b">
        <v>1</v>
      </c>
      <c r="R1353" t="s">
        <v>8273</v>
      </c>
      <c r="S1353" s="5">
        <v>1.0126500000000001</v>
      </c>
      <c r="T1353" s="6">
        <v>168.77500000000001</v>
      </c>
      <c r="U1353" t="s">
        <v>8321</v>
      </c>
      <c r="V1353" t="s">
        <v>8322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v>42251.957638888889</v>
      </c>
      <c r="K1354" s="11" t="s">
        <v>8370</v>
      </c>
      <c r="L1354">
        <v>1436968366</v>
      </c>
      <c r="M1354" s="10">
        <v>42200.369976851849</v>
      </c>
      <c r="N1354" s="9" t="s">
        <v>8370</v>
      </c>
      <c r="O1354" t="b">
        <v>0</v>
      </c>
      <c r="P1354">
        <v>227</v>
      </c>
      <c r="Q1354" t="b">
        <v>1</v>
      </c>
      <c r="R1354" t="s">
        <v>8273</v>
      </c>
      <c r="S1354" s="5">
        <v>1.3613999999999999</v>
      </c>
      <c r="T1354" s="6">
        <v>59.973568281938327</v>
      </c>
      <c r="U1354" t="s">
        <v>8321</v>
      </c>
      <c r="V1354" t="s">
        <v>8322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v>41343.791666666664</v>
      </c>
      <c r="K1355" s="11" t="s">
        <v>8374</v>
      </c>
      <c r="L1355">
        <v>1359946188</v>
      </c>
      <c r="M1355" s="10">
        <v>41308.909583333334</v>
      </c>
      <c r="N1355" s="9" t="s">
        <v>8374</v>
      </c>
      <c r="O1355" t="b">
        <v>0</v>
      </c>
      <c r="P1355">
        <v>42</v>
      </c>
      <c r="Q1355" t="b">
        <v>1</v>
      </c>
      <c r="R1355" t="s">
        <v>8273</v>
      </c>
      <c r="S1355" s="5">
        <v>1.3360000000000001</v>
      </c>
      <c r="T1355" s="6">
        <v>31.80952380952381</v>
      </c>
      <c r="U1355" t="s">
        <v>8321</v>
      </c>
      <c r="V1355" t="s">
        <v>8322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v>42532.599293981482</v>
      </c>
      <c r="K1356" s="11" t="s">
        <v>8372</v>
      </c>
      <c r="L1356">
        <v>1463080979</v>
      </c>
      <c r="M1356" s="10">
        <v>42502.599293981482</v>
      </c>
      <c r="N1356" s="9" t="s">
        <v>8372</v>
      </c>
      <c r="O1356" t="b">
        <v>0</v>
      </c>
      <c r="P1356">
        <v>64</v>
      </c>
      <c r="Q1356" t="b">
        <v>1</v>
      </c>
      <c r="R1356" t="s">
        <v>8273</v>
      </c>
      <c r="S1356" s="5">
        <v>1.3025</v>
      </c>
      <c r="T1356" s="6">
        <v>24.421875</v>
      </c>
      <c r="U1356" t="s">
        <v>8321</v>
      </c>
      <c r="V1356" t="s">
        <v>8322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v>41243.208333333328</v>
      </c>
      <c r="K1357" s="11" t="s">
        <v>8375</v>
      </c>
      <c r="L1357">
        <v>1351663605</v>
      </c>
      <c r="M1357" s="10">
        <v>41213.046354166661</v>
      </c>
      <c r="N1357" s="9" t="s">
        <v>8375</v>
      </c>
      <c r="O1357" t="b">
        <v>0</v>
      </c>
      <c r="P1357">
        <v>121</v>
      </c>
      <c r="Q1357" t="b">
        <v>1</v>
      </c>
      <c r="R1357" t="s">
        <v>8273</v>
      </c>
      <c r="S1357" s="5">
        <v>1.2267999999999999</v>
      </c>
      <c r="T1357" s="6">
        <v>25.347107438016529</v>
      </c>
      <c r="U1357" t="s">
        <v>8321</v>
      </c>
      <c r="V1357" t="s">
        <v>8322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v>41459.830555555549</v>
      </c>
      <c r="K1358" s="11" t="s">
        <v>8374</v>
      </c>
      <c r="L1358">
        <v>1370393760</v>
      </c>
      <c r="M1358" s="10">
        <v>41429.830555555549</v>
      </c>
      <c r="N1358" s="9" t="s">
        <v>8374</v>
      </c>
      <c r="O1358" t="b">
        <v>0</v>
      </c>
      <c r="P1358">
        <v>87</v>
      </c>
      <c r="Q1358" t="b">
        <v>1</v>
      </c>
      <c r="R1358" t="s">
        <v>8273</v>
      </c>
      <c r="S1358" s="5">
        <v>1.8281058823529412</v>
      </c>
      <c r="T1358" s="6">
        <v>71.443218390804603</v>
      </c>
      <c r="U1358" t="s">
        <v>8321</v>
      </c>
      <c r="V1358" t="s">
        <v>8322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v>41334.040972222218</v>
      </c>
      <c r="K1359" s="11" t="s">
        <v>8374</v>
      </c>
      <c r="L1359">
        <v>1359587137</v>
      </c>
      <c r="M1359" s="10">
        <v>41304.753900462958</v>
      </c>
      <c r="N1359" s="9" t="s">
        <v>8374</v>
      </c>
      <c r="O1359" t="b">
        <v>0</v>
      </c>
      <c r="P1359">
        <v>65</v>
      </c>
      <c r="Q1359" t="b">
        <v>1</v>
      </c>
      <c r="R1359" t="s">
        <v>8273</v>
      </c>
      <c r="S1359" s="5">
        <v>1.2529999999999999</v>
      </c>
      <c r="T1359" s="6">
        <v>38.553846153846152</v>
      </c>
      <c r="U1359" t="s">
        <v>8321</v>
      </c>
      <c r="V1359" t="s">
        <v>8322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v>40719.362534722219</v>
      </c>
      <c r="K1360" s="11" t="s">
        <v>8376</v>
      </c>
      <c r="L1360">
        <v>1306417323</v>
      </c>
      <c r="M1360" s="10">
        <v>40689.362534722219</v>
      </c>
      <c r="N1360" s="9" t="s">
        <v>8376</v>
      </c>
      <c r="O1360" t="b">
        <v>0</v>
      </c>
      <c r="P1360">
        <v>49</v>
      </c>
      <c r="Q1360" t="b">
        <v>1</v>
      </c>
      <c r="R1360" t="s">
        <v>8273</v>
      </c>
      <c r="S1360" s="5">
        <v>1.1166666666666667</v>
      </c>
      <c r="T1360" s="6">
        <v>68.367346938775512</v>
      </c>
      <c r="U1360" t="s">
        <v>8321</v>
      </c>
      <c r="V1360" t="s">
        <v>8322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v>40730.606365740736</v>
      </c>
      <c r="K1361" s="11" t="s">
        <v>8376</v>
      </c>
      <c r="L1361">
        <v>1304623990</v>
      </c>
      <c r="M1361" s="10">
        <v>40668.606365740736</v>
      </c>
      <c r="N1361" s="9" t="s">
        <v>8376</v>
      </c>
      <c r="O1361" t="b">
        <v>0</v>
      </c>
      <c r="P1361">
        <v>19</v>
      </c>
      <c r="Q1361" t="b">
        <v>1</v>
      </c>
      <c r="R1361" t="s">
        <v>8273</v>
      </c>
      <c r="S1361" s="5">
        <v>1.1575757575757575</v>
      </c>
      <c r="T1361" s="6">
        <v>40.210526315789473</v>
      </c>
      <c r="U1361" t="s">
        <v>8321</v>
      </c>
      <c r="V1361" t="s">
        <v>8322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v>41123.692361111105</v>
      </c>
      <c r="K1362" s="11" t="s">
        <v>8375</v>
      </c>
      <c r="L1362">
        <v>1341524220</v>
      </c>
      <c r="M1362" s="10">
        <v>41095.692361111105</v>
      </c>
      <c r="N1362" s="9" t="s">
        <v>8375</v>
      </c>
      <c r="O1362" t="b">
        <v>0</v>
      </c>
      <c r="P1362">
        <v>81</v>
      </c>
      <c r="Q1362" t="b">
        <v>1</v>
      </c>
      <c r="R1362" t="s">
        <v>8273</v>
      </c>
      <c r="S1362" s="5">
        <v>1.732</v>
      </c>
      <c r="T1362" s="6">
        <v>32.074074074074076</v>
      </c>
      <c r="U1362" t="s">
        <v>8321</v>
      </c>
      <c r="V1362" t="s">
        <v>8322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v>41811.508935185186</v>
      </c>
      <c r="K1363" s="11" t="s">
        <v>8373</v>
      </c>
      <c r="L1363">
        <v>1400778772</v>
      </c>
      <c r="M1363" s="10">
        <v>41781.508935185186</v>
      </c>
      <c r="N1363" s="9" t="s">
        <v>8373</v>
      </c>
      <c r="O1363" t="b">
        <v>0</v>
      </c>
      <c r="P1363">
        <v>264</v>
      </c>
      <c r="Q1363" t="b">
        <v>1</v>
      </c>
      <c r="R1363" t="s">
        <v>8273</v>
      </c>
      <c r="S1363" s="5">
        <v>1.2598333333333334</v>
      </c>
      <c r="T1363" s="6">
        <v>28.632575757575758</v>
      </c>
      <c r="U1363" t="s">
        <v>8321</v>
      </c>
      <c r="V1363" t="s">
        <v>8322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v>41524.726053240738</v>
      </c>
      <c r="K1364" s="11" t="s">
        <v>8374</v>
      </c>
      <c r="L1364">
        <v>1373408731</v>
      </c>
      <c r="M1364" s="10">
        <v>41464.726053240738</v>
      </c>
      <c r="N1364" s="9" t="s">
        <v>8374</v>
      </c>
      <c r="O1364" t="b">
        <v>0</v>
      </c>
      <c r="P1364">
        <v>25</v>
      </c>
      <c r="Q1364" t="b">
        <v>1</v>
      </c>
      <c r="R1364" t="s">
        <v>8273</v>
      </c>
      <c r="S1364" s="5">
        <v>1.091</v>
      </c>
      <c r="T1364" s="6">
        <v>43.64</v>
      </c>
      <c r="U1364" t="s">
        <v>8321</v>
      </c>
      <c r="V1364" t="s">
        <v>8322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v>42415.124305555553</v>
      </c>
      <c r="K1365" s="11" t="s">
        <v>8372</v>
      </c>
      <c r="L1365">
        <v>1453925727</v>
      </c>
      <c r="M1365" s="10">
        <v>42396.635729166665</v>
      </c>
      <c r="N1365" s="9" t="s">
        <v>8372</v>
      </c>
      <c r="O1365" t="b">
        <v>0</v>
      </c>
      <c r="P1365">
        <v>5</v>
      </c>
      <c r="Q1365" t="b">
        <v>1</v>
      </c>
      <c r="R1365" t="s">
        <v>8273</v>
      </c>
      <c r="S1365" s="5">
        <v>1</v>
      </c>
      <c r="T1365" s="6">
        <v>40</v>
      </c>
      <c r="U1365" t="s">
        <v>8321</v>
      </c>
      <c r="V1365" t="s">
        <v>8322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v>42011.487337962964</v>
      </c>
      <c r="K1366" s="11" t="s">
        <v>8370</v>
      </c>
      <c r="L1366">
        <v>1415464906</v>
      </c>
      <c r="M1366" s="10">
        <v>41951.487337962964</v>
      </c>
      <c r="N1366" s="9" t="s">
        <v>8373</v>
      </c>
      <c r="O1366" t="b">
        <v>0</v>
      </c>
      <c r="P1366">
        <v>144</v>
      </c>
      <c r="Q1366" t="b">
        <v>1</v>
      </c>
      <c r="R1366" t="s">
        <v>8275</v>
      </c>
      <c r="S1366" s="5">
        <v>1.1864285714285714</v>
      </c>
      <c r="T1366" s="6">
        <v>346.04166666666669</v>
      </c>
      <c r="U1366" t="s">
        <v>8324</v>
      </c>
      <c r="V1366" t="s">
        <v>8325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v>42079.483240740738</v>
      </c>
      <c r="K1367" s="11" t="s">
        <v>8370</v>
      </c>
      <c r="L1367">
        <v>1423935352</v>
      </c>
      <c r="M1367" s="10">
        <v>42049.524907407402</v>
      </c>
      <c r="N1367" s="9" t="s">
        <v>8370</v>
      </c>
      <c r="O1367" t="b">
        <v>0</v>
      </c>
      <c r="P1367">
        <v>92</v>
      </c>
      <c r="Q1367" t="b">
        <v>1</v>
      </c>
      <c r="R1367" t="s">
        <v>8275</v>
      </c>
      <c r="S1367" s="5">
        <v>1.0026666666666666</v>
      </c>
      <c r="T1367" s="6">
        <v>81.739130434782609</v>
      </c>
      <c r="U1367" t="s">
        <v>8324</v>
      </c>
      <c r="V1367" t="s">
        <v>8325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v>41969.829432870371</v>
      </c>
      <c r="K1368" s="11" t="s">
        <v>8373</v>
      </c>
      <c r="L1368">
        <v>1413158063</v>
      </c>
      <c r="M1368" s="10">
        <v>41924.787766203699</v>
      </c>
      <c r="N1368" s="9" t="s">
        <v>8373</v>
      </c>
      <c r="O1368" t="b">
        <v>0</v>
      </c>
      <c r="P1368">
        <v>147</v>
      </c>
      <c r="Q1368" t="b">
        <v>1</v>
      </c>
      <c r="R1368" t="s">
        <v>8275</v>
      </c>
      <c r="S1368" s="5">
        <v>1.2648920000000001</v>
      </c>
      <c r="T1368" s="6">
        <v>64.535306122448986</v>
      </c>
      <c r="U1368" t="s">
        <v>8324</v>
      </c>
      <c r="V1368" t="s">
        <v>8325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v>42321.836226851847</v>
      </c>
      <c r="K1369" s="11" t="s">
        <v>8370</v>
      </c>
      <c r="L1369">
        <v>1444867450</v>
      </c>
      <c r="M1369" s="10">
        <v>42291.794560185182</v>
      </c>
      <c r="N1369" s="9" t="s">
        <v>8370</v>
      </c>
      <c r="O1369" t="b">
        <v>0</v>
      </c>
      <c r="P1369">
        <v>90</v>
      </c>
      <c r="Q1369" t="b">
        <v>1</v>
      </c>
      <c r="R1369" t="s">
        <v>8275</v>
      </c>
      <c r="S1369" s="5">
        <v>1.1426000000000001</v>
      </c>
      <c r="T1369" s="6">
        <v>63.477777777777774</v>
      </c>
      <c r="U1369" t="s">
        <v>8324</v>
      </c>
      <c r="V1369" t="s">
        <v>8325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v>42169.982569444437</v>
      </c>
      <c r="K1370" s="11" t="s">
        <v>8370</v>
      </c>
      <c r="L1370">
        <v>1432269294</v>
      </c>
      <c r="M1370" s="10">
        <v>42145.982569444437</v>
      </c>
      <c r="N1370" s="9" t="s">
        <v>8370</v>
      </c>
      <c r="O1370" t="b">
        <v>0</v>
      </c>
      <c r="P1370">
        <v>87</v>
      </c>
      <c r="Q1370" t="b">
        <v>1</v>
      </c>
      <c r="R1370" t="s">
        <v>8275</v>
      </c>
      <c r="S1370" s="5">
        <v>1.107</v>
      </c>
      <c r="T1370" s="6">
        <v>63.620689655172413</v>
      </c>
      <c r="U1370" t="s">
        <v>8324</v>
      </c>
      <c r="V1370" t="s">
        <v>8325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v>41740.385949074072</v>
      </c>
      <c r="K1371" s="11" t="s">
        <v>8373</v>
      </c>
      <c r="L1371">
        <v>1394633746</v>
      </c>
      <c r="M1371" s="10">
        <v>41710.385949074072</v>
      </c>
      <c r="N1371" s="9" t="s">
        <v>8373</v>
      </c>
      <c r="O1371" t="b">
        <v>0</v>
      </c>
      <c r="P1371">
        <v>406</v>
      </c>
      <c r="Q1371" t="b">
        <v>1</v>
      </c>
      <c r="R1371" t="s">
        <v>8275</v>
      </c>
      <c r="S1371" s="5">
        <v>1.0534805315203954</v>
      </c>
      <c r="T1371" s="6">
        <v>83.967068965517228</v>
      </c>
      <c r="U1371" t="s">
        <v>8324</v>
      </c>
      <c r="V1371" t="s">
        <v>8325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v>41562.795023148145</v>
      </c>
      <c r="K1372" s="11" t="s">
        <v>8374</v>
      </c>
      <c r="L1372">
        <v>1380585890</v>
      </c>
      <c r="M1372" s="10">
        <v>41547.795023148145</v>
      </c>
      <c r="N1372" s="9" t="s">
        <v>8374</v>
      </c>
      <c r="O1372" t="b">
        <v>0</v>
      </c>
      <c r="P1372">
        <v>20</v>
      </c>
      <c r="Q1372" t="b">
        <v>1</v>
      </c>
      <c r="R1372" t="s">
        <v>8275</v>
      </c>
      <c r="S1372" s="5">
        <v>1.0366666666666666</v>
      </c>
      <c r="T1372" s="6">
        <v>77.75</v>
      </c>
      <c r="U1372" t="s">
        <v>8324</v>
      </c>
      <c r="V1372" t="s">
        <v>8325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v>42131.550254629627</v>
      </c>
      <c r="K1373" s="11" t="s">
        <v>8370</v>
      </c>
      <c r="L1373">
        <v>1428430342</v>
      </c>
      <c r="M1373" s="10">
        <v>42101.550254629627</v>
      </c>
      <c r="N1373" s="9" t="s">
        <v>8370</v>
      </c>
      <c r="O1373" t="b">
        <v>0</v>
      </c>
      <c r="P1373">
        <v>70</v>
      </c>
      <c r="Q1373" t="b">
        <v>1</v>
      </c>
      <c r="R1373" t="s">
        <v>8275</v>
      </c>
      <c r="S1373" s="5">
        <v>1.0708672667523933</v>
      </c>
      <c r="T1373" s="6">
        <v>107.07142857142857</v>
      </c>
      <c r="U1373" t="s">
        <v>8324</v>
      </c>
      <c r="V1373" t="s">
        <v>8325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v>41102.53162037037</v>
      </c>
      <c r="K1374" s="11" t="s">
        <v>8375</v>
      </c>
      <c r="L1374">
        <v>1339523132</v>
      </c>
      <c r="M1374" s="10">
        <v>41072.53162037037</v>
      </c>
      <c r="N1374" s="9" t="s">
        <v>8375</v>
      </c>
      <c r="O1374" t="b">
        <v>0</v>
      </c>
      <c r="P1374">
        <v>16</v>
      </c>
      <c r="Q1374" t="b">
        <v>1</v>
      </c>
      <c r="R1374" t="s">
        <v>8275</v>
      </c>
      <c r="S1374" s="5">
        <v>1.24</v>
      </c>
      <c r="T1374" s="6">
        <v>38.75</v>
      </c>
      <c r="U1374" t="s">
        <v>8324</v>
      </c>
      <c r="V1374" t="s">
        <v>8325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v>42734.743437499994</v>
      </c>
      <c r="K1375" s="11" t="s">
        <v>8372</v>
      </c>
      <c r="L1375">
        <v>1480546233</v>
      </c>
      <c r="M1375" s="10">
        <v>42704.743437499994</v>
      </c>
      <c r="N1375" s="9" t="s">
        <v>8372</v>
      </c>
      <c r="O1375" t="b">
        <v>0</v>
      </c>
      <c r="P1375">
        <v>52</v>
      </c>
      <c r="Q1375" t="b">
        <v>1</v>
      </c>
      <c r="R1375" t="s">
        <v>8275</v>
      </c>
      <c r="S1375" s="5">
        <v>1.0501</v>
      </c>
      <c r="T1375" s="6">
        <v>201.94230769230768</v>
      </c>
      <c r="U1375" t="s">
        <v>8324</v>
      </c>
      <c r="V1375" t="s">
        <v>8325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v>42453.911898148144</v>
      </c>
      <c r="K1376" s="11" t="s">
        <v>8372</v>
      </c>
      <c r="L1376">
        <v>1456285988</v>
      </c>
      <c r="M1376" s="10">
        <v>42423.953564814808</v>
      </c>
      <c r="N1376" s="9" t="s">
        <v>8372</v>
      </c>
      <c r="O1376" t="b">
        <v>0</v>
      </c>
      <c r="P1376">
        <v>66</v>
      </c>
      <c r="Q1376" t="b">
        <v>1</v>
      </c>
      <c r="R1376" t="s">
        <v>8275</v>
      </c>
      <c r="S1376" s="5">
        <v>1.8946666666666667</v>
      </c>
      <c r="T1376" s="6">
        <v>43.060606060606062</v>
      </c>
      <c r="U1376" t="s">
        <v>8324</v>
      </c>
      <c r="V1376" t="s">
        <v>8325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v>42749.857858796291</v>
      </c>
      <c r="K1377" s="11" t="s">
        <v>8371</v>
      </c>
      <c r="L1377">
        <v>1481852119</v>
      </c>
      <c r="M1377" s="10">
        <v>42719.857858796291</v>
      </c>
      <c r="N1377" s="9" t="s">
        <v>8372</v>
      </c>
      <c r="O1377" t="b">
        <v>0</v>
      </c>
      <c r="P1377">
        <v>109</v>
      </c>
      <c r="Q1377" t="b">
        <v>1</v>
      </c>
      <c r="R1377" t="s">
        <v>8275</v>
      </c>
      <c r="S1377" s="5">
        <v>1.7132499999999999</v>
      </c>
      <c r="T1377" s="6">
        <v>62.871559633027523</v>
      </c>
      <c r="U1377" t="s">
        <v>8324</v>
      </c>
      <c r="V1377" t="s">
        <v>8325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v>42707.502384259256</v>
      </c>
      <c r="K1378" s="11" t="s">
        <v>8372</v>
      </c>
      <c r="L1378">
        <v>1478189006</v>
      </c>
      <c r="M1378" s="10">
        <v>42677.460717592585</v>
      </c>
      <c r="N1378" s="9" t="s">
        <v>8372</v>
      </c>
      <c r="O1378" t="b">
        <v>0</v>
      </c>
      <c r="P1378">
        <v>168</v>
      </c>
      <c r="Q1378" t="b">
        <v>1</v>
      </c>
      <c r="R1378" t="s">
        <v>8275</v>
      </c>
      <c r="S1378" s="5">
        <v>2.5248648648648651</v>
      </c>
      <c r="T1378" s="6">
        <v>55.607142857142854</v>
      </c>
      <c r="U1378" t="s">
        <v>8324</v>
      </c>
      <c r="V1378" t="s">
        <v>8325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v>42768.96597222222</v>
      </c>
      <c r="K1379" s="11" t="s">
        <v>8371</v>
      </c>
      <c r="L1379">
        <v>1484198170</v>
      </c>
      <c r="M1379" s="10">
        <v>42747.01122685185</v>
      </c>
      <c r="N1379" s="9" t="s">
        <v>8371</v>
      </c>
      <c r="O1379" t="b">
        <v>0</v>
      </c>
      <c r="P1379">
        <v>31</v>
      </c>
      <c r="Q1379" t="b">
        <v>1</v>
      </c>
      <c r="R1379" t="s">
        <v>8275</v>
      </c>
      <c r="S1379" s="5">
        <v>1.1615384615384616</v>
      </c>
      <c r="T1379" s="6">
        <v>48.70967741935484</v>
      </c>
      <c r="U1379" t="s">
        <v>8324</v>
      </c>
      <c r="V1379" t="s">
        <v>8325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v>42583.551041666666</v>
      </c>
      <c r="K1380" s="11" t="s">
        <v>8372</v>
      </c>
      <c r="L1380">
        <v>1468779210</v>
      </c>
      <c r="M1380" s="10">
        <v>42568.551041666666</v>
      </c>
      <c r="N1380" s="9" t="s">
        <v>8372</v>
      </c>
      <c r="O1380" t="b">
        <v>0</v>
      </c>
      <c r="P1380">
        <v>133</v>
      </c>
      <c r="Q1380" t="b">
        <v>1</v>
      </c>
      <c r="R1380" t="s">
        <v>8275</v>
      </c>
      <c r="S1380" s="5">
        <v>2.0335000000000001</v>
      </c>
      <c r="T1380" s="6">
        <v>30.578947368421051</v>
      </c>
      <c r="U1380" t="s">
        <v>8324</v>
      </c>
      <c r="V1380" t="s">
        <v>8325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v>42160.283287037033</v>
      </c>
      <c r="K1381" s="11" t="s">
        <v>8370</v>
      </c>
      <c r="L1381">
        <v>1430912876</v>
      </c>
      <c r="M1381" s="10">
        <v>42130.283287037033</v>
      </c>
      <c r="N1381" s="9" t="s">
        <v>8370</v>
      </c>
      <c r="O1381" t="b">
        <v>0</v>
      </c>
      <c r="P1381">
        <v>151</v>
      </c>
      <c r="Q1381" t="b">
        <v>1</v>
      </c>
      <c r="R1381" t="s">
        <v>8275</v>
      </c>
      <c r="S1381" s="5">
        <v>1.1160000000000001</v>
      </c>
      <c r="T1381" s="6">
        <v>73.907284768211923</v>
      </c>
      <c r="U1381" t="s">
        <v>8324</v>
      </c>
      <c r="V1381" t="s">
        <v>8325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v>42163.874999999993</v>
      </c>
      <c r="K1382" s="11" t="s">
        <v>8370</v>
      </c>
      <c r="L1382">
        <v>1431886706</v>
      </c>
      <c r="M1382" s="10">
        <v>42141.554467592585</v>
      </c>
      <c r="N1382" s="9" t="s">
        <v>8370</v>
      </c>
      <c r="O1382" t="b">
        <v>0</v>
      </c>
      <c r="P1382">
        <v>5</v>
      </c>
      <c r="Q1382" t="b">
        <v>1</v>
      </c>
      <c r="R1382" t="s">
        <v>8275</v>
      </c>
      <c r="S1382" s="5">
        <v>4.24</v>
      </c>
      <c r="T1382" s="6">
        <v>21.2</v>
      </c>
      <c r="U1382" t="s">
        <v>8324</v>
      </c>
      <c r="V1382" t="s">
        <v>8325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v>42733.006076388883</v>
      </c>
      <c r="K1383" s="11" t="s">
        <v>8372</v>
      </c>
      <c r="L1383">
        <v>1480396125</v>
      </c>
      <c r="M1383" s="10">
        <v>42703.006076388883</v>
      </c>
      <c r="N1383" s="9" t="s">
        <v>8372</v>
      </c>
      <c r="O1383" t="b">
        <v>0</v>
      </c>
      <c r="P1383">
        <v>73</v>
      </c>
      <c r="Q1383" t="b">
        <v>1</v>
      </c>
      <c r="R1383" t="s">
        <v>8275</v>
      </c>
      <c r="S1383" s="5">
        <v>1.071</v>
      </c>
      <c r="T1383" s="6">
        <v>73.356164383561648</v>
      </c>
      <c r="U1383" t="s">
        <v>8324</v>
      </c>
      <c r="V1383" t="s">
        <v>8325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v>41400.591851851852</v>
      </c>
      <c r="K1384" s="11" t="s">
        <v>8374</v>
      </c>
      <c r="L1384">
        <v>1365275536</v>
      </c>
      <c r="M1384" s="10">
        <v>41370.591851851852</v>
      </c>
      <c r="N1384" s="9" t="s">
        <v>8374</v>
      </c>
      <c r="O1384" t="b">
        <v>0</v>
      </c>
      <c r="P1384">
        <v>148</v>
      </c>
      <c r="Q1384" t="b">
        <v>1</v>
      </c>
      <c r="R1384" t="s">
        <v>8275</v>
      </c>
      <c r="S1384" s="5">
        <v>1.043625</v>
      </c>
      <c r="T1384" s="6">
        <v>56.412162162162161</v>
      </c>
      <c r="U1384" t="s">
        <v>8324</v>
      </c>
      <c r="V1384" t="s">
        <v>8325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v>42726.866643518515</v>
      </c>
      <c r="K1385" s="11" t="s">
        <v>8372</v>
      </c>
      <c r="L1385">
        <v>1480729678</v>
      </c>
      <c r="M1385" s="10">
        <v>42706.866643518515</v>
      </c>
      <c r="N1385" s="9" t="s">
        <v>8372</v>
      </c>
      <c r="O1385" t="b">
        <v>0</v>
      </c>
      <c r="P1385">
        <v>93</v>
      </c>
      <c r="Q1385" t="b">
        <v>1</v>
      </c>
      <c r="R1385" t="s">
        <v>8275</v>
      </c>
      <c r="S1385" s="5">
        <v>2.124090909090909</v>
      </c>
      <c r="T1385" s="6">
        <v>50.247311827956992</v>
      </c>
      <c r="U1385" t="s">
        <v>8324</v>
      </c>
      <c r="V1385" t="s">
        <v>8325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v>42190.526874999996</v>
      </c>
      <c r="K1386" s="11" t="s">
        <v>8370</v>
      </c>
      <c r="L1386">
        <v>1433525922</v>
      </c>
      <c r="M1386" s="10">
        <v>42160.526874999996</v>
      </c>
      <c r="N1386" s="9" t="s">
        <v>8370</v>
      </c>
      <c r="O1386" t="b">
        <v>0</v>
      </c>
      <c r="P1386">
        <v>63</v>
      </c>
      <c r="Q1386" t="b">
        <v>1</v>
      </c>
      <c r="R1386" t="s">
        <v>8275</v>
      </c>
      <c r="S1386" s="5">
        <v>1.2408571428571429</v>
      </c>
      <c r="T1386" s="6">
        <v>68.936507936507937</v>
      </c>
      <c r="U1386" t="s">
        <v>8324</v>
      </c>
      <c r="V1386" t="s">
        <v>8325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v>42489.299305555549</v>
      </c>
      <c r="K1387" s="11" t="s">
        <v>8372</v>
      </c>
      <c r="L1387">
        <v>1457109121</v>
      </c>
      <c r="M1387" s="10">
        <v>42433.480567129627</v>
      </c>
      <c r="N1387" s="9" t="s">
        <v>8372</v>
      </c>
      <c r="O1387" t="b">
        <v>0</v>
      </c>
      <c r="P1387">
        <v>134</v>
      </c>
      <c r="Q1387" t="b">
        <v>1</v>
      </c>
      <c r="R1387" t="s">
        <v>8275</v>
      </c>
      <c r="S1387" s="5">
        <v>1.10406125</v>
      </c>
      <c r="T1387" s="6">
        <v>65.914104477611943</v>
      </c>
      <c r="U1387" t="s">
        <v>8324</v>
      </c>
      <c r="V1387" t="s">
        <v>8325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v>42214.438530092586</v>
      </c>
      <c r="K1388" s="11" t="s">
        <v>8370</v>
      </c>
      <c r="L1388">
        <v>1435591889</v>
      </c>
      <c r="M1388" s="10">
        <v>42184.438530092586</v>
      </c>
      <c r="N1388" s="9" t="s">
        <v>8370</v>
      </c>
      <c r="O1388" t="b">
        <v>0</v>
      </c>
      <c r="P1388">
        <v>14</v>
      </c>
      <c r="Q1388" t="b">
        <v>1</v>
      </c>
      <c r="R1388" t="s">
        <v>8275</v>
      </c>
      <c r="S1388" s="5">
        <v>2.1875</v>
      </c>
      <c r="T1388" s="6">
        <v>62.5</v>
      </c>
      <c r="U1388" t="s">
        <v>8324</v>
      </c>
      <c r="V1388" t="s">
        <v>8325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v>42157.979166666664</v>
      </c>
      <c r="K1389" s="11" t="s">
        <v>8370</v>
      </c>
      <c r="L1389">
        <v>1430604395</v>
      </c>
      <c r="M1389" s="10">
        <v>42126.712905092594</v>
      </c>
      <c r="N1389" s="9" t="s">
        <v>8370</v>
      </c>
      <c r="O1389" t="b">
        <v>0</v>
      </c>
      <c r="P1389">
        <v>78</v>
      </c>
      <c r="Q1389" t="b">
        <v>1</v>
      </c>
      <c r="R1389" t="s">
        <v>8275</v>
      </c>
      <c r="S1389" s="5">
        <v>1.36625</v>
      </c>
      <c r="T1389" s="6">
        <v>70.064102564102569</v>
      </c>
      <c r="U1389" t="s">
        <v>8324</v>
      </c>
      <c r="V1389" t="s">
        <v>8325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v>42660.468055555553</v>
      </c>
      <c r="K1390" s="11" t="s">
        <v>8372</v>
      </c>
      <c r="L1390">
        <v>1474469117</v>
      </c>
      <c r="M1390" s="10">
        <v>42634.406446759262</v>
      </c>
      <c r="N1390" s="9" t="s">
        <v>8372</v>
      </c>
      <c r="O1390" t="b">
        <v>0</v>
      </c>
      <c r="P1390">
        <v>112</v>
      </c>
      <c r="Q1390" t="b">
        <v>1</v>
      </c>
      <c r="R1390" t="s">
        <v>8275</v>
      </c>
      <c r="S1390" s="5">
        <v>1.348074</v>
      </c>
      <c r="T1390" s="6">
        <v>60.181874999999998</v>
      </c>
      <c r="U1390" t="s">
        <v>8324</v>
      </c>
      <c r="V1390" t="s">
        <v>8325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v>42595.272650462961</v>
      </c>
      <c r="K1391" s="11" t="s">
        <v>8372</v>
      </c>
      <c r="L1391">
        <v>1468495957</v>
      </c>
      <c r="M1391" s="10">
        <v>42565.272650462961</v>
      </c>
      <c r="N1391" s="9" t="s">
        <v>8372</v>
      </c>
      <c r="O1391" t="b">
        <v>0</v>
      </c>
      <c r="P1391">
        <v>34</v>
      </c>
      <c r="Q1391" t="b">
        <v>1</v>
      </c>
      <c r="R1391" t="s">
        <v>8275</v>
      </c>
      <c r="S1391" s="5">
        <v>1.454</v>
      </c>
      <c r="T1391" s="6">
        <v>21.382352941176471</v>
      </c>
      <c r="U1391" t="s">
        <v>8324</v>
      </c>
      <c r="V1391" t="s">
        <v>8325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v>42121.508333333331</v>
      </c>
      <c r="K1392" s="11" t="s">
        <v>8370</v>
      </c>
      <c r="L1392">
        <v>1427224606</v>
      </c>
      <c r="M1392" s="10">
        <v>42087.594976851855</v>
      </c>
      <c r="N1392" s="9" t="s">
        <v>8370</v>
      </c>
      <c r="O1392" t="b">
        <v>0</v>
      </c>
      <c r="P1392">
        <v>19</v>
      </c>
      <c r="Q1392" t="b">
        <v>1</v>
      </c>
      <c r="R1392" t="s">
        <v>8275</v>
      </c>
      <c r="S1392" s="5">
        <v>1.0910714285714285</v>
      </c>
      <c r="T1392" s="6">
        <v>160.78947368421052</v>
      </c>
      <c r="U1392" t="s">
        <v>8324</v>
      </c>
      <c r="V1392" t="s">
        <v>8325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v>42237.999305555553</v>
      </c>
      <c r="K1393" s="11" t="s">
        <v>8370</v>
      </c>
      <c r="L1393">
        <v>1436369818</v>
      </c>
      <c r="M1393" s="10">
        <v>42193.442337962959</v>
      </c>
      <c r="N1393" s="9" t="s">
        <v>8370</v>
      </c>
      <c r="O1393" t="b">
        <v>0</v>
      </c>
      <c r="P1393">
        <v>13</v>
      </c>
      <c r="Q1393" t="b">
        <v>1</v>
      </c>
      <c r="R1393" t="s">
        <v>8275</v>
      </c>
      <c r="S1393" s="5">
        <v>1.1020000000000001</v>
      </c>
      <c r="T1393" s="6">
        <v>42.384615384615387</v>
      </c>
      <c r="U1393" t="s">
        <v>8324</v>
      </c>
      <c r="V1393" t="s">
        <v>8325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v>42431.946597222217</v>
      </c>
      <c r="K1394" s="11" t="s">
        <v>8372</v>
      </c>
      <c r="L1394">
        <v>1454298186</v>
      </c>
      <c r="M1394" s="10">
        <v>42400.946597222217</v>
      </c>
      <c r="N1394" s="9" t="s">
        <v>8372</v>
      </c>
      <c r="O1394" t="b">
        <v>0</v>
      </c>
      <c r="P1394">
        <v>104</v>
      </c>
      <c r="Q1394" t="b">
        <v>1</v>
      </c>
      <c r="R1394" t="s">
        <v>8275</v>
      </c>
      <c r="S1394" s="5">
        <v>1.1364000000000001</v>
      </c>
      <c r="T1394" s="6">
        <v>27.317307692307693</v>
      </c>
      <c r="U1394" t="s">
        <v>8324</v>
      </c>
      <c r="V1394" t="s">
        <v>8325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v>42583.473645833328</v>
      </c>
      <c r="K1395" s="11" t="s">
        <v>8372</v>
      </c>
      <c r="L1395">
        <v>1467476523</v>
      </c>
      <c r="M1395" s="10">
        <v>42553.473645833328</v>
      </c>
      <c r="N1395" s="9" t="s">
        <v>8372</v>
      </c>
      <c r="O1395" t="b">
        <v>0</v>
      </c>
      <c r="P1395">
        <v>52</v>
      </c>
      <c r="Q1395" t="b">
        <v>1</v>
      </c>
      <c r="R1395" t="s">
        <v>8275</v>
      </c>
      <c r="S1395" s="5">
        <v>1.0235000000000001</v>
      </c>
      <c r="T1395" s="6">
        <v>196.82692307692307</v>
      </c>
      <c r="U1395" t="s">
        <v>8324</v>
      </c>
      <c r="V1395" t="s">
        <v>8325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v>42794.916666666664</v>
      </c>
      <c r="K1396" s="11" t="s">
        <v>8371</v>
      </c>
      <c r="L1396">
        <v>1484623726</v>
      </c>
      <c r="M1396" s="10">
        <v>42751.936643518515</v>
      </c>
      <c r="N1396" s="9" t="s">
        <v>8371</v>
      </c>
      <c r="O1396" t="b">
        <v>0</v>
      </c>
      <c r="P1396">
        <v>17</v>
      </c>
      <c r="Q1396" t="b">
        <v>1</v>
      </c>
      <c r="R1396" t="s">
        <v>8275</v>
      </c>
      <c r="S1396" s="5">
        <v>1.2213333333333334</v>
      </c>
      <c r="T1396" s="6">
        <v>53.882352941176471</v>
      </c>
      <c r="U1396" t="s">
        <v>8324</v>
      </c>
      <c r="V1396" t="s">
        <v>8325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v>42749.700011574074</v>
      </c>
      <c r="K1397" s="11" t="s">
        <v>8371</v>
      </c>
      <c r="L1397">
        <v>1481838481</v>
      </c>
      <c r="M1397" s="10">
        <v>42719.700011574074</v>
      </c>
      <c r="N1397" s="9" t="s">
        <v>8372</v>
      </c>
      <c r="O1397" t="b">
        <v>0</v>
      </c>
      <c r="P1397">
        <v>82</v>
      </c>
      <c r="Q1397" t="b">
        <v>1</v>
      </c>
      <c r="R1397" t="s">
        <v>8275</v>
      </c>
      <c r="S1397" s="5">
        <v>1.1188571428571428</v>
      </c>
      <c r="T1397" s="6">
        <v>47.756097560975611</v>
      </c>
      <c r="U1397" t="s">
        <v>8324</v>
      </c>
      <c r="V1397" t="s">
        <v>8325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v>42048.790300925924</v>
      </c>
      <c r="K1398" s="11" t="s">
        <v>8370</v>
      </c>
      <c r="L1398">
        <v>1421279882</v>
      </c>
      <c r="M1398" s="10">
        <v>42018.790300925924</v>
      </c>
      <c r="N1398" s="9" t="s">
        <v>8370</v>
      </c>
      <c r="O1398" t="b">
        <v>0</v>
      </c>
      <c r="P1398">
        <v>73</v>
      </c>
      <c r="Q1398" t="b">
        <v>1</v>
      </c>
      <c r="R1398" t="s">
        <v>8275</v>
      </c>
      <c r="S1398" s="5">
        <v>1.073</v>
      </c>
      <c r="T1398" s="6">
        <v>88.191780821917803</v>
      </c>
      <c r="U1398" t="s">
        <v>8324</v>
      </c>
      <c r="V1398" t="s">
        <v>8325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v>42670.679861111108</v>
      </c>
      <c r="K1399" s="11" t="s">
        <v>8372</v>
      </c>
      <c r="L1399">
        <v>1475013710</v>
      </c>
      <c r="M1399" s="10">
        <v>42640.709606481476</v>
      </c>
      <c r="N1399" s="9" t="s">
        <v>8372</v>
      </c>
      <c r="O1399" t="b">
        <v>0</v>
      </c>
      <c r="P1399">
        <v>158</v>
      </c>
      <c r="Q1399" t="b">
        <v>1</v>
      </c>
      <c r="R1399" t="s">
        <v>8275</v>
      </c>
      <c r="S1399" s="5">
        <v>1.1385000000000001</v>
      </c>
      <c r="T1399" s="6">
        <v>72.056962025316452</v>
      </c>
      <c r="U1399" t="s">
        <v>8324</v>
      </c>
      <c r="V1399" t="s">
        <v>8325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v>42556.665902777771</v>
      </c>
      <c r="K1400" s="11" t="s">
        <v>8372</v>
      </c>
      <c r="L1400">
        <v>1465160334</v>
      </c>
      <c r="M1400" s="10">
        <v>42526.665902777771</v>
      </c>
      <c r="N1400" s="9" t="s">
        <v>8372</v>
      </c>
      <c r="O1400" t="b">
        <v>0</v>
      </c>
      <c r="P1400">
        <v>65</v>
      </c>
      <c r="Q1400" t="b">
        <v>1</v>
      </c>
      <c r="R1400" t="s">
        <v>8275</v>
      </c>
      <c r="S1400" s="5">
        <v>1.0968181818181819</v>
      </c>
      <c r="T1400" s="6">
        <v>74.246153846153845</v>
      </c>
      <c r="U1400" t="s">
        <v>8324</v>
      </c>
      <c r="V1400" t="s">
        <v>8325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v>41918.795983796292</v>
      </c>
      <c r="K1401" s="11" t="s">
        <v>8373</v>
      </c>
      <c r="L1401">
        <v>1410048373</v>
      </c>
      <c r="M1401" s="10">
        <v>41888.795983796292</v>
      </c>
      <c r="N1401" s="9" t="s">
        <v>8373</v>
      </c>
      <c r="O1401" t="b">
        <v>0</v>
      </c>
      <c r="P1401">
        <v>184</v>
      </c>
      <c r="Q1401" t="b">
        <v>1</v>
      </c>
      <c r="R1401" t="s">
        <v>8275</v>
      </c>
      <c r="S1401" s="5">
        <v>1.2614444444444444</v>
      </c>
      <c r="T1401" s="6">
        <v>61.701086956521742</v>
      </c>
      <c r="U1401" t="s">
        <v>8324</v>
      </c>
      <c r="V1401" t="s">
        <v>8325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v>42533.020833333336</v>
      </c>
      <c r="K1402" s="11" t="s">
        <v>8372</v>
      </c>
      <c r="L1402">
        <v>1462695073</v>
      </c>
      <c r="M1402" s="10">
        <v>42498.132789351854</v>
      </c>
      <c r="N1402" s="9" t="s">
        <v>8372</v>
      </c>
      <c r="O1402" t="b">
        <v>0</v>
      </c>
      <c r="P1402">
        <v>34</v>
      </c>
      <c r="Q1402" t="b">
        <v>1</v>
      </c>
      <c r="R1402" t="s">
        <v>8275</v>
      </c>
      <c r="S1402" s="5">
        <v>1.6742857142857144</v>
      </c>
      <c r="T1402" s="6">
        <v>17.235294117647058</v>
      </c>
      <c r="U1402" t="s">
        <v>8324</v>
      </c>
      <c r="V1402" t="s">
        <v>8325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v>41420.787893518514</v>
      </c>
      <c r="K1403" s="11" t="s">
        <v>8374</v>
      </c>
      <c r="L1403">
        <v>1367798074</v>
      </c>
      <c r="M1403" s="10">
        <v>41399.787893518514</v>
      </c>
      <c r="N1403" s="9" t="s">
        <v>8374</v>
      </c>
      <c r="O1403" t="b">
        <v>0</v>
      </c>
      <c r="P1403">
        <v>240</v>
      </c>
      <c r="Q1403" t="b">
        <v>1</v>
      </c>
      <c r="R1403" t="s">
        <v>8275</v>
      </c>
      <c r="S1403" s="5">
        <v>4.9652000000000003</v>
      </c>
      <c r="T1403" s="6">
        <v>51.720833333333331</v>
      </c>
      <c r="U1403" t="s">
        <v>8324</v>
      </c>
      <c r="V1403" t="s">
        <v>8325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v>42124.803368055553</v>
      </c>
      <c r="K1404" s="11" t="s">
        <v>8370</v>
      </c>
      <c r="L1404">
        <v>1425259011</v>
      </c>
      <c r="M1404" s="10">
        <v>42064.845034722217</v>
      </c>
      <c r="N1404" s="9" t="s">
        <v>8370</v>
      </c>
      <c r="O1404" t="b">
        <v>0</v>
      </c>
      <c r="P1404">
        <v>113</v>
      </c>
      <c r="Q1404" t="b">
        <v>1</v>
      </c>
      <c r="R1404" t="s">
        <v>8275</v>
      </c>
      <c r="S1404" s="5">
        <v>1.0915999999999999</v>
      </c>
      <c r="T1404" s="6">
        <v>24.150442477876105</v>
      </c>
      <c r="U1404" t="s">
        <v>8324</v>
      </c>
      <c r="V1404" t="s">
        <v>8325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v>41480.854571759257</v>
      </c>
      <c r="K1405" s="11" t="s">
        <v>8374</v>
      </c>
      <c r="L1405">
        <v>1372210235</v>
      </c>
      <c r="M1405" s="10">
        <v>41450.854571759257</v>
      </c>
      <c r="N1405" s="9" t="s">
        <v>8374</v>
      </c>
      <c r="O1405" t="b">
        <v>0</v>
      </c>
      <c r="P1405">
        <v>66</v>
      </c>
      <c r="Q1405" t="b">
        <v>1</v>
      </c>
      <c r="R1405" t="s">
        <v>8275</v>
      </c>
      <c r="S1405" s="5">
        <v>1.0257499999999999</v>
      </c>
      <c r="T1405" s="6">
        <v>62.166666666666664</v>
      </c>
      <c r="U1405" t="s">
        <v>8324</v>
      </c>
      <c r="V1405" t="s">
        <v>8325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v>42057.30190972222</v>
      </c>
      <c r="K1406" s="11" t="s">
        <v>8370</v>
      </c>
      <c r="L1406">
        <v>1422447285</v>
      </c>
      <c r="M1406" s="10">
        <v>42032.30190972222</v>
      </c>
      <c r="N1406" s="9" t="s">
        <v>8370</v>
      </c>
      <c r="O1406" t="b">
        <v>1</v>
      </c>
      <c r="P1406">
        <v>5</v>
      </c>
      <c r="Q1406" t="b">
        <v>0</v>
      </c>
      <c r="R1406" t="s">
        <v>8286</v>
      </c>
      <c r="S1406" s="5">
        <v>1.6620689655172414E-2</v>
      </c>
      <c r="T1406" s="6">
        <v>48.2</v>
      </c>
      <c r="U1406" t="s">
        <v>8321</v>
      </c>
      <c r="V1406" t="s">
        <v>8340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v>41971.51390046296</v>
      </c>
      <c r="K1407" s="11" t="s">
        <v>8373</v>
      </c>
      <c r="L1407">
        <v>1414599601</v>
      </c>
      <c r="M1407" s="10">
        <v>41941.472233796296</v>
      </c>
      <c r="N1407" s="9" t="s">
        <v>8373</v>
      </c>
      <c r="O1407" t="b">
        <v>1</v>
      </c>
      <c r="P1407">
        <v>17</v>
      </c>
      <c r="Q1407" t="b">
        <v>0</v>
      </c>
      <c r="R1407" t="s">
        <v>8286</v>
      </c>
      <c r="S1407" s="5">
        <v>4.1999999999999997E-3</v>
      </c>
      <c r="T1407" s="6">
        <v>6.1764705882352944</v>
      </c>
      <c r="U1407" t="s">
        <v>8321</v>
      </c>
      <c r="V1407" t="s">
        <v>8340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v>42350.208333333336</v>
      </c>
      <c r="K1408" s="11" t="s">
        <v>8370</v>
      </c>
      <c r="L1408">
        <v>1445336607</v>
      </c>
      <c r="M1408" s="10">
        <v>42297.224618055552</v>
      </c>
      <c r="N1408" s="9" t="s">
        <v>8370</v>
      </c>
      <c r="O1408" t="b">
        <v>0</v>
      </c>
      <c r="P1408">
        <v>3</v>
      </c>
      <c r="Q1408" t="b">
        <v>0</v>
      </c>
      <c r="R1408" t="s">
        <v>8286</v>
      </c>
      <c r="S1408" s="5">
        <v>1.25E-3</v>
      </c>
      <c r="T1408" s="6">
        <v>5</v>
      </c>
      <c r="U1408" t="s">
        <v>8321</v>
      </c>
      <c r="V1408" t="s">
        <v>8340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v>41863.32844907407</v>
      </c>
      <c r="K1409" s="11" t="s">
        <v>8373</v>
      </c>
      <c r="L1409">
        <v>1405687978</v>
      </c>
      <c r="M1409" s="10">
        <v>41838.32844907407</v>
      </c>
      <c r="N1409" s="9" t="s">
        <v>8373</v>
      </c>
      <c r="O1409" t="b">
        <v>0</v>
      </c>
      <c r="P1409">
        <v>2</v>
      </c>
      <c r="Q1409" t="b">
        <v>0</v>
      </c>
      <c r="R1409" t="s">
        <v>8286</v>
      </c>
      <c r="S1409" s="5">
        <v>5.0000000000000001E-3</v>
      </c>
      <c r="T1409" s="6">
        <v>7.5</v>
      </c>
      <c r="U1409" t="s">
        <v>8321</v>
      </c>
      <c r="V1409" t="s">
        <v>8340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v>42321.705509259256</v>
      </c>
      <c r="K1410" s="11" t="s">
        <v>8370</v>
      </c>
      <c r="L1410">
        <v>1444856156</v>
      </c>
      <c r="M1410" s="10">
        <v>42291.663842592585</v>
      </c>
      <c r="N1410" s="9" t="s">
        <v>8370</v>
      </c>
      <c r="O1410" t="b">
        <v>0</v>
      </c>
      <c r="P1410">
        <v>6</v>
      </c>
      <c r="Q1410" t="b">
        <v>0</v>
      </c>
      <c r="R1410" t="s">
        <v>8286</v>
      </c>
      <c r="S1410" s="5">
        <v>7.1999999999999995E-2</v>
      </c>
      <c r="T1410" s="6">
        <v>12</v>
      </c>
      <c r="U1410" t="s">
        <v>8321</v>
      </c>
      <c r="V1410" t="s">
        <v>8340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v>42004.966840277775</v>
      </c>
      <c r="K1411" s="11" t="s">
        <v>8373</v>
      </c>
      <c r="L1411">
        <v>1414897935</v>
      </c>
      <c r="M1411" s="10">
        <v>41944.925173611111</v>
      </c>
      <c r="N1411" s="9" t="s">
        <v>8373</v>
      </c>
      <c r="O1411" t="b">
        <v>0</v>
      </c>
      <c r="P1411">
        <v>0</v>
      </c>
      <c r="Q1411" t="b">
        <v>0</v>
      </c>
      <c r="R1411" t="s">
        <v>8286</v>
      </c>
      <c r="S1411" s="5">
        <v>0</v>
      </c>
      <c r="T1411" s="6" t="e">
        <v>#DIV/0!</v>
      </c>
      <c r="U1411" t="s">
        <v>8321</v>
      </c>
      <c r="V1411" t="s">
        <v>8340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v>42524.110185185178</v>
      </c>
      <c r="K1412" s="11" t="s">
        <v>8372</v>
      </c>
      <c r="L1412">
        <v>1461051520</v>
      </c>
      <c r="M1412" s="10">
        <v>42479.110185185178</v>
      </c>
      <c r="N1412" s="9" t="s">
        <v>8372</v>
      </c>
      <c r="O1412" t="b">
        <v>0</v>
      </c>
      <c r="P1412">
        <v>1</v>
      </c>
      <c r="Q1412" t="b">
        <v>0</v>
      </c>
      <c r="R1412" t="s">
        <v>8286</v>
      </c>
      <c r="S1412" s="5">
        <v>1.6666666666666666E-4</v>
      </c>
      <c r="T1412" s="6">
        <v>1</v>
      </c>
      <c r="U1412" t="s">
        <v>8321</v>
      </c>
      <c r="V1412" t="s">
        <v>8340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v>42040.850694444445</v>
      </c>
      <c r="K1413" s="11" t="s">
        <v>8370</v>
      </c>
      <c r="L1413">
        <v>1420766700</v>
      </c>
      <c r="M1413" s="10">
        <v>42012.850694444445</v>
      </c>
      <c r="N1413" s="9" t="s">
        <v>8370</v>
      </c>
      <c r="O1413" t="b">
        <v>0</v>
      </c>
      <c r="P1413">
        <v>3</v>
      </c>
      <c r="Q1413" t="b">
        <v>0</v>
      </c>
      <c r="R1413" t="s">
        <v>8286</v>
      </c>
      <c r="S1413" s="5">
        <v>2.3333333333333335E-3</v>
      </c>
      <c r="T1413" s="6">
        <v>2.3333333333333335</v>
      </c>
      <c r="U1413" t="s">
        <v>8321</v>
      </c>
      <c r="V1413" t="s">
        <v>8340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v>41976.855312499996</v>
      </c>
      <c r="K1414" s="11" t="s">
        <v>8373</v>
      </c>
      <c r="L1414">
        <v>1415064699</v>
      </c>
      <c r="M1414" s="10">
        <v>41946.855312499996</v>
      </c>
      <c r="N1414" s="9" t="s">
        <v>8373</v>
      </c>
      <c r="O1414" t="b">
        <v>0</v>
      </c>
      <c r="P1414">
        <v>13</v>
      </c>
      <c r="Q1414" t="b">
        <v>0</v>
      </c>
      <c r="R1414" t="s">
        <v>8286</v>
      </c>
      <c r="S1414" s="5">
        <v>4.5714285714285714E-2</v>
      </c>
      <c r="T1414" s="6">
        <v>24.615384615384617</v>
      </c>
      <c r="U1414" t="s">
        <v>8321</v>
      </c>
      <c r="V1414" t="s">
        <v>8340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v>42420.228819444441</v>
      </c>
      <c r="K1415" s="11" t="s">
        <v>8372</v>
      </c>
      <c r="L1415">
        <v>1450780170</v>
      </c>
      <c r="M1415" s="10">
        <v>42360.228819444441</v>
      </c>
      <c r="N1415" s="9" t="s">
        <v>8370</v>
      </c>
      <c r="O1415" t="b">
        <v>0</v>
      </c>
      <c r="P1415">
        <v>1</v>
      </c>
      <c r="Q1415" t="b">
        <v>0</v>
      </c>
      <c r="R1415" t="s">
        <v>8286</v>
      </c>
      <c r="S1415" s="5">
        <v>0.05</v>
      </c>
      <c r="T1415" s="6">
        <v>100</v>
      </c>
      <c r="U1415" t="s">
        <v>8321</v>
      </c>
      <c r="V1415" t="s">
        <v>8340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v>42738.044756944444</v>
      </c>
      <c r="K1416" s="11" t="s">
        <v>8371</v>
      </c>
      <c r="L1416">
        <v>1480831467</v>
      </c>
      <c r="M1416" s="10">
        <v>42708.044756944444</v>
      </c>
      <c r="N1416" s="9" t="s">
        <v>8372</v>
      </c>
      <c r="O1416" t="b">
        <v>0</v>
      </c>
      <c r="P1416">
        <v>1</v>
      </c>
      <c r="Q1416" t="b">
        <v>0</v>
      </c>
      <c r="R1416" t="s">
        <v>8286</v>
      </c>
      <c r="S1416" s="5">
        <v>2E-3</v>
      </c>
      <c r="T1416" s="6">
        <v>1</v>
      </c>
      <c r="U1416" t="s">
        <v>8321</v>
      </c>
      <c r="V1416" t="s">
        <v>8340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v>42232.467488425922</v>
      </c>
      <c r="K1417" s="11" t="s">
        <v>8370</v>
      </c>
      <c r="L1417">
        <v>1436285591</v>
      </c>
      <c r="M1417" s="10">
        <v>42192.467488425922</v>
      </c>
      <c r="N1417" s="9" t="s">
        <v>8370</v>
      </c>
      <c r="O1417" t="b">
        <v>0</v>
      </c>
      <c r="P1417">
        <v>9</v>
      </c>
      <c r="Q1417" t="b">
        <v>0</v>
      </c>
      <c r="R1417" t="s">
        <v>8286</v>
      </c>
      <c r="S1417" s="5">
        <v>0.18181818181818182</v>
      </c>
      <c r="T1417" s="6">
        <v>88.888888888888886</v>
      </c>
      <c r="U1417" t="s">
        <v>8321</v>
      </c>
      <c r="V1417" t="s">
        <v>8340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v>42329.759479166663</v>
      </c>
      <c r="K1418" s="11" t="s">
        <v>8370</v>
      </c>
      <c r="L1418">
        <v>1445552019</v>
      </c>
      <c r="M1418" s="10">
        <v>42299.717812499999</v>
      </c>
      <c r="N1418" s="9" t="s">
        <v>8370</v>
      </c>
      <c r="O1418" t="b">
        <v>0</v>
      </c>
      <c r="P1418">
        <v>0</v>
      </c>
      <c r="Q1418" t="b">
        <v>0</v>
      </c>
      <c r="R1418" t="s">
        <v>8286</v>
      </c>
      <c r="S1418" s="5">
        <v>0</v>
      </c>
      <c r="T1418" s="6" t="e">
        <v>#DIV/0!</v>
      </c>
      <c r="U1418" t="s">
        <v>8321</v>
      </c>
      <c r="V1418" t="s">
        <v>8340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v>42262.257638888885</v>
      </c>
      <c r="K1419" s="11" t="s">
        <v>8370</v>
      </c>
      <c r="L1419">
        <v>1439696174</v>
      </c>
      <c r="M1419" s="10">
        <v>42231.941828703704</v>
      </c>
      <c r="N1419" s="9" t="s">
        <v>8370</v>
      </c>
      <c r="O1419" t="b">
        <v>0</v>
      </c>
      <c r="P1419">
        <v>2</v>
      </c>
      <c r="Q1419" t="b">
        <v>0</v>
      </c>
      <c r="R1419" t="s">
        <v>8286</v>
      </c>
      <c r="S1419" s="5">
        <v>1.2222222222222223E-2</v>
      </c>
      <c r="T1419" s="6">
        <v>27.5</v>
      </c>
      <c r="U1419" t="s">
        <v>8321</v>
      </c>
      <c r="V1419" t="s">
        <v>8340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v>42425.248078703698</v>
      </c>
      <c r="K1420" s="11" t="s">
        <v>8372</v>
      </c>
      <c r="L1420">
        <v>1453805834</v>
      </c>
      <c r="M1420" s="10">
        <v>42395.248078703698</v>
      </c>
      <c r="N1420" s="9" t="s">
        <v>8372</v>
      </c>
      <c r="O1420" t="b">
        <v>0</v>
      </c>
      <c r="P1420">
        <v>1</v>
      </c>
      <c r="Q1420" t="b">
        <v>0</v>
      </c>
      <c r="R1420" t="s">
        <v>8286</v>
      </c>
      <c r="S1420" s="5">
        <v>2E-3</v>
      </c>
      <c r="T1420" s="6">
        <v>6</v>
      </c>
      <c r="U1420" t="s">
        <v>8321</v>
      </c>
      <c r="V1420" t="s">
        <v>8340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v>42652.24790509259</v>
      </c>
      <c r="K1421" s="11" t="s">
        <v>8372</v>
      </c>
      <c r="L1421">
        <v>1473418619</v>
      </c>
      <c r="M1421" s="10">
        <v>42622.24790509259</v>
      </c>
      <c r="N1421" s="9" t="s">
        <v>8372</v>
      </c>
      <c r="O1421" t="b">
        <v>0</v>
      </c>
      <c r="P1421">
        <v>10</v>
      </c>
      <c r="Q1421" t="b">
        <v>0</v>
      </c>
      <c r="R1421" t="s">
        <v>8286</v>
      </c>
      <c r="S1421" s="5">
        <v>7.0634920634920634E-2</v>
      </c>
      <c r="T1421" s="6">
        <v>44.5</v>
      </c>
      <c r="U1421" t="s">
        <v>8321</v>
      </c>
      <c r="V1421" t="s">
        <v>8340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v>42549.459328703706</v>
      </c>
      <c r="K1422" s="11" t="s">
        <v>8372</v>
      </c>
      <c r="L1422">
        <v>1464969686</v>
      </c>
      <c r="M1422" s="10">
        <v>42524.459328703706</v>
      </c>
      <c r="N1422" s="9" t="s">
        <v>8372</v>
      </c>
      <c r="O1422" t="b">
        <v>0</v>
      </c>
      <c r="P1422">
        <v>3</v>
      </c>
      <c r="Q1422" t="b">
        <v>0</v>
      </c>
      <c r="R1422" t="s">
        <v>8286</v>
      </c>
      <c r="S1422" s="5">
        <v>2.7272727272727271E-2</v>
      </c>
      <c r="T1422" s="6">
        <v>1</v>
      </c>
      <c r="U1422" t="s">
        <v>8321</v>
      </c>
      <c r="V1422" t="s">
        <v>8340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v>42043.707280092589</v>
      </c>
      <c r="K1423" s="11" t="s">
        <v>8370</v>
      </c>
      <c r="L1423">
        <v>1420840709</v>
      </c>
      <c r="M1423" s="10">
        <v>42013.707280092589</v>
      </c>
      <c r="N1423" s="9" t="s">
        <v>8370</v>
      </c>
      <c r="O1423" t="b">
        <v>0</v>
      </c>
      <c r="P1423">
        <v>2</v>
      </c>
      <c r="Q1423" t="b">
        <v>0</v>
      </c>
      <c r="R1423" t="s">
        <v>8286</v>
      </c>
      <c r="S1423" s="5">
        <v>1E-3</v>
      </c>
      <c r="T1423" s="6">
        <v>100</v>
      </c>
      <c r="U1423" t="s">
        <v>8321</v>
      </c>
      <c r="V1423" t="s">
        <v>8340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v>42634.031296296293</v>
      </c>
      <c r="K1424" s="11" t="s">
        <v>8372</v>
      </c>
      <c r="L1424">
        <v>1471844704</v>
      </c>
      <c r="M1424" s="10">
        <v>42604.031296296293</v>
      </c>
      <c r="N1424" s="9" t="s">
        <v>8372</v>
      </c>
      <c r="O1424" t="b">
        <v>0</v>
      </c>
      <c r="P1424">
        <v>2</v>
      </c>
      <c r="Q1424" t="b">
        <v>0</v>
      </c>
      <c r="R1424" t="s">
        <v>8286</v>
      </c>
      <c r="S1424" s="5">
        <v>1.0399999999999999E-3</v>
      </c>
      <c r="T1424" s="6">
        <v>13</v>
      </c>
      <c r="U1424" t="s">
        <v>8321</v>
      </c>
      <c r="V1424" t="s">
        <v>8340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v>42370.151979166665</v>
      </c>
      <c r="K1425" s="11" t="s">
        <v>8372</v>
      </c>
      <c r="L1425">
        <v>1449045531</v>
      </c>
      <c r="M1425" s="10">
        <v>42340.151979166665</v>
      </c>
      <c r="N1425" s="9" t="s">
        <v>8370</v>
      </c>
      <c r="O1425" t="b">
        <v>0</v>
      </c>
      <c r="P1425">
        <v>1</v>
      </c>
      <c r="Q1425" t="b">
        <v>0</v>
      </c>
      <c r="R1425" t="s">
        <v>8286</v>
      </c>
      <c r="S1425" s="5">
        <v>3.3333333333333335E-3</v>
      </c>
      <c r="T1425" s="6">
        <v>100</v>
      </c>
      <c r="U1425" t="s">
        <v>8321</v>
      </c>
      <c r="V1425" t="s">
        <v>8340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v>42689.550949074073</v>
      </c>
      <c r="K1426" s="11" t="s">
        <v>8372</v>
      </c>
      <c r="L1426">
        <v>1478106802</v>
      </c>
      <c r="M1426" s="10">
        <v>42676.509282407402</v>
      </c>
      <c r="N1426" s="9" t="s">
        <v>8372</v>
      </c>
      <c r="O1426" t="b">
        <v>0</v>
      </c>
      <c r="P1426">
        <v>14</v>
      </c>
      <c r="Q1426" t="b">
        <v>0</v>
      </c>
      <c r="R1426" t="s">
        <v>8286</v>
      </c>
      <c r="S1426" s="5">
        <v>0.2036</v>
      </c>
      <c r="T1426" s="6">
        <v>109.07142857142857</v>
      </c>
      <c r="U1426" t="s">
        <v>8321</v>
      </c>
      <c r="V1426" t="s">
        <v>8340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v>42122.923136574071</v>
      </c>
      <c r="K1427" s="11" t="s">
        <v>8370</v>
      </c>
      <c r="L1427">
        <v>1427684959</v>
      </c>
      <c r="M1427" s="10">
        <v>42092.923136574071</v>
      </c>
      <c r="N1427" s="9" t="s">
        <v>8370</v>
      </c>
      <c r="O1427" t="b">
        <v>0</v>
      </c>
      <c r="P1427">
        <v>0</v>
      </c>
      <c r="Q1427" t="b">
        <v>0</v>
      </c>
      <c r="R1427" t="s">
        <v>8286</v>
      </c>
      <c r="S1427" s="5">
        <v>0</v>
      </c>
      <c r="T1427" s="6" t="e">
        <v>#DIV/0!</v>
      </c>
      <c r="U1427" t="s">
        <v>8321</v>
      </c>
      <c r="V1427" t="s">
        <v>8340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v>42240.181944444441</v>
      </c>
      <c r="K1428" s="11" t="s">
        <v>8370</v>
      </c>
      <c r="L1428">
        <v>1435224120</v>
      </c>
      <c r="M1428" s="10">
        <v>42180.181944444441</v>
      </c>
      <c r="N1428" s="9" t="s">
        <v>8370</v>
      </c>
      <c r="O1428" t="b">
        <v>0</v>
      </c>
      <c r="P1428">
        <v>0</v>
      </c>
      <c r="Q1428" t="b">
        <v>0</v>
      </c>
      <c r="R1428" t="s">
        <v>8286</v>
      </c>
      <c r="S1428" s="5">
        <v>0</v>
      </c>
      <c r="T1428" s="6" t="e">
        <v>#DIV/0!</v>
      </c>
      <c r="U1428" t="s">
        <v>8321</v>
      </c>
      <c r="V1428" t="s">
        <v>8340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v>42631.643344907403</v>
      </c>
      <c r="K1429" s="11" t="s">
        <v>8372</v>
      </c>
      <c r="L1429">
        <v>1471638385</v>
      </c>
      <c r="M1429" s="10">
        <v>42601.643344907403</v>
      </c>
      <c r="N1429" s="9" t="s">
        <v>8372</v>
      </c>
      <c r="O1429" t="b">
        <v>0</v>
      </c>
      <c r="P1429">
        <v>4</v>
      </c>
      <c r="Q1429" t="b">
        <v>0</v>
      </c>
      <c r="R1429" t="s">
        <v>8286</v>
      </c>
      <c r="S1429" s="5">
        <v>8.3799999999999999E-2</v>
      </c>
      <c r="T1429" s="6">
        <v>104.75</v>
      </c>
      <c r="U1429" t="s">
        <v>8321</v>
      </c>
      <c r="V1429" t="s">
        <v>8340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v>42462.129826388882</v>
      </c>
      <c r="K1430" s="11" t="s">
        <v>8372</v>
      </c>
      <c r="L1430">
        <v>1456996017</v>
      </c>
      <c r="M1430" s="10">
        <v>42432.171493055554</v>
      </c>
      <c r="N1430" s="9" t="s">
        <v>8372</v>
      </c>
      <c r="O1430" t="b">
        <v>0</v>
      </c>
      <c r="P1430">
        <v>3</v>
      </c>
      <c r="Q1430" t="b">
        <v>0</v>
      </c>
      <c r="R1430" t="s">
        <v>8286</v>
      </c>
      <c r="S1430" s="5">
        <v>4.4999999999999998E-2</v>
      </c>
      <c r="T1430" s="6">
        <v>15</v>
      </c>
      <c r="U1430" t="s">
        <v>8321</v>
      </c>
      <c r="V1430" t="s">
        <v>8340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v>42103.852337962962</v>
      </c>
      <c r="K1431" s="11" t="s">
        <v>8370</v>
      </c>
      <c r="L1431">
        <v>1426037242</v>
      </c>
      <c r="M1431" s="10">
        <v>42073.852337962962</v>
      </c>
      <c r="N1431" s="9" t="s">
        <v>8370</v>
      </c>
      <c r="O1431" t="b">
        <v>0</v>
      </c>
      <c r="P1431">
        <v>0</v>
      </c>
      <c r="Q1431" t="b">
        <v>0</v>
      </c>
      <c r="R1431" t="s">
        <v>8286</v>
      </c>
      <c r="S1431" s="5">
        <v>0</v>
      </c>
      <c r="T1431" s="6" t="e">
        <v>#DIV/0!</v>
      </c>
      <c r="U1431" t="s">
        <v>8321</v>
      </c>
      <c r="V1431" t="s">
        <v>8340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v>41992.605185185188</v>
      </c>
      <c r="K1432" s="11" t="s">
        <v>8373</v>
      </c>
      <c r="L1432">
        <v>1416339088</v>
      </c>
      <c r="M1432" s="10">
        <v>41961.605185185188</v>
      </c>
      <c r="N1432" s="9" t="s">
        <v>8373</v>
      </c>
      <c r="O1432" t="b">
        <v>0</v>
      </c>
      <c r="P1432">
        <v>5</v>
      </c>
      <c r="Q1432" t="b">
        <v>0</v>
      </c>
      <c r="R1432" t="s">
        <v>8286</v>
      </c>
      <c r="S1432" s="5">
        <v>8.0600000000000005E-2</v>
      </c>
      <c r="T1432" s="6">
        <v>80.599999999999994</v>
      </c>
      <c r="U1432" t="s">
        <v>8321</v>
      </c>
      <c r="V1432" t="s">
        <v>8340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v>42334.044166666667</v>
      </c>
      <c r="K1433" s="11" t="s">
        <v>8370</v>
      </c>
      <c r="L1433">
        <v>1445922216</v>
      </c>
      <c r="M1433" s="10">
        <v>42304.002499999995</v>
      </c>
      <c r="N1433" s="9" t="s">
        <v>8370</v>
      </c>
      <c r="O1433" t="b">
        <v>0</v>
      </c>
      <c r="P1433">
        <v>47</v>
      </c>
      <c r="Q1433" t="b">
        <v>0</v>
      </c>
      <c r="R1433" t="s">
        <v>8286</v>
      </c>
      <c r="S1433" s="5">
        <v>0.31947058823529412</v>
      </c>
      <c r="T1433" s="6">
        <v>115.55319148936171</v>
      </c>
      <c r="U1433" t="s">
        <v>8321</v>
      </c>
      <c r="V1433" t="s">
        <v>8340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v>42205.572083333333</v>
      </c>
      <c r="K1434" s="11" t="s">
        <v>8370</v>
      </c>
      <c r="L1434">
        <v>1434825828</v>
      </c>
      <c r="M1434" s="10">
        <v>42175.572083333333</v>
      </c>
      <c r="N1434" s="9" t="s">
        <v>8370</v>
      </c>
      <c r="O1434" t="b">
        <v>0</v>
      </c>
      <c r="P1434">
        <v>0</v>
      </c>
      <c r="Q1434" t="b">
        <v>0</v>
      </c>
      <c r="R1434" t="s">
        <v>8286</v>
      </c>
      <c r="S1434" s="5">
        <v>0</v>
      </c>
      <c r="T1434" s="6" t="e">
        <v>#DIV/0!</v>
      </c>
      <c r="U1434" t="s">
        <v>8321</v>
      </c>
      <c r="V1434" t="s">
        <v>8340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v>42714.249999999993</v>
      </c>
      <c r="K1435" s="11" t="s">
        <v>8372</v>
      </c>
      <c r="L1435">
        <v>1477839675</v>
      </c>
      <c r="M1435" s="10">
        <v>42673.417534722219</v>
      </c>
      <c r="N1435" s="9" t="s">
        <v>8372</v>
      </c>
      <c r="O1435" t="b">
        <v>0</v>
      </c>
      <c r="P1435">
        <v>10</v>
      </c>
      <c r="Q1435" t="b">
        <v>0</v>
      </c>
      <c r="R1435" t="s">
        <v>8286</v>
      </c>
      <c r="S1435" s="5">
        <v>6.7083333333333328E-2</v>
      </c>
      <c r="T1435" s="6">
        <v>80.5</v>
      </c>
      <c r="U1435" t="s">
        <v>8321</v>
      </c>
      <c r="V1435" t="s">
        <v>8340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v>42163.416666666664</v>
      </c>
      <c r="K1436" s="11" t="s">
        <v>8370</v>
      </c>
      <c r="L1436">
        <v>1431973478</v>
      </c>
      <c r="M1436" s="10">
        <v>42142.558773148143</v>
      </c>
      <c r="N1436" s="9" t="s">
        <v>8370</v>
      </c>
      <c r="O1436" t="b">
        <v>0</v>
      </c>
      <c r="P1436">
        <v>11</v>
      </c>
      <c r="Q1436" t="b">
        <v>0</v>
      </c>
      <c r="R1436" t="s">
        <v>8286</v>
      </c>
      <c r="S1436" s="5">
        <v>9.987804878048781E-2</v>
      </c>
      <c r="T1436" s="6">
        <v>744.5454545454545</v>
      </c>
      <c r="U1436" t="s">
        <v>8321</v>
      </c>
      <c r="V1436" t="s">
        <v>8340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v>42288.57199074074</v>
      </c>
      <c r="K1437" s="11" t="s">
        <v>8370</v>
      </c>
      <c r="L1437">
        <v>1441997020</v>
      </c>
      <c r="M1437" s="10">
        <v>42258.57199074074</v>
      </c>
      <c r="N1437" s="9" t="s">
        <v>8370</v>
      </c>
      <c r="O1437" t="b">
        <v>0</v>
      </c>
      <c r="P1437">
        <v>2</v>
      </c>
      <c r="Q1437" t="b">
        <v>0</v>
      </c>
      <c r="R1437" t="s">
        <v>8286</v>
      </c>
      <c r="S1437" s="5">
        <v>1E-3</v>
      </c>
      <c r="T1437" s="6">
        <v>7.5</v>
      </c>
      <c r="U1437" t="s">
        <v>8321</v>
      </c>
      <c r="V1437" t="s">
        <v>8340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v>42421.141863425924</v>
      </c>
      <c r="K1438" s="11" t="s">
        <v>8372</v>
      </c>
      <c r="L1438">
        <v>1453451057</v>
      </c>
      <c r="M1438" s="10">
        <v>42391.141863425924</v>
      </c>
      <c r="N1438" s="9" t="s">
        <v>8372</v>
      </c>
      <c r="O1438" t="b">
        <v>0</v>
      </c>
      <c r="P1438">
        <v>2</v>
      </c>
      <c r="Q1438" t="b">
        <v>0</v>
      </c>
      <c r="R1438" t="s">
        <v>8286</v>
      </c>
      <c r="S1438" s="5">
        <v>7.7000000000000002E-3</v>
      </c>
      <c r="T1438" s="6">
        <v>38.5</v>
      </c>
      <c r="U1438" t="s">
        <v>8321</v>
      </c>
      <c r="V1438" t="s">
        <v>8340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v>41832.999305555553</v>
      </c>
      <c r="K1439" s="11" t="s">
        <v>8373</v>
      </c>
      <c r="L1439">
        <v>1402058739</v>
      </c>
      <c r="M1439" s="10">
        <v>41796.32336805555</v>
      </c>
      <c r="N1439" s="9" t="s">
        <v>8373</v>
      </c>
      <c r="O1439" t="b">
        <v>0</v>
      </c>
      <c r="P1439">
        <v>22</v>
      </c>
      <c r="Q1439" t="b">
        <v>0</v>
      </c>
      <c r="R1439" t="s">
        <v>8286</v>
      </c>
      <c r="S1439" s="5">
        <v>0.26900000000000002</v>
      </c>
      <c r="T1439" s="6">
        <v>36.68181818181818</v>
      </c>
      <c r="U1439" t="s">
        <v>8321</v>
      </c>
      <c r="V1439" t="s">
        <v>8340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v>42487.371527777774</v>
      </c>
      <c r="K1440" s="11" t="s">
        <v>8372</v>
      </c>
      <c r="L1440">
        <v>1459198499</v>
      </c>
      <c r="M1440" s="10">
        <v>42457.663182870368</v>
      </c>
      <c r="N1440" s="9" t="s">
        <v>8372</v>
      </c>
      <c r="O1440" t="b">
        <v>0</v>
      </c>
      <c r="P1440">
        <v>8</v>
      </c>
      <c r="Q1440" t="b">
        <v>0</v>
      </c>
      <c r="R1440" t="s">
        <v>8286</v>
      </c>
      <c r="S1440" s="5">
        <v>0.03</v>
      </c>
      <c r="T1440" s="6">
        <v>75</v>
      </c>
      <c r="U1440" t="s">
        <v>8321</v>
      </c>
      <c r="V1440" t="s">
        <v>8340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v>42070.621539351851</v>
      </c>
      <c r="K1441" s="11" t="s">
        <v>8370</v>
      </c>
      <c r="L1441">
        <v>1423166101</v>
      </c>
      <c r="M1441" s="10">
        <v>42040.621539351851</v>
      </c>
      <c r="N1441" s="9" t="s">
        <v>8370</v>
      </c>
      <c r="O1441" t="b">
        <v>0</v>
      </c>
      <c r="P1441">
        <v>6</v>
      </c>
      <c r="Q1441" t="b">
        <v>0</v>
      </c>
      <c r="R1441" t="s">
        <v>8286</v>
      </c>
      <c r="S1441" s="5">
        <v>6.6055045871559637E-2</v>
      </c>
      <c r="T1441" s="6">
        <v>30</v>
      </c>
      <c r="U1441" t="s">
        <v>8321</v>
      </c>
      <c r="V1441" t="s">
        <v>8340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v>42516.540081018517</v>
      </c>
      <c r="K1442" s="11" t="s">
        <v>8372</v>
      </c>
      <c r="L1442">
        <v>1461693463</v>
      </c>
      <c r="M1442" s="10">
        <v>42486.540081018517</v>
      </c>
      <c r="N1442" s="9" t="s">
        <v>8372</v>
      </c>
      <c r="O1442" t="b">
        <v>0</v>
      </c>
      <c r="P1442">
        <v>1</v>
      </c>
      <c r="Q1442" t="b">
        <v>0</v>
      </c>
      <c r="R1442" t="s">
        <v>8286</v>
      </c>
      <c r="S1442" s="5">
        <v>7.6923076923076926E-5</v>
      </c>
      <c r="T1442" s="6">
        <v>1</v>
      </c>
      <c r="U1442" t="s">
        <v>8321</v>
      </c>
      <c r="V1442" t="s">
        <v>8340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v>42258.557511574072</v>
      </c>
      <c r="K1443" s="11" t="s">
        <v>8370</v>
      </c>
      <c r="L1443">
        <v>1436811769</v>
      </c>
      <c r="M1443" s="10">
        <v>42198.557511574072</v>
      </c>
      <c r="N1443" s="9" t="s">
        <v>8370</v>
      </c>
      <c r="O1443" t="b">
        <v>0</v>
      </c>
      <c r="P1443">
        <v>3</v>
      </c>
      <c r="Q1443" t="b">
        <v>0</v>
      </c>
      <c r="R1443" t="s">
        <v>8286</v>
      </c>
      <c r="S1443" s="5">
        <v>1.1222222222222222E-2</v>
      </c>
      <c r="T1443" s="6">
        <v>673.33333333333337</v>
      </c>
      <c r="U1443" t="s">
        <v>8321</v>
      </c>
      <c r="V1443" t="s">
        <v>8340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v>42515.437013888884</v>
      </c>
      <c r="K1444" s="11" t="s">
        <v>8372</v>
      </c>
      <c r="L1444">
        <v>1461598158</v>
      </c>
      <c r="M1444" s="10">
        <v>42485.437013888884</v>
      </c>
      <c r="N1444" s="9" t="s">
        <v>8372</v>
      </c>
      <c r="O1444" t="b">
        <v>0</v>
      </c>
      <c r="P1444">
        <v>0</v>
      </c>
      <c r="Q1444" t="b">
        <v>0</v>
      </c>
      <c r="R1444" t="s">
        <v>8286</v>
      </c>
      <c r="S1444" s="5">
        <v>0</v>
      </c>
      <c r="T1444" s="6" t="e">
        <v>#DIV/0!</v>
      </c>
      <c r="U1444" t="s">
        <v>8321</v>
      </c>
      <c r="V1444" t="s">
        <v>8340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v>42737.71769675926</v>
      </c>
      <c r="K1445" s="11" t="s">
        <v>8371</v>
      </c>
      <c r="L1445">
        <v>1480803209</v>
      </c>
      <c r="M1445" s="10">
        <v>42707.71769675926</v>
      </c>
      <c r="N1445" s="9" t="s">
        <v>8372</v>
      </c>
      <c r="O1445" t="b">
        <v>0</v>
      </c>
      <c r="P1445">
        <v>0</v>
      </c>
      <c r="Q1445" t="b">
        <v>0</v>
      </c>
      <c r="R1445" t="s">
        <v>8286</v>
      </c>
      <c r="S1445" s="5">
        <v>0</v>
      </c>
      <c r="T1445" s="6" t="e">
        <v>#DIV/0!</v>
      </c>
      <c r="U1445" t="s">
        <v>8321</v>
      </c>
      <c r="V1445" t="s">
        <v>8340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v>42259.665069444447</v>
      </c>
      <c r="K1446" s="11" t="s">
        <v>8370</v>
      </c>
      <c r="L1446">
        <v>1436907462</v>
      </c>
      <c r="M1446" s="10">
        <v>42199.665069444447</v>
      </c>
      <c r="N1446" s="9" t="s">
        <v>8370</v>
      </c>
      <c r="O1446" t="b">
        <v>0</v>
      </c>
      <c r="P1446">
        <v>0</v>
      </c>
      <c r="Q1446" t="b">
        <v>0</v>
      </c>
      <c r="R1446" t="s">
        <v>8286</v>
      </c>
      <c r="S1446" s="5">
        <v>0</v>
      </c>
      <c r="T1446" s="6" t="e">
        <v>#DIV/0!</v>
      </c>
      <c r="U1446" t="s">
        <v>8321</v>
      </c>
      <c r="V1446" t="s">
        <v>8340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v>42169.333969907406</v>
      </c>
      <c r="K1447" s="11" t="s">
        <v>8370</v>
      </c>
      <c r="L1447">
        <v>1431694855</v>
      </c>
      <c r="M1447" s="10">
        <v>42139.333969907406</v>
      </c>
      <c r="N1447" s="9" t="s">
        <v>8370</v>
      </c>
      <c r="O1447" t="b">
        <v>0</v>
      </c>
      <c r="P1447">
        <v>0</v>
      </c>
      <c r="Q1447" t="b">
        <v>0</v>
      </c>
      <c r="R1447" t="s">
        <v>8286</v>
      </c>
      <c r="S1447" s="5">
        <v>0</v>
      </c>
      <c r="T1447" s="6" t="e">
        <v>#DIV/0!</v>
      </c>
      <c r="U1447" t="s">
        <v>8321</v>
      </c>
      <c r="V1447" t="s">
        <v>8340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v>42481.239328703705</v>
      </c>
      <c r="K1448" s="11" t="s">
        <v>8372</v>
      </c>
      <c r="L1448">
        <v>1459507478</v>
      </c>
      <c r="M1448" s="10">
        <v>42461.239328703705</v>
      </c>
      <c r="N1448" s="9" t="s">
        <v>8372</v>
      </c>
      <c r="O1448" t="b">
        <v>0</v>
      </c>
      <c r="P1448">
        <v>0</v>
      </c>
      <c r="Q1448" t="b">
        <v>0</v>
      </c>
      <c r="R1448" t="s">
        <v>8286</v>
      </c>
      <c r="S1448" s="5">
        <v>0</v>
      </c>
      <c r="T1448" s="6" t="e">
        <v>#DIV/0!</v>
      </c>
      <c r="U1448" t="s">
        <v>8321</v>
      </c>
      <c r="V1448" t="s">
        <v>8340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v>42559.52238425926</v>
      </c>
      <c r="K1449" s="11" t="s">
        <v>8372</v>
      </c>
      <c r="L1449">
        <v>1465407134</v>
      </c>
      <c r="M1449" s="10">
        <v>42529.52238425926</v>
      </c>
      <c r="N1449" s="9" t="s">
        <v>8372</v>
      </c>
      <c r="O1449" t="b">
        <v>0</v>
      </c>
      <c r="P1449">
        <v>3</v>
      </c>
      <c r="Q1449" t="b">
        <v>0</v>
      </c>
      <c r="R1449" t="s">
        <v>8286</v>
      </c>
      <c r="S1449" s="5">
        <v>1.4999999999999999E-4</v>
      </c>
      <c r="T1449" s="6">
        <v>25</v>
      </c>
      <c r="U1449" t="s">
        <v>8321</v>
      </c>
      <c r="V1449" t="s">
        <v>8340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v>42146.017361111109</v>
      </c>
      <c r="K1450" s="11" t="s">
        <v>8370</v>
      </c>
      <c r="L1450">
        <v>1429655318</v>
      </c>
      <c r="M1450" s="10">
        <v>42115.728217592587</v>
      </c>
      <c r="N1450" s="9" t="s">
        <v>8370</v>
      </c>
      <c r="O1450" t="b">
        <v>0</v>
      </c>
      <c r="P1450">
        <v>0</v>
      </c>
      <c r="Q1450" t="b">
        <v>0</v>
      </c>
      <c r="R1450" t="s">
        <v>8286</v>
      </c>
      <c r="S1450" s="5">
        <v>0</v>
      </c>
      <c r="T1450" s="6" t="e">
        <v>#DIV/0!</v>
      </c>
      <c r="U1450" t="s">
        <v>8321</v>
      </c>
      <c r="V1450" t="s">
        <v>8340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v>42134.603067129625</v>
      </c>
      <c r="K1451" s="11" t="s">
        <v>8370</v>
      </c>
      <c r="L1451">
        <v>1427138905</v>
      </c>
      <c r="M1451" s="10">
        <v>42086.603067129625</v>
      </c>
      <c r="N1451" s="9" t="s">
        <v>8370</v>
      </c>
      <c r="O1451" t="b">
        <v>0</v>
      </c>
      <c r="P1451">
        <v>0</v>
      </c>
      <c r="Q1451" t="b">
        <v>0</v>
      </c>
      <c r="R1451" t="s">
        <v>8286</v>
      </c>
      <c r="S1451" s="5">
        <v>0</v>
      </c>
      <c r="T1451" s="6" t="e">
        <v>#DIV/0!</v>
      </c>
      <c r="U1451" t="s">
        <v>8321</v>
      </c>
      <c r="V1451" t="s">
        <v>8340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v>42419.962928240733</v>
      </c>
      <c r="K1452" s="11" t="s">
        <v>8372</v>
      </c>
      <c r="L1452">
        <v>1453349197</v>
      </c>
      <c r="M1452" s="10">
        <v>42389.962928240733</v>
      </c>
      <c r="N1452" s="9" t="s">
        <v>8372</v>
      </c>
      <c r="O1452" t="b">
        <v>0</v>
      </c>
      <c r="P1452">
        <v>1</v>
      </c>
      <c r="Q1452" t="b">
        <v>0</v>
      </c>
      <c r="R1452" t="s">
        <v>8286</v>
      </c>
      <c r="S1452" s="5">
        <v>1.0000000000000001E-5</v>
      </c>
      <c r="T1452" s="6">
        <v>1</v>
      </c>
      <c r="U1452" t="s">
        <v>8321</v>
      </c>
      <c r="V1452" t="s">
        <v>8340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v>41961.792349537034</v>
      </c>
      <c r="K1453" s="11" t="s">
        <v>8373</v>
      </c>
      <c r="L1453">
        <v>1413759659</v>
      </c>
      <c r="M1453" s="10">
        <v>41931.75068287037</v>
      </c>
      <c r="N1453" s="9" t="s">
        <v>8373</v>
      </c>
      <c r="O1453" t="b">
        <v>0</v>
      </c>
      <c r="P1453">
        <v>2</v>
      </c>
      <c r="Q1453" t="b">
        <v>0</v>
      </c>
      <c r="R1453" t="s">
        <v>8286</v>
      </c>
      <c r="S1453" s="5">
        <v>1.0554089709762533E-4</v>
      </c>
      <c r="T1453" s="6">
        <v>1</v>
      </c>
      <c r="U1453" t="s">
        <v>8321</v>
      </c>
      <c r="V1453" t="s">
        <v>8340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v>41848.494942129626</v>
      </c>
      <c r="K1454" s="11" t="s">
        <v>8373</v>
      </c>
      <c r="L1454">
        <v>1403974363</v>
      </c>
      <c r="M1454" s="10">
        <v>41818.494942129626</v>
      </c>
      <c r="N1454" s="9" t="s">
        <v>8373</v>
      </c>
      <c r="O1454" t="b">
        <v>0</v>
      </c>
      <c r="P1454">
        <v>0</v>
      </c>
      <c r="Q1454" t="b">
        <v>0</v>
      </c>
      <c r="R1454" t="s">
        <v>8286</v>
      </c>
      <c r="S1454" s="5">
        <v>0</v>
      </c>
      <c r="T1454" s="6" t="e">
        <v>#DIV/0!</v>
      </c>
      <c r="U1454" t="s">
        <v>8321</v>
      </c>
      <c r="V1454" t="s">
        <v>8340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v>42840.446145833332</v>
      </c>
      <c r="K1455" s="11" t="s">
        <v>8371</v>
      </c>
      <c r="L1455">
        <v>1488386547</v>
      </c>
      <c r="M1455" s="10">
        <v>42795.487812499996</v>
      </c>
      <c r="N1455" s="9" t="s">
        <v>8371</v>
      </c>
      <c r="O1455" t="b">
        <v>0</v>
      </c>
      <c r="P1455">
        <v>0</v>
      </c>
      <c r="Q1455" t="b">
        <v>0</v>
      </c>
      <c r="R1455" t="s">
        <v>8286</v>
      </c>
      <c r="S1455" s="5">
        <v>0</v>
      </c>
      <c r="T1455" s="6" t="e">
        <v>#DIV/0!</v>
      </c>
      <c r="U1455" t="s">
        <v>8321</v>
      </c>
      <c r="V1455" t="s">
        <v>8340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v>42484.707638888889</v>
      </c>
      <c r="K1456" s="11" t="s">
        <v>8372</v>
      </c>
      <c r="L1456">
        <v>1459716480</v>
      </c>
      <c r="M1456" s="10">
        <v>42463.658333333333</v>
      </c>
      <c r="N1456" s="9" t="s">
        <v>8372</v>
      </c>
      <c r="O1456" t="b">
        <v>0</v>
      </c>
      <c r="P1456">
        <v>1</v>
      </c>
      <c r="Q1456" t="b">
        <v>0</v>
      </c>
      <c r="R1456" t="s">
        <v>8286</v>
      </c>
      <c r="S1456" s="5">
        <v>8.5714285714285719E-3</v>
      </c>
      <c r="T1456" s="6">
        <v>15</v>
      </c>
      <c r="U1456" t="s">
        <v>8321</v>
      </c>
      <c r="V1456" t="s">
        <v>8340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v>41887.360416666663</v>
      </c>
      <c r="K1457" s="11" t="s">
        <v>8373</v>
      </c>
      <c r="L1457">
        <v>1405181320</v>
      </c>
      <c r="M1457" s="10">
        <v>41832.46435185185</v>
      </c>
      <c r="N1457" s="9" t="s">
        <v>8373</v>
      </c>
      <c r="O1457" t="b">
        <v>0</v>
      </c>
      <c r="P1457">
        <v>7</v>
      </c>
      <c r="Q1457" t="b">
        <v>0</v>
      </c>
      <c r="R1457" t="s">
        <v>8286</v>
      </c>
      <c r="S1457" s="5">
        <v>0.105</v>
      </c>
      <c r="T1457" s="6">
        <v>225</v>
      </c>
      <c r="U1457" t="s">
        <v>8321</v>
      </c>
      <c r="V1457" t="s">
        <v>8340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v>42738.460243055553</v>
      </c>
      <c r="K1458" s="11" t="s">
        <v>8371</v>
      </c>
      <c r="L1458">
        <v>1480867365</v>
      </c>
      <c r="M1458" s="10">
        <v>42708.460243055553</v>
      </c>
      <c r="N1458" s="9" t="s">
        <v>8372</v>
      </c>
      <c r="O1458" t="b">
        <v>0</v>
      </c>
      <c r="P1458">
        <v>3</v>
      </c>
      <c r="Q1458" t="b">
        <v>0</v>
      </c>
      <c r="R1458" t="s">
        <v>8286</v>
      </c>
      <c r="S1458" s="5">
        <v>2.9000000000000001E-2</v>
      </c>
      <c r="T1458" s="6">
        <v>48.333333333333336</v>
      </c>
      <c r="U1458" t="s">
        <v>8321</v>
      </c>
      <c r="V1458" t="s">
        <v>8340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v>42319.729675925926</v>
      </c>
      <c r="K1459" s="11" t="s">
        <v>8370</v>
      </c>
      <c r="L1459">
        <v>1444685444</v>
      </c>
      <c r="M1459" s="10">
        <v>42289.688009259255</v>
      </c>
      <c r="N1459" s="9" t="s">
        <v>8370</v>
      </c>
      <c r="O1459" t="b">
        <v>0</v>
      </c>
      <c r="P1459">
        <v>0</v>
      </c>
      <c r="Q1459" t="b">
        <v>0</v>
      </c>
      <c r="R1459" t="s">
        <v>8286</v>
      </c>
      <c r="S1459" s="5">
        <v>0</v>
      </c>
      <c r="T1459" s="6" t="e">
        <v>#DIV/0!</v>
      </c>
      <c r="U1459" t="s">
        <v>8321</v>
      </c>
      <c r="V1459" t="s">
        <v>8340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v>41861.958333333328</v>
      </c>
      <c r="K1460" s="11" t="s">
        <v>8373</v>
      </c>
      <c r="L1460">
        <v>1405097760</v>
      </c>
      <c r="M1460" s="10">
        <v>41831.49722222222</v>
      </c>
      <c r="N1460" s="9" t="s">
        <v>8373</v>
      </c>
      <c r="O1460" t="b">
        <v>0</v>
      </c>
      <c r="P1460">
        <v>0</v>
      </c>
      <c r="Q1460" t="b">
        <v>0</v>
      </c>
      <c r="R1460" t="s">
        <v>8286</v>
      </c>
      <c r="S1460" s="5">
        <v>0</v>
      </c>
      <c r="T1460" s="6" t="e">
        <v>#DIV/0!</v>
      </c>
      <c r="U1460" t="s">
        <v>8321</v>
      </c>
      <c r="V1460" t="s">
        <v>8340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v>42340.517361111109</v>
      </c>
      <c r="K1461" s="11" t="s">
        <v>8370</v>
      </c>
      <c r="L1461">
        <v>1446612896</v>
      </c>
      <c r="M1461" s="10">
        <v>42311.996481481481</v>
      </c>
      <c r="N1461" s="9" t="s">
        <v>8370</v>
      </c>
      <c r="O1461" t="b">
        <v>0</v>
      </c>
      <c r="P1461">
        <v>0</v>
      </c>
      <c r="Q1461" t="b">
        <v>0</v>
      </c>
      <c r="R1461" t="s">
        <v>8286</v>
      </c>
      <c r="S1461" s="5">
        <v>0</v>
      </c>
      <c r="T1461" s="6" t="e">
        <v>#DIV/0!</v>
      </c>
      <c r="U1461" t="s">
        <v>8321</v>
      </c>
      <c r="V1461" t="s">
        <v>8340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v>41973.781249999993</v>
      </c>
      <c r="K1462" s="11" t="s">
        <v>8373</v>
      </c>
      <c r="L1462">
        <v>1412371898</v>
      </c>
      <c r="M1462" s="10">
        <v>41915.688634259255</v>
      </c>
      <c r="N1462" s="9" t="s">
        <v>8373</v>
      </c>
      <c r="O1462" t="b">
        <v>0</v>
      </c>
      <c r="P1462">
        <v>0</v>
      </c>
      <c r="Q1462" t="b">
        <v>0</v>
      </c>
      <c r="R1462" t="s">
        <v>8286</v>
      </c>
      <c r="S1462" s="5">
        <v>0</v>
      </c>
      <c r="T1462" s="6" t="e">
        <v>#DIV/0!</v>
      </c>
      <c r="U1462" t="s">
        <v>8321</v>
      </c>
      <c r="V1462" t="s">
        <v>8340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v>41932.791666666664</v>
      </c>
      <c r="K1463" s="11" t="s">
        <v>8373</v>
      </c>
      <c r="L1463">
        <v>1410967754</v>
      </c>
      <c r="M1463" s="10">
        <v>41899.436967592592</v>
      </c>
      <c r="N1463" s="9" t="s">
        <v>8373</v>
      </c>
      <c r="O1463" t="b">
        <v>1</v>
      </c>
      <c r="P1463">
        <v>340</v>
      </c>
      <c r="Q1463" t="b">
        <v>1</v>
      </c>
      <c r="R1463" t="s">
        <v>8287</v>
      </c>
      <c r="S1463" s="5">
        <v>1.012446</v>
      </c>
      <c r="T1463" s="6">
        <v>44.66673529411765</v>
      </c>
      <c r="U1463" t="s">
        <v>8321</v>
      </c>
      <c r="V1463" t="s">
        <v>8341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v>41374.454525462963</v>
      </c>
      <c r="K1464" s="11" t="s">
        <v>8374</v>
      </c>
      <c r="L1464">
        <v>1363017271</v>
      </c>
      <c r="M1464" s="10">
        <v>41344.454525462963</v>
      </c>
      <c r="N1464" s="9" t="s">
        <v>8374</v>
      </c>
      <c r="O1464" t="b">
        <v>1</v>
      </c>
      <c r="P1464">
        <v>150</v>
      </c>
      <c r="Q1464" t="b">
        <v>1</v>
      </c>
      <c r="R1464" t="s">
        <v>8287</v>
      </c>
      <c r="S1464" s="5">
        <v>1.085175</v>
      </c>
      <c r="T1464" s="6">
        <v>28.937999999999999</v>
      </c>
      <c r="U1464" t="s">
        <v>8321</v>
      </c>
      <c r="V1464" t="s">
        <v>8341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v>41371.661319444444</v>
      </c>
      <c r="K1465" s="11" t="s">
        <v>8374</v>
      </c>
      <c r="L1465">
        <v>1361483538</v>
      </c>
      <c r="M1465" s="10">
        <v>41326.702986111108</v>
      </c>
      <c r="N1465" s="9" t="s">
        <v>8374</v>
      </c>
      <c r="O1465" t="b">
        <v>1</v>
      </c>
      <c r="P1465">
        <v>25</v>
      </c>
      <c r="Q1465" t="b">
        <v>1</v>
      </c>
      <c r="R1465" t="s">
        <v>8287</v>
      </c>
      <c r="S1465" s="5">
        <v>1.4766666666666666</v>
      </c>
      <c r="T1465" s="6">
        <v>35.44</v>
      </c>
      <c r="U1465" t="s">
        <v>8321</v>
      </c>
      <c r="V1465" t="s">
        <v>8341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v>41321.453217592592</v>
      </c>
      <c r="K1466" s="11" t="s">
        <v>8374</v>
      </c>
      <c r="L1466">
        <v>1358437958</v>
      </c>
      <c r="M1466" s="10">
        <v>41291.453217592592</v>
      </c>
      <c r="N1466" s="9" t="s">
        <v>8374</v>
      </c>
      <c r="O1466" t="b">
        <v>1</v>
      </c>
      <c r="P1466">
        <v>234</v>
      </c>
      <c r="Q1466" t="b">
        <v>1</v>
      </c>
      <c r="R1466" t="s">
        <v>8287</v>
      </c>
      <c r="S1466" s="5">
        <v>1.6319999999999999</v>
      </c>
      <c r="T1466" s="6">
        <v>34.871794871794869</v>
      </c>
      <c r="U1466" t="s">
        <v>8321</v>
      </c>
      <c r="V1466" t="s">
        <v>8341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v>40989.916666666664</v>
      </c>
      <c r="K1467" s="11" t="s">
        <v>8375</v>
      </c>
      <c r="L1467">
        <v>1329759452</v>
      </c>
      <c r="M1467" s="10">
        <v>40959.526064814811</v>
      </c>
      <c r="N1467" s="9" t="s">
        <v>8375</v>
      </c>
      <c r="O1467" t="b">
        <v>1</v>
      </c>
      <c r="P1467">
        <v>2602</v>
      </c>
      <c r="Q1467" t="b">
        <v>1</v>
      </c>
      <c r="R1467" t="s">
        <v>8287</v>
      </c>
      <c r="S1467" s="5">
        <v>4.5641449999999999</v>
      </c>
      <c r="T1467" s="6">
        <v>52.622732513451197</v>
      </c>
      <c r="U1467" t="s">
        <v>8321</v>
      </c>
      <c r="V1467" t="s">
        <v>8341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v>42380.999999999993</v>
      </c>
      <c r="K1468" s="11" t="s">
        <v>8372</v>
      </c>
      <c r="L1468">
        <v>1449029266</v>
      </c>
      <c r="M1468" s="10">
        <v>42339.963726851849</v>
      </c>
      <c r="N1468" s="9" t="s">
        <v>8370</v>
      </c>
      <c r="O1468" t="b">
        <v>1</v>
      </c>
      <c r="P1468">
        <v>248</v>
      </c>
      <c r="Q1468" t="b">
        <v>1</v>
      </c>
      <c r="R1468" t="s">
        <v>8287</v>
      </c>
      <c r="S1468" s="5">
        <v>1.0787731249999999</v>
      </c>
      <c r="T1468" s="6">
        <v>69.598266129032254</v>
      </c>
      <c r="U1468" t="s">
        <v>8321</v>
      </c>
      <c r="V1468" t="s">
        <v>8341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v>40993.55190972222</v>
      </c>
      <c r="K1469" s="11" t="s">
        <v>8375</v>
      </c>
      <c r="L1469">
        <v>1327518885</v>
      </c>
      <c r="M1469" s="10">
        <v>40933.593576388885</v>
      </c>
      <c r="N1469" s="9" t="s">
        <v>8375</v>
      </c>
      <c r="O1469" t="b">
        <v>1</v>
      </c>
      <c r="P1469">
        <v>600</v>
      </c>
      <c r="Q1469" t="b">
        <v>1</v>
      </c>
      <c r="R1469" t="s">
        <v>8287</v>
      </c>
      <c r="S1469" s="5">
        <v>1.1508</v>
      </c>
      <c r="T1469" s="6">
        <v>76.72</v>
      </c>
      <c r="U1469" t="s">
        <v>8321</v>
      </c>
      <c r="V1469" t="s">
        <v>8341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v>40705.806122685179</v>
      </c>
      <c r="K1470" s="11" t="s">
        <v>8376</v>
      </c>
      <c r="L1470">
        <v>1302654049</v>
      </c>
      <c r="M1470" s="10">
        <v>40645.806122685179</v>
      </c>
      <c r="N1470" s="9" t="s">
        <v>8376</v>
      </c>
      <c r="O1470" t="b">
        <v>1</v>
      </c>
      <c r="P1470">
        <v>293</v>
      </c>
      <c r="Q1470" t="b">
        <v>1</v>
      </c>
      <c r="R1470" t="s">
        <v>8287</v>
      </c>
      <c r="S1470" s="5">
        <v>1.0236842105263158</v>
      </c>
      <c r="T1470" s="6">
        <v>33.191126279863482</v>
      </c>
      <c r="U1470" t="s">
        <v>8321</v>
      </c>
      <c r="V1470" t="s">
        <v>8341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v>41320.390150462961</v>
      </c>
      <c r="K1471" s="11" t="s">
        <v>8374</v>
      </c>
      <c r="L1471">
        <v>1358346109</v>
      </c>
      <c r="M1471" s="10">
        <v>41290.390150462961</v>
      </c>
      <c r="N1471" s="9" t="s">
        <v>8374</v>
      </c>
      <c r="O1471" t="b">
        <v>1</v>
      </c>
      <c r="P1471">
        <v>321</v>
      </c>
      <c r="Q1471" t="b">
        <v>1</v>
      </c>
      <c r="R1471" t="s">
        <v>8287</v>
      </c>
      <c r="S1471" s="5">
        <v>1.0842485875706214</v>
      </c>
      <c r="T1471" s="6">
        <v>149.46417445482865</v>
      </c>
      <c r="U1471" t="s">
        <v>8321</v>
      </c>
      <c r="V1471" t="s">
        <v>8341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v>41271.618784722217</v>
      </c>
      <c r="K1472" s="11" t="s">
        <v>8375</v>
      </c>
      <c r="L1472">
        <v>1354909863</v>
      </c>
      <c r="M1472" s="10">
        <v>41250.618784722217</v>
      </c>
      <c r="N1472" s="9" t="s">
        <v>8375</v>
      </c>
      <c r="O1472" t="b">
        <v>1</v>
      </c>
      <c r="P1472">
        <v>81</v>
      </c>
      <c r="Q1472" t="b">
        <v>1</v>
      </c>
      <c r="R1472" t="s">
        <v>8287</v>
      </c>
      <c r="S1472" s="5">
        <v>1.2513333333333334</v>
      </c>
      <c r="T1472" s="6">
        <v>23.172839506172838</v>
      </c>
      <c r="U1472" t="s">
        <v>8321</v>
      </c>
      <c r="V1472" t="s">
        <v>8341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v>42103.749236111107</v>
      </c>
      <c r="K1473" s="11" t="s">
        <v>8370</v>
      </c>
      <c r="L1473">
        <v>1426028334</v>
      </c>
      <c r="M1473" s="10">
        <v>42073.749236111107</v>
      </c>
      <c r="N1473" s="9" t="s">
        <v>8370</v>
      </c>
      <c r="O1473" t="b">
        <v>1</v>
      </c>
      <c r="P1473">
        <v>343</v>
      </c>
      <c r="Q1473" t="b">
        <v>1</v>
      </c>
      <c r="R1473" t="s">
        <v>8287</v>
      </c>
      <c r="S1473" s="5">
        <v>1.03840625</v>
      </c>
      <c r="T1473" s="6">
        <v>96.877551020408163</v>
      </c>
      <c r="U1473" t="s">
        <v>8321</v>
      </c>
      <c r="V1473" t="s">
        <v>8341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v>41563.33452546296</v>
      </c>
      <c r="K1474" s="11" t="s">
        <v>8374</v>
      </c>
      <c r="L1474">
        <v>1379336503</v>
      </c>
      <c r="M1474" s="10">
        <v>41533.33452546296</v>
      </c>
      <c r="N1474" s="9" t="s">
        <v>8374</v>
      </c>
      <c r="O1474" t="b">
        <v>1</v>
      </c>
      <c r="P1474">
        <v>336</v>
      </c>
      <c r="Q1474" t="b">
        <v>1</v>
      </c>
      <c r="R1474" t="s">
        <v>8287</v>
      </c>
      <c r="S1474" s="5">
        <v>1.3870400000000001</v>
      </c>
      <c r="T1474" s="6">
        <v>103.20238095238095</v>
      </c>
      <c r="U1474" t="s">
        <v>8321</v>
      </c>
      <c r="V1474" t="s">
        <v>8341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v>40969.771284722221</v>
      </c>
      <c r="K1475" s="11" t="s">
        <v>8375</v>
      </c>
      <c r="L1475">
        <v>1328052639</v>
      </c>
      <c r="M1475" s="10">
        <v>40939.771284722221</v>
      </c>
      <c r="N1475" s="9" t="s">
        <v>8375</v>
      </c>
      <c r="O1475" t="b">
        <v>1</v>
      </c>
      <c r="P1475">
        <v>47</v>
      </c>
      <c r="Q1475" t="b">
        <v>1</v>
      </c>
      <c r="R1475" t="s">
        <v>8287</v>
      </c>
      <c r="S1475" s="5">
        <v>1.20516</v>
      </c>
      <c r="T1475" s="6">
        <v>38.462553191489363</v>
      </c>
      <c r="U1475" t="s">
        <v>8321</v>
      </c>
      <c r="V1475" t="s">
        <v>8341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v>41530.519583333335</v>
      </c>
      <c r="K1476" s="11" t="s">
        <v>8374</v>
      </c>
      <c r="L1476">
        <v>1376501292</v>
      </c>
      <c r="M1476" s="10">
        <v>41500.519583333335</v>
      </c>
      <c r="N1476" s="9" t="s">
        <v>8374</v>
      </c>
      <c r="O1476" t="b">
        <v>1</v>
      </c>
      <c r="P1476">
        <v>76</v>
      </c>
      <c r="Q1476" t="b">
        <v>1</v>
      </c>
      <c r="R1476" t="s">
        <v>8287</v>
      </c>
      <c r="S1476" s="5">
        <v>1.1226666666666667</v>
      </c>
      <c r="T1476" s="6">
        <v>44.315789473684212</v>
      </c>
      <c r="U1476" t="s">
        <v>8321</v>
      </c>
      <c r="V1476" t="s">
        <v>8341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v>41992.999305555553</v>
      </c>
      <c r="K1477" s="11" t="s">
        <v>8373</v>
      </c>
      <c r="L1477">
        <v>1416244863</v>
      </c>
      <c r="M1477" s="10">
        <v>41960.514618055553</v>
      </c>
      <c r="N1477" s="9" t="s">
        <v>8373</v>
      </c>
      <c r="O1477" t="b">
        <v>1</v>
      </c>
      <c r="P1477">
        <v>441</v>
      </c>
      <c r="Q1477" t="b">
        <v>1</v>
      </c>
      <c r="R1477" t="s">
        <v>8287</v>
      </c>
      <c r="S1477" s="5">
        <v>1.8866966666666667</v>
      </c>
      <c r="T1477" s="6">
        <v>64.173356009070289</v>
      </c>
      <c r="U1477" t="s">
        <v>8321</v>
      </c>
      <c r="V1477" t="s">
        <v>8341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v>40795.833587962959</v>
      </c>
      <c r="K1478" s="11" t="s">
        <v>8376</v>
      </c>
      <c r="L1478">
        <v>1313024422</v>
      </c>
      <c r="M1478" s="10">
        <v>40765.833587962959</v>
      </c>
      <c r="N1478" s="9" t="s">
        <v>8376</v>
      </c>
      <c r="O1478" t="b">
        <v>1</v>
      </c>
      <c r="P1478">
        <v>916</v>
      </c>
      <c r="Q1478" t="b">
        <v>1</v>
      </c>
      <c r="R1478" t="s">
        <v>8287</v>
      </c>
      <c r="S1478" s="5">
        <v>6.6155466666666669</v>
      </c>
      <c r="T1478" s="6">
        <v>43.333275109170302</v>
      </c>
      <c r="U1478" t="s">
        <v>8321</v>
      </c>
      <c r="V1478" t="s">
        <v>8341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v>40899.916666666664</v>
      </c>
      <c r="K1479" s="11" t="s">
        <v>8376</v>
      </c>
      <c r="L1479">
        <v>1319467604</v>
      </c>
      <c r="M1479" s="10">
        <v>40840.407453703701</v>
      </c>
      <c r="N1479" s="9" t="s">
        <v>8376</v>
      </c>
      <c r="O1479" t="b">
        <v>1</v>
      </c>
      <c r="P1479">
        <v>369</v>
      </c>
      <c r="Q1479" t="b">
        <v>1</v>
      </c>
      <c r="R1479" t="s">
        <v>8287</v>
      </c>
      <c r="S1479" s="5">
        <v>1.1131</v>
      </c>
      <c r="T1479" s="6">
        <v>90.495934959349597</v>
      </c>
      <c r="U1479" t="s">
        <v>8321</v>
      </c>
      <c r="V1479" t="s">
        <v>8341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v>41408.663344907407</v>
      </c>
      <c r="K1480" s="11" t="s">
        <v>8374</v>
      </c>
      <c r="L1480">
        <v>1367355313</v>
      </c>
      <c r="M1480" s="10">
        <v>41394.663344907407</v>
      </c>
      <c r="N1480" s="9" t="s">
        <v>8374</v>
      </c>
      <c r="O1480" t="b">
        <v>1</v>
      </c>
      <c r="P1480">
        <v>20242</v>
      </c>
      <c r="Q1480" t="b">
        <v>1</v>
      </c>
      <c r="R1480" t="s">
        <v>8287</v>
      </c>
      <c r="S1480" s="5">
        <v>11.8161422</v>
      </c>
      <c r="T1480" s="6">
        <v>29.187190495010373</v>
      </c>
      <c r="U1480" t="s">
        <v>8321</v>
      </c>
      <c r="V1480" t="s">
        <v>8341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v>41768.957638888889</v>
      </c>
      <c r="K1481" s="11" t="s">
        <v>8373</v>
      </c>
      <c r="L1481">
        <v>1398448389</v>
      </c>
      <c r="M1481" s="10">
        <v>41754.536909722221</v>
      </c>
      <c r="N1481" s="9" t="s">
        <v>8373</v>
      </c>
      <c r="O1481" t="b">
        <v>1</v>
      </c>
      <c r="P1481">
        <v>71</v>
      </c>
      <c r="Q1481" t="b">
        <v>1</v>
      </c>
      <c r="R1481" t="s">
        <v>8287</v>
      </c>
      <c r="S1481" s="5">
        <v>1.37375</v>
      </c>
      <c r="T1481" s="6">
        <v>30.95774647887324</v>
      </c>
      <c r="U1481" t="s">
        <v>8321</v>
      </c>
      <c r="V1481" t="s">
        <v>8341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v>41481.5</v>
      </c>
      <c r="K1482" s="11" t="s">
        <v>8374</v>
      </c>
      <c r="L1482">
        <v>1373408699</v>
      </c>
      <c r="M1482" s="10">
        <v>41464.725682870368</v>
      </c>
      <c r="N1482" s="9" t="s">
        <v>8374</v>
      </c>
      <c r="O1482" t="b">
        <v>1</v>
      </c>
      <c r="P1482">
        <v>635</v>
      </c>
      <c r="Q1482" t="b">
        <v>1</v>
      </c>
      <c r="R1482" t="s">
        <v>8287</v>
      </c>
      <c r="S1482" s="5">
        <v>1.170404</v>
      </c>
      <c r="T1482" s="6">
        <v>92.157795275590544</v>
      </c>
      <c r="U1482" t="s">
        <v>8321</v>
      </c>
      <c r="V1482" t="s">
        <v>8341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v>41580.714641203704</v>
      </c>
      <c r="K1483" s="11" t="s">
        <v>8374</v>
      </c>
      <c r="L1483">
        <v>1380838145</v>
      </c>
      <c r="M1483" s="10">
        <v>41550.714641203704</v>
      </c>
      <c r="N1483" s="9" t="s">
        <v>8374</v>
      </c>
      <c r="O1483" t="b">
        <v>0</v>
      </c>
      <c r="P1483">
        <v>6</v>
      </c>
      <c r="Q1483" t="b">
        <v>0</v>
      </c>
      <c r="R1483" t="s">
        <v>8274</v>
      </c>
      <c r="S1483" s="5">
        <v>2.1000000000000001E-2</v>
      </c>
      <c r="T1483" s="6">
        <v>17.5</v>
      </c>
      <c r="U1483" t="s">
        <v>8321</v>
      </c>
      <c r="V1483" t="s">
        <v>8323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v>41159.118750000001</v>
      </c>
      <c r="K1484" s="11" t="s">
        <v>8375</v>
      </c>
      <c r="L1484">
        <v>1345062936</v>
      </c>
      <c r="M1484" s="10">
        <v>41136.649722222217</v>
      </c>
      <c r="N1484" s="9" t="s">
        <v>8375</v>
      </c>
      <c r="O1484" t="b">
        <v>0</v>
      </c>
      <c r="P1484">
        <v>1</v>
      </c>
      <c r="Q1484" t="b">
        <v>0</v>
      </c>
      <c r="R1484" t="s">
        <v>8274</v>
      </c>
      <c r="S1484" s="5">
        <v>1E-3</v>
      </c>
      <c r="T1484" s="6">
        <v>5</v>
      </c>
      <c r="U1484" t="s">
        <v>8321</v>
      </c>
      <c r="V1484" t="s">
        <v>8323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v>42572.984664351847</v>
      </c>
      <c r="K1485" s="11" t="s">
        <v>8372</v>
      </c>
      <c r="L1485">
        <v>1467002275</v>
      </c>
      <c r="M1485" s="10">
        <v>42547.984664351847</v>
      </c>
      <c r="N1485" s="9" t="s">
        <v>8372</v>
      </c>
      <c r="O1485" t="b">
        <v>0</v>
      </c>
      <c r="P1485">
        <v>2</v>
      </c>
      <c r="Q1485" t="b">
        <v>0</v>
      </c>
      <c r="R1485" t="s">
        <v>8274</v>
      </c>
      <c r="S1485" s="5">
        <v>7.1428571428571426E-3</v>
      </c>
      <c r="T1485" s="6">
        <v>25</v>
      </c>
      <c r="U1485" t="s">
        <v>8321</v>
      </c>
      <c r="V1485" t="s">
        <v>8323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v>41111.410416666666</v>
      </c>
      <c r="K1486" s="11" t="s">
        <v>8375</v>
      </c>
      <c r="L1486">
        <v>1337834963</v>
      </c>
      <c r="M1486" s="10">
        <v>41052.992627314808</v>
      </c>
      <c r="N1486" s="9" t="s">
        <v>8375</v>
      </c>
      <c r="O1486" t="b">
        <v>0</v>
      </c>
      <c r="P1486">
        <v>0</v>
      </c>
      <c r="Q1486" t="b">
        <v>0</v>
      </c>
      <c r="R1486" t="s">
        <v>8274</v>
      </c>
      <c r="S1486" s="5">
        <v>0</v>
      </c>
      <c r="T1486" s="6" t="e">
        <v>#DIV/0!</v>
      </c>
      <c r="U1486" t="s">
        <v>8321</v>
      </c>
      <c r="V1486" t="s">
        <v>8323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v>42175.587650462963</v>
      </c>
      <c r="K1487" s="11" t="s">
        <v>8370</v>
      </c>
      <c r="L1487">
        <v>1430939173</v>
      </c>
      <c r="M1487" s="10">
        <v>42130.587650462963</v>
      </c>
      <c r="N1487" s="9" t="s">
        <v>8370</v>
      </c>
      <c r="O1487" t="b">
        <v>0</v>
      </c>
      <c r="P1487">
        <v>3</v>
      </c>
      <c r="Q1487" t="b">
        <v>0</v>
      </c>
      <c r="R1487" t="s">
        <v>8274</v>
      </c>
      <c r="S1487" s="5">
        <v>2.2388059701492536E-2</v>
      </c>
      <c r="T1487" s="6">
        <v>50</v>
      </c>
      <c r="U1487" t="s">
        <v>8321</v>
      </c>
      <c r="V1487" t="s">
        <v>8323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v>42061.960196759253</v>
      </c>
      <c r="K1488" s="11" t="s">
        <v>8370</v>
      </c>
      <c r="L1488">
        <v>1422417761</v>
      </c>
      <c r="M1488" s="10">
        <v>42031.960196759253</v>
      </c>
      <c r="N1488" s="9" t="s">
        <v>8370</v>
      </c>
      <c r="O1488" t="b">
        <v>0</v>
      </c>
      <c r="P1488">
        <v>3</v>
      </c>
      <c r="Q1488" t="b">
        <v>0</v>
      </c>
      <c r="R1488" t="s">
        <v>8274</v>
      </c>
      <c r="S1488" s="5">
        <v>2.3999999999999998E-3</v>
      </c>
      <c r="T1488" s="6">
        <v>16</v>
      </c>
      <c r="U1488" t="s">
        <v>8321</v>
      </c>
      <c r="V1488" t="s">
        <v>8323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v>42584.709155092591</v>
      </c>
      <c r="K1489" s="11" t="s">
        <v>8372</v>
      </c>
      <c r="L1489">
        <v>1467583271</v>
      </c>
      <c r="M1489" s="10">
        <v>42554.709155092591</v>
      </c>
      <c r="N1489" s="9" t="s">
        <v>8372</v>
      </c>
      <c r="O1489" t="b">
        <v>0</v>
      </c>
      <c r="P1489">
        <v>0</v>
      </c>
      <c r="Q1489" t="b">
        <v>0</v>
      </c>
      <c r="R1489" t="s">
        <v>8274</v>
      </c>
      <c r="S1489" s="5">
        <v>0</v>
      </c>
      <c r="T1489" s="6" t="e">
        <v>#DIV/0!</v>
      </c>
      <c r="U1489" t="s">
        <v>8321</v>
      </c>
      <c r="V1489" t="s">
        <v>8323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v>41644.354861111111</v>
      </c>
      <c r="K1490" s="11" t="s">
        <v>8373</v>
      </c>
      <c r="L1490">
        <v>1386336660</v>
      </c>
      <c r="M1490" s="10">
        <v>41614.354861111111</v>
      </c>
      <c r="N1490" s="9" t="s">
        <v>8374</v>
      </c>
      <c r="O1490" t="b">
        <v>0</v>
      </c>
      <c r="P1490">
        <v>6</v>
      </c>
      <c r="Q1490" t="b">
        <v>0</v>
      </c>
      <c r="R1490" t="s">
        <v>8274</v>
      </c>
      <c r="S1490" s="5">
        <v>2.4E-2</v>
      </c>
      <c r="T1490" s="6">
        <v>60</v>
      </c>
      <c r="U1490" t="s">
        <v>8321</v>
      </c>
      <c r="V1490" t="s">
        <v>8323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v>41228.445046296292</v>
      </c>
      <c r="K1491" s="11" t="s">
        <v>8375</v>
      </c>
      <c r="L1491">
        <v>1350398452</v>
      </c>
      <c r="M1491" s="10">
        <v>41198.403379629628</v>
      </c>
      <c r="N1491" s="9" t="s">
        <v>8375</v>
      </c>
      <c r="O1491" t="b">
        <v>0</v>
      </c>
      <c r="P1491">
        <v>0</v>
      </c>
      <c r="Q1491" t="b">
        <v>0</v>
      </c>
      <c r="R1491" t="s">
        <v>8274</v>
      </c>
      <c r="S1491" s="5">
        <v>0</v>
      </c>
      <c r="T1491" s="6" t="e">
        <v>#DIV/0!</v>
      </c>
      <c r="U1491" t="s">
        <v>8321</v>
      </c>
      <c r="V1491" t="s">
        <v>8323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v>41549.352708333332</v>
      </c>
      <c r="K1492" s="11" t="s">
        <v>8374</v>
      </c>
      <c r="L1492">
        <v>1378214874</v>
      </c>
      <c r="M1492" s="10">
        <v>41520.352708333332</v>
      </c>
      <c r="N1492" s="9" t="s">
        <v>8374</v>
      </c>
      <c r="O1492" t="b">
        <v>0</v>
      </c>
      <c r="P1492">
        <v>19</v>
      </c>
      <c r="Q1492" t="b">
        <v>0</v>
      </c>
      <c r="R1492" t="s">
        <v>8274</v>
      </c>
      <c r="S1492" s="5">
        <v>0.30862068965517242</v>
      </c>
      <c r="T1492" s="6">
        <v>47.10526315789474</v>
      </c>
      <c r="U1492" t="s">
        <v>8321</v>
      </c>
      <c r="V1492" t="s">
        <v>8323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v>42050.443055555552</v>
      </c>
      <c r="K1493" s="11" t="s">
        <v>8370</v>
      </c>
      <c r="L1493">
        <v>1418922443</v>
      </c>
      <c r="M1493" s="10">
        <v>41991.505127314813</v>
      </c>
      <c r="N1493" s="9" t="s">
        <v>8373</v>
      </c>
      <c r="O1493" t="b">
        <v>0</v>
      </c>
      <c r="P1493">
        <v>1</v>
      </c>
      <c r="Q1493" t="b">
        <v>0</v>
      </c>
      <c r="R1493" t="s">
        <v>8274</v>
      </c>
      <c r="S1493" s="5">
        <v>8.3333333333333329E-2</v>
      </c>
      <c r="T1493" s="6">
        <v>100</v>
      </c>
      <c r="U1493" t="s">
        <v>8321</v>
      </c>
      <c r="V1493" t="s">
        <v>8323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v>40712.676458333335</v>
      </c>
      <c r="K1494" s="11" t="s">
        <v>8376</v>
      </c>
      <c r="L1494">
        <v>1305839646</v>
      </c>
      <c r="M1494" s="10">
        <v>40682.676458333335</v>
      </c>
      <c r="N1494" s="9" t="s">
        <v>8376</v>
      </c>
      <c r="O1494" t="b">
        <v>0</v>
      </c>
      <c r="P1494">
        <v>2</v>
      </c>
      <c r="Q1494" t="b">
        <v>0</v>
      </c>
      <c r="R1494" t="s">
        <v>8274</v>
      </c>
      <c r="S1494" s="5">
        <v>7.4999999999999997E-3</v>
      </c>
      <c r="T1494" s="6">
        <v>15</v>
      </c>
      <c r="U1494" t="s">
        <v>8321</v>
      </c>
      <c r="V1494" t="s">
        <v>8323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v>41441.658275462956</v>
      </c>
      <c r="K1495" s="11" t="s">
        <v>8374</v>
      </c>
      <c r="L1495">
        <v>1368823675</v>
      </c>
      <c r="M1495" s="10">
        <v>41411.658275462956</v>
      </c>
      <c r="N1495" s="9" t="s">
        <v>8374</v>
      </c>
      <c r="O1495" t="b">
        <v>0</v>
      </c>
      <c r="P1495">
        <v>0</v>
      </c>
      <c r="Q1495" t="b">
        <v>0</v>
      </c>
      <c r="R1495" t="s">
        <v>8274</v>
      </c>
      <c r="S1495" s="5">
        <v>0</v>
      </c>
      <c r="T1495" s="6" t="e">
        <v>#DIV/0!</v>
      </c>
      <c r="U1495" t="s">
        <v>8321</v>
      </c>
      <c r="V1495" t="s">
        <v>8323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v>42097.443055555552</v>
      </c>
      <c r="K1496" s="11" t="s">
        <v>8370</v>
      </c>
      <c r="L1496">
        <v>1425489613</v>
      </c>
      <c r="M1496" s="10">
        <v>42067.514039351845</v>
      </c>
      <c r="N1496" s="9" t="s">
        <v>8370</v>
      </c>
      <c r="O1496" t="b">
        <v>0</v>
      </c>
      <c r="P1496">
        <v>11</v>
      </c>
      <c r="Q1496" t="b">
        <v>0</v>
      </c>
      <c r="R1496" t="s">
        <v>8274</v>
      </c>
      <c r="S1496" s="5">
        <v>8.8999999999999996E-2</v>
      </c>
      <c r="T1496" s="6">
        <v>40.454545454545453</v>
      </c>
      <c r="U1496" t="s">
        <v>8321</v>
      </c>
      <c r="V1496" t="s">
        <v>8323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v>40782.581377314811</v>
      </c>
      <c r="K1497" s="11" t="s">
        <v>8376</v>
      </c>
      <c r="L1497">
        <v>1311879431</v>
      </c>
      <c r="M1497" s="10">
        <v>40752.581377314811</v>
      </c>
      <c r="N1497" s="9" t="s">
        <v>8376</v>
      </c>
      <c r="O1497" t="b">
        <v>0</v>
      </c>
      <c r="P1497">
        <v>0</v>
      </c>
      <c r="Q1497" t="b">
        <v>0</v>
      </c>
      <c r="R1497" t="s">
        <v>8274</v>
      </c>
      <c r="S1497" s="5">
        <v>0</v>
      </c>
      <c r="T1497" s="6" t="e">
        <v>#DIV/0!</v>
      </c>
      <c r="U1497" t="s">
        <v>8321</v>
      </c>
      <c r="V1497" t="s">
        <v>8323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v>41898.266886574071</v>
      </c>
      <c r="K1498" s="11" t="s">
        <v>8373</v>
      </c>
      <c r="L1498">
        <v>1405682659</v>
      </c>
      <c r="M1498" s="10">
        <v>41838.266886574071</v>
      </c>
      <c r="N1498" s="9" t="s">
        <v>8373</v>
      </c>
      <c r="O1498" t="b">
        <v>0</v>
      </c>
      <c r="P1498">
        <v>0</v>
      </c>
      <c r="Q1498" t="b">
        <v>0</v>
      </c>
      <c r="R1498" t="s">
        <v>8274</v>
      </c>
      <c r="S1498" s="5">
        <v>0</v>
      </c>
      <c r="T1498" s="6" t="e">
        <v>#DIV/0!</v>
      </c>
      <c r="U1498" t="s">
        <v>8321</v>
      </c>
      <c r="V1498" t="s">
        <v>8323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v>41486.613194444442</v>
      </c>
      <c r="K1499" s="11" t="s">
        <v>8374</v>
      </c>
      <c r="L1499">
        <v>1371655522</v>
      </c>
      <c r="M1499" s="10">
        <v>41444.434282407405</v>
      </c>
      <c r="N1499" s="9" t="s">
        <v>8374</v>
      </c>
      <c r="O1499" t="b">
        <v>0</v>
      </c>
      <c r="P1499">
        <v>1</v>
      </c>
      <c r="Q1499" t="b">
        <v>0</v>
      </c>
      <c r="R1499" t="s">
        <v>8274</v>
      </c>
      <c r="S1499" s="5">
        <v>6.666666666666667E-5</v>
      </c>
      <c r="T1499" s="6">
        <v>1</v>
      </c>
      <c r="U1499" t="s">
        <v>8321</v>
      </c>
      <c r="V1499" t="s">
        <v>8323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v>41885.775208333333</v>
      </c>
      <c r="K1500" s="11" t="s">
        <v>8373</v>
      </c>
      <c r="L1500">
        <v>1405899378</v>
      </c>
      <c r="M1500" s="10">
        <v>41840.775208333333</v>
      </c>
      <c r="N1500" s="9" t="s">
        <v>8373</v>
      </c>
      <c r="O1500" t="b">
        <v>0</v>
      </c>
      <c r="P1500">
        <v>3</v>
      </c>
      <c r="Q1500" t="b">
        <v>0</v>
      </c>
      <c r="R1500" t="s">
        <v>8274</v>
      </c>
      <c r="S1500" s="5">
        <v>1.9E-2</v>
      </c>
      <c r="T1500" s="6">
        <v>19</v>
      </c>
      <c r="U1500" t="s">
        <v>8321</v>
      </c>
      <c r="V1500" t="s">
        <v>8323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v>42586.798993055556</v>
      </c>
      <c r="K1501" s="11" t="s">
        <v>8372</v>
      </c>
      <c r="L1501">
        <v>1465171833</v>
      </c>
      <c r="M1501" s="10">
        <v>42526.798993055556</v>
      </c>
      <c r="N1501" s="9" t="s">
        <v>8372</v>
      </c>
      <c r="O1501" t="b">
        <v>0</v>
      </c>
      <c r="P1501">
        <v>1</v>
      </c>
      <c r="Q1501" t="b">
        <v>0</v>
      </c>
      <c r="R1501" t="s">
        <v>8274</v>
      </c>
      <c r="S1501" s="5">
        <v>2.5000000000000001E-3</v>
      </c>
      <c r="T1501" s="6">
        <v>5</v>
      </c>
      <c r="U1501" t="s">
        <v>8321</v>
      </c>
      <c r="V1501" t="s">
        <v>8323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v>41395.69626157407</v>
      </c>
      <c r="K1502" s="11" t="s">
        <v>8374</v>
      </c>
      <c r="L1502">
        <v>1364852557</v>
      </c>
      <c r="M1502" s="10">
        <v>41365.69626157407</v>
      </c>
      <c r="N1502" s="9" t="s">
        <v>8374</v>
      </c>
      <c r="O1502" t="b">
        <v>0</v>
      </c>
      <c r="P1502">
        <v>15</v>
      </c>
      <c r="Q1502" t="b">
        <v>0</v>
      </c>
      <c r="R1502" t="s">
        <v>8274</v>
      </c>
      <c r="S1502" s="5">
        <v>0.25035714285714283</v>
      </c>
      <c r="T1502" s="6">
        <v>46.733333333333334</v>
      </c>
      <c r="U1502" t="s">
        <v>8321</v>
      </c>
      <c r="V1502" t="s">
        <v>8323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v>42193.3752662037</v>
      </c>
      <c r="K1503" s="11" t="s">
        <v>8370</v>
      </c>
      <c r="L1503">
        <v>1433772023</v>
      </c>
      <c r="M1503" s="10">
        <v>42163.3752662037</v>
      </c>
      <c r="N1503" s="9" t="s">
        <v>8370</v>
      </c>
      <c r="O1503" t="b">
        <v>1</v>
      </c>
      <c r="P1503">
        <v>885</v>
      </c>
      <c r="Q1503" t="b">
        <v>1</v>
      </c>
      <c r="R1503" t="s">
        <v>8284</v>
      </c>
      <c r="S1503" s="5">
        <v>1.6633076923076924</v>
      </c>
      <c r="T1503" s="6">
        <v>97.731073446327684</v>
      </c>
      <c r="U1503" t="s">
        <v>8337</v>
      </c>
      <c r="V1503" t="s">
        <v>8338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v>42454.708333333336</v>
      </c>
      <c r="K1504" s="11" t="s">
        <v>8372</v>
      </c>
      <c r="L1504">
        <v>1456491680</v>
      </c>
      <c r="M1504" s="10">
        <v>42426.33425925926</v>
      </c>
      <c r="N1504" s="9" t="s">
        <v>8372</v>
      </c>
      <c r="O1504" t="b">
        <v>1</v>
      </c>
      <c r="P1504">
        <v>329</v>
      </c>
      <c r="Q1504" t="b">
        <v>1</v>
      </c>
      <c r="R1504" t="s">
        <v>8284</v>
      </c>
      <c r="S1504" s="5">
        <v>1.0144545454545455</v>
      </c>
      <c r="T1504" s="6">
        <v>67.835866261398181</v>
      </c>
      <c r="U1504" t="s">
        <v>8337</v>
      </c>
      <c r="V1504" t="s">
        <v>8338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v>42666.13890046296</v>
      </c>
      <c r="K1505" s="11" t="s">
        <v>8372</v>
      </c>
      <c r="L1505">
        <v>1472026801</v>
      </c>
      <c r="M1505" s="10">
        <v>42606.13890046296</v>
      </c>
      <c r="N1505" s="9" t="s">
        <v>8372</v>
      </c>
      <c r="O1505" t="b">
        <v>1</v>
      </c>
      <c r="P1505">
        <v>71</v>
      </c>
      <c r="Q1505" t="b">
        <v>1</v>
      </c>
      <c r="R1505" t="s">
        <v>8284</v>
      </c>
      <c r="S1505" s="5">
        <v>1.0789146666666667</v>
      </c>
      <c r="T1505" s="6">
        <v>56.98492957746479</v>
      </c>
      <c r="U1505" t="s">
        <v>8337</v>
      </c>
      <c r="V1505" t="s">
        <v>8338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v>41800.147916666661</v>
      </c>
      <c r="K1506" s="11" t="s">
        <v>8373</v>
      </c>
      <c r="L1506">
        <v>1399996024</v>
      </c>
      <c r="M1506" s="10">
        <v>41772.44935185185</v>
      </c>
      <c r="N1506" s="9" t="s">
        <v>8373</v>
      </c>
      <c r="O1506" t="b">
        <v>1</v>
      </c>
      <c r="P1506">
        <v>269</v>
      </c>
      <c r="Q1506" t="b">
        <v>1</v>
      </c>
      <c r="R1506" t="s">
        <v>8284</v>
      </c>
      <c r="S1506" s="5">
        <v>2.7793846153846156</v>
      </c>
      <c r="T1506" s="6">
        <v>67.159851301115239</v>
      </c>
      <c r="U1506" t="s">
        <v>8337</v>
      </c>
      <c r="V1506" t="s">
        <v>8338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v>42451.625694444439</v>
      </c>
      <c r="K1507" s="11" t="s">
        <v>8372</v>
      </c>
      <c r="L1507">
        <v>1455446303</v>
      </c>
      <c r="M1507" s="10">
        <v>42414.234988425924</v>
      </c>
      <c r="N1507" s="9" t="s">
        <v>8372</v>
      </c>
      <c r="O1507" t="b">
        <v>1</v>
      </c>
      <c r="P1507">
        <v>345</v>
      </c>
      <c r="Q1507" t="b">
        <v>1</v>
      </c>
      <c r="R1507" t="s">
        <v>8284</v>
      </c>
      <c r="S1507" s="5">
        <v>1.0358125</v>
      </c>
      <c r="T1507" s="6">
        <v>48.037681159420288</v>
      </c>
      <c r="U1507" t="s">
        <v>8337</v>
      </c>
      <c r="V1507" t="s">
        <v>8338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v>41844.577592592592</v>
      </c>
      <c r="K1508" s="11" t="s">
        <v>8373</v>
      </c>
      <c r="L1508">
        <v>1403635904</v>
      </c>
      <c r="M1508" s="10">
        <v>41814.577592592592</v>
      </c>
      <c r="N1508" s="9" t="s">
        <v>8373</v>
      </c>
      <c r="O1508" t="b">
        <v>1</v>
      </c>
      <c r="P1508">
        <v>43</v>
      </c>
      <c r="Q1508" t="b">
        <v>1</v>
      </c>
      <c r="R1508" t="s">
        <v>8284</v>
      </c>
      <c r="S1508" s="5">
        <v>1.1140000000000001</v>
      </c>
      <c r="T1508" s="6">
        <v>38.860465116279073</v>
      </c>
      <c r="U1508" t="s">
        <v>8337</v>
      </c>
      <c r="V1508" t="s">
        <v>8338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v>40313.131944444445</v>
      </c>
      <c r="K1509" s="11" t="s">
        <v>8377</v>
      </c>
      <c r="L1509">
        <v>1268822909</v>
      </c>
      <c r="M1509" s="10">
        <v>40254.242002314808</v>
      </c>
      <c r="N1509" s="9" t="s">
        <v>8377</v>
      </c>
      <c r="O1509" t="b">
        <v>1</v>
      </c>
      <c r="P1509">
        <v>33</v>
      </c>
      <c r="Q1509" t="b">
        <v>1</v>
      </c>
      <c r="R1509" t="s">
        <v>8284</v>
      </c>
      <c r="S1509" s="5">
        <v>2.15</v>
      </c>
      <c r="T1509" s="6">
        <v>78.181818181818187</v>
      </c>
      <c r="U1509" t="s">
        <v>8337</v>
      </c>
      <c r="V1509" t="s">
        <v>8338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v>41817.406030092592</v>
      </c>
      <c r="K1510" s="11" t="s">
        <v>8373</v>
      </c>
      <c r="L1510">
        <v>1401201881</v>
      </c>
      <c r="M1510" s="10">
        <v>41786.406030092592</v>
      </c>
      <c r="N1510" s="9" t="s">
        <v>8373</v>
      </c>
      <c r="O1510" t="b">
        <v>1</v>
      </c>
      <c r="P1510">
        <v>211</v>
      </c>
      <c r="Q1510" t="b">
        <v>1</v>
      </c>
      <c r="R1510" t="s">
        <v>8284</v>
      </c>
      <c r="S1510" s="5">
        <v>1.1076216216216217</v>
      </c>
      <c r="T1510" s="6">
        <v>97.113744075829388</v>
      </c>
      <c r="U1510" t="s">
        <v>8337</v>
      </c>
      <c r="V1510" t="s">
        <v>8338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v>42780.749305555553</v>
      </c>
      <c r="K1511" s="11" t="s">
        <v>8371</v>
      </c>
      <c r="L1511">
        <v>1484570885</v>
      </c>
      <c r="M1511" s="10">
        <v>42751.325057870366</v>
      </c>
      <c r="N1511" s="9" t="s">
        <v>8371</v>
      </c>
      <c r="O1511" t="b">
        <v>1</v>
      </c>
      <c r="P1511">
        <v>196</v>
      </c>
      <c r="Q1511" t="b">
        <v>1</v>
      </c>
      <c r="R1511" t="s">
        <v>8284</v>
      </c>
      <c r="S1511" s="5">
        <v>1.2364125714285714</v>
      </c>
      <c r="T1511" s="6">
        <v>110.39397959183674</v>
      </c>
      <c r="U1511" t="s">
        <v>8337</v>
      </c>
      <c r="V1511" t="s">
        <v>8338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v>41839.176828703705</v>
      </c>
      <c r="K1512" s="11" t="s">
        <v>8373</v>
      </c>
      <c r="L1512">
        <v>1403169278</v>
      </c>
      <c r="M1512" s="10">
        <v>41809.176828703705</v>
      </c>
      <c r="N1512" s="9" t="s">
        <v>8373</v>
      </c>
      <c r="O1512" t="b">
        <v>1</v>
      </c>
      <c r="P1512">
        <v>405</v>
      </c>
      <c r="Q1512" t="b">
        <v>1</v>
      </c>
      <c r="R1512" t="s">
        <v>8284</v>
      </c>
      <c r="S1512" s="5">
        <v>1.0103500000000001</v>
      </c>
      <c r="T1512" s="6">
        <v>39.91506172839506</v>
      </c>
      <c r="U1512" t="s">
        <v>8337</v>
      </c>
      <c r="V1512" t="s">
        <v>8338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v>42326.416712962957</v>
      </c>
      <c r="K1513" s="11" t="s">
        <v>8370</v>
      </c>
      <c r="L1513">
        <v>1445263204</v>
      </c>
      <c r="M1513" s="10">
        <v>42296.375046296293</v>
      </c>
      <c r="N1513" s="9" t="s">
        <v>8370</v>
      </c>
      <c r="O1513" t="b">
        <v>1</v>
      </c>
      <c r="P1513">
        <v>206</v>
      </c>
      <c r="Q1513" t="b">
        <v>1</v>
      </c>
      <c r="R1513" t="s">
        <v>8284</v>
      </c>
      <c r="S1513" s="5">
        <v>1.1179285714285714</v>
      </c>
      <c r="T1513" s="6">
        <v>75.975728155339809</v>
      </c>
      <c r="U1513" t="s">
        <v>8337</v>
      </c>
      <c r="V1513" t="s">
        <v>8338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v>42771.476145833331</v>
      </c>
      <c r="K1514" s="11" t="s">
        <v>8371</v>
      </c>
      <c r="L1514">
        <v>1483719939</v>
      </c>
      <c r="M1514" s="10">
        <v>42741.476145833331</v>
      </c>
      <c r="N1514" s="9" t="s">
        <v>8371</v>
      </c>
      <c r="O1514" t="b">
        <v>1</v>
      </c>
      <c r="P1514">
        <v>335</v>
      </c>
      <c r="Q1514" t="b">
        <v>1</v>
      </c>
      <c r="R1514" t="s">
        <v>8284</v>
      </c>
      <c r="S1514" s="5">
        <v>5.5877142857142861</v>
      </c>
      <c r="T1514" s="6">
        <v>58.379104477611939</v>
      </c>
      <c r="U1514" t="s">
        <v>8337</v>
      </c>
      <c r="V1514" t="s">
        <v>8338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v>41836.42900462963</v>
      </c>
      <c r="K1515" s="11" t="s">
        <v>8373</v>
      </c>
      <c r="L1515">
        <v>1402931866</v>
      </c>
      <c r="M1515" s="10">
        <v>41806.42900462963</v>
      </c>
      <c r="N1515" s="9" t="s">
        <v>8373</v>
      </c>
      <c r="O1515" t="b">
        <v>1</v>
      </c>
      <c r="P1515">
        <v>215</v>
      </c>
      <c r="Q1515" t="b">
        <v>1</v>
      </c>
      <c r="R1515" t="s">
        <v>8284</v>
      </c>
      <c r="S1515" s="5">
        <v>1.5001875</v>
      </c>
      <c r="T1515" s="6">
        <v>55.82093023255814</v>
      </c>
      <c r="U1515" t="s">
        <v>8337</v>
      </c>
      <c r="V1515" t="s">
        <v>8338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v>42274.389351851853</v>
      </c>
      <c r="K1516" s="11" t="s">
        <v>8370</v>
      </c>
      <c r="L1516">
        <v>1439907640</v>
      </c>
      <c r="M1516" s="10">
        <v>42234.389351851853</v>
      </c>
      <c r="N1516" s="9" t="s">
        <v>8370</v>
      </c>
      <c r="O1516" t="b">
        <v>1</v>
      </c>
      <c r="P1516">
        <v>176</v>
      </c>
      <c r="Q1516" t="b">
        <v>1</v>
      </c>
      <c r="R1516" t="s">
        <v>8284</v>
      </c>
      <c r="S1516" s="5">
        <v>1.0647599999999999</v>
      </c>
      <c r="T1516" s="6">
        <v>151.24431818181819</v>
      </c>
      <c r="U1516" t="s">
        <v>8337</v>
      </c>
      <c r="V1516" t="s">
        <v>8338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v>42445.003437499996</v>
      </c>
      <c r="K1517" s="11" t="s">
        <v>8372</v>
      </c>
      <c r="L1517">
        <v>1455516297</v>
      </c>
      <c r="M1517" s="10">
        <v>42415.04510416666</v>
      </c>
      <c r="N1517" s="9" t="s">
        <v>8372</v>
      </c>
      <c r="O1517" t="b">
        <v>1</v>
      </c>
      <c r="P1517">
        <v>555</v>
      </c>
      <c r="Q1517" t="b">
        <v>1</v>
      </c>
      <c r="R1517" t="s">
        <v>8284</v>
      </c>
      <c r="S1517" s="5">
        <v>1.57189</v>
      </c>
      <c r="T1517" s="6">
        <v>849.67027027027029</v>
      </c>
      <c r="U1517" t="s">
        <v>8337</v>
      </c>
      <c r="V1517" t="s">
        <v>8338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v>42649.374999999993</v>
      </c>
      <c r="K1518" s="11" t="s">
        <v>8372</v>
      </c>
      <c r="L1518">
        <v>1473160292</v>
      </c>
      <c r="M1518" s="10">
        <v>42619.258009259262</v>
      </c>
      <c r="N1518" s="9" t="s">
        <v>8372</v>
      </c>
      <c r="O1518" t="b">
        <v>1</v>
      </c>
      <c r="P1518">
        <v>116</v>
      </c>
      <c r="Q1518" t="b">
        <v>1</v>
      </c>
      <c r="R1518" t="s">
        <v>8284</v>
      </c>
      <c r="S1518" s="5">
        <v>1.0865882352941176</v>
      </c>
      <c r="T1518" s="6">
        <v>159.24137931034483</v>
      </c>
      <c r="U1518" t="s">
        <v>8337</v>
      </c>
      <c r="V1518" t="s">
        <v>8338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v>41979.041666666664</v>
      </c>
      <c r="K1519" s="11" t="s">
        <v>8373</v>
      </c>
      <c r="L1519">
        <v>1415194553</v>
      </c>
      <c r="M1519" s="10">
        <v>41948.358252314814</v>
      </c>
      <c r="N1519" s="9" t="s">
        <v>8373</v>
      </c>
      <c r="O1519" t="b">
        <v>1</v>
      </c>
      <c r="P1519">
        <v>615</v>
      </c>
      <c r="Q1519" t="b">
        <v>1</v>
      </c>
      <c r="R1519" t="s">
        <v>8284</v>
      </c>
      <c r="S1519" s="5">
        <v>1.6197999999999999</v>
      </c>
      <c r="T1519" s="6">
        <v>39.507317073170732</v>
      </c>
      <c r="U1519" t="s">
        <v>8337</v>
      </c>
      <c r="V1519" t="s">
        <v>8338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v>41790.611712962964</v>
      </c>
      <c r="K1520" s="11" t="s">
        <v>8373</v>
      </c>
      <c r="L1520">
        <v>1398973252</v>
      </c>
      <c r="M1520" s="10">
        <v>41760.611712962964</v>
      </c>
      <c r="N1520" s="9" t="s">
        <v>8373</v>
      </c>
      <c r="O1520" t="b">
        <v>1</v>
      </c>
      <c r="P1520">
        <v>236</v>
      </c>
      <c r="Q1520" t="b">
        <v>1</v>
      </c>
      <c r="R1520" t="s">
        <v>8284</v>
      </c>
      <c r="S1520" s="5">
        <v>2.0536666666666665</v>
      </c>
      <c r="T1520" s="6">
        <v>130.52966101694915</v>
      </c>
      <c r="U1520" t="s">
        <v>8337</v>
      </c>
      <c r="V1520" t="s">
        <v>8338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v>41810.707638888889</v>
      </c>
      <c r="K1521" s="11" t="s">
        <v>8373</v>
      </c>
      <c r="L1521">
        <v>1400867283</v>
      </c>
      <c r="M1521" s="10">
        <v>41782.533368055556</v>
      </c>
      <c r="N1521" s="9" t="s">
        <v>8373</v>
      </c>
      <c r="O1521" t="b">
        <v>1</v>
      </c>
      <c r="P1521">
        <v>145</v>
      </c>
      <c r="Q1521" t="b">
        <v>1</v>
      </c>
      <c r="R1521" t="s">
        <v>8284</v>
      </c>
      <c r="S1521" s="5">
        <v>1.033638888888889</v>
      </c>
      <c r="T1521" s="6">
        <v>64.156896551724131</v>
      </c>
      <c r="U1521" t="s">
        <v>8337</v>
      </c>
      <c r="V1521" t="s">
        <v>8338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v>41991.958333333336</v>
      </c>
      <c r="K1522" s="11" t="s">
        <v>8373</v>
      </c>
      <c r="L1522">
        <v>1415824513</v>
      </c>
      <c r="M1522" s="10">
        <v>41955.649456018517</v>
      </c>
      <c r="N1522" s="9" t="s">
        <v>8373</v>
      </c>
      <c r="O1522" t="b">
        <v>1</v>
      </c>
      <c r="P1522">
        <v>167</v>
      </c>
      <c r="Q1522" t="b">
        <v>1</v>
      </c>
      <c r="R1522" t="s">
        <v>8284</v>
      </c>
      <c r="S1522" s="5">
        <v>1.0347222222222223</v>
      </c>
      <c r="T1522" s="6">
        <v>111.52694610778443</v>
      </c>
      <c r="U1522" t="s">
        <v>8337</v>
      </c>
      <c r="V1522" t="s">
        <v>8338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v>42527.959386574068</v>
      </c>
      <c r="K1523" s="11" t="s">
        <v>8372</v>
      </c>
      <c r="L1523">
        <v>1462248091</v>
      </c>
      <c r="M1523" s="10">
        <v>42492.959386574068</v>
      </c>
      <c r="N1523" s="9" t="s">
        <v>8372</v>
      </c>
      <c r="O1523" t="b">
        <v>1</v>
      </c>
      <c r="P1523">
        <v>235</v>
      </c>
      <c r="Q1523" t="b">
        <v>1</v>
      </c>
      <c r="R1523" t="s">
        <v>8284</v>
      </c>
      <c r="S1523" s="5">
        <v>1.0681333333333334</v>
      </c>
      <c r="T1523" s="6">
        <v>170.44680851063831</v>
      </c>
      <c r="U1523" t="s">
        <v>8337</v>
      </c>
      <c r="V1523" t="s">
        <v>8338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v>41929.621979166666</v>
      </c>
      <c r="K1524" s="11" t="s">
        <v>8373</v>
      </c>
      <c r="L1524">
        <v>1410983739</v>
      </c>
      <c r="M1524" s="10">
        <v>41899.621979166666</v>
      </c>
      <c r="N1524" s="9" t="s">
        <v>8373</v>
      </c>
      <c r="O1524" t="b">
        <v>1</v>
      </c>
      <c r="P1524">
        <v>452</v>
      </c>
      <c r="Q1524" t="b">
        <v>1</v>
      </c>
      <c r="R1524" t="s">
        <v>8284</v>
      </c>
      <c r="S1524" s="5">
        <v>1.3896574712643677</v>
      </c>
      <c r="T1524" s="6">
        <v>133.7391592920354</v>
      </c>
      <c r="U1524" t="s">
        <v>8337</v>
      </c>
      <c r="V1524" t="s">
        <v>8338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v>41995.791666666664</v>
      </c>
      <c r="K1525" s="11" t="s">
        <v>8373</v>
      </c>
      <c r="L1525">
        <v>1416592916</v>
      </c>
      <c r="M1525" s="10">
        <v>41964.543009259258</v>
      </c>
      <c r="N1525" s="9" t="s">
        <v>8373</v>
      </c>
      <c r="O1525" t="b">
        <v>1</v>
      </c>
      <c r="P1525">
        <v>241</v>
      </c>
      <c r="Q1525" t="b">
        <v>1</v>
      </c>
      <c r="R1525" t="s">
        <v>8284</v>
      </c>
      <c r="S1525" s="5">
        <v>1.2484324324324325</v>
      </c>
      <c r="T1525" s="6">
        <v>95.834024896265561</v>
      </c>
      <c r="U1525" t="s">
        <v>8337</v>
      </c>
      <c r="V1525" t="s">
        <v>8338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v>42786.292708333327</v>
      </c>
      <c r="K1526" s="11" t="s">
        <v>8371</v>
      </c>
      <c r="L1526">
        <v>1485000090</v>
      </c>
      <c r="M1526" s="10">
        <v>42756.292708333327</v>
      </c>
      <c r="N1526" s="9" t="s">
        <v>8371</v>
      </c>
      <c r="O1526" t="b">
        <v>1</v>
      </c>
      <c r="P1526">
        <v>28</v>
      </c>
      <c r="Q1526" t="b">
        <v>1</v>
      </c>
      <c r="R1526" t="s">
        <v>8284</v>
      </c>
      <c r="S1526" s="5">
        <v>2.0699999999999998</v>
      </c>
      <c r="T1526" s="6">
        <v>221.78571428571428</v>
      </c>
      <c r="U1526" t="s">
        <v>8337</v>
      </c>
      <c r="V1526" t="s">
        <v>8338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v>42600.494652777772</v>
      </c>
      <c r="K1527" s="11" t="s">
        <v>8372</v>
      </c>
      <c r="L1527">
        <v>1468947138</v>
      </c>
      <c r="M1527" s="10">
        <v>42570.494652777772</v>
      </c>
      <c r="N1527" s="9" t="s">
        <v>8372</v>
      </c>
      <c r="O1527" t="b">
        <v>1</v>
      </c>
      <c r="P1527">
        <v>140</v>
      </c>
      <c r="Q1527" t="b">
        <v>1</v>
      </c>
      <c r="R1527" t="s">
        <v>8284</v>
      </c>
      <c r="S1527" s="5">
        <v>1.7400576923076922</v>
      </c>
      <c r="T1527" s="6">
        <v>32.315357142857138</v>
      </c>
      <c r="U1527" t="s">
        <v>8337</v>
      </c>
      <c r="V1527" t="s">
        <v>8338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v>42388.067673611113</v>
      </c>
      <c r="K1528" s="11" t="s">
        <v>8372</v>
      </c>
      <c r="L1528">
        <v>1448951847</v>
      </c>
      <c r="M1528" s="10">
        <v>42339.067673611113</v>
      </c>
      <c r="N1528" s="9" t="s">
        <v>8370</v>
      </c>
      <c r="O1528" t="b">
        <v>1</v>
      </c>
      <c r="P1528">
        <v>280</v>
      </c>
      <c r="Q1528" t="b">
        <v>1</v>
      </c>
      <c r="R1528" t="s">
        <v>8284</v>
      </c>
      <c r="S1528" s="5">
        <v>1.2032608695652174</v>
      </c>
      <c r="T1528" s="6">
        <v>98.839285714285708</v>
      </c>
      <c r="U1528" t="s">
        <v>8337</v>
      </c>
      <c r="V1528" t="s">
        <v>8338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v>42808.350532407407</v>
      </c>
      <c r="K1529" s="11" t="s">
        <v>8371</v>
      </c>
      <c r="L1529">
        <v>1487082286</v>
      </c>
      <c r="M1529" s="10">
        <v>42780.392199074071</v>
      </c>
      <c r="N1529" s="9" t="s">
        <v>8371</v>
      </c>
      <c r="O1529" t="b">
        <v>1</v>
      </c>
      <c r="P1529">
        <v>70</v>
      </c>
      <c r="Q1529" t="b">
        <v>1</v>
      </c>
      <c r="R1529" t="s">
        <v>8284</v>
      </c>
      <c r="S1529" s="5">
        <v>1.1044428571428573</v>
      </c>
      <c r="T1529" s="6">
        <v>55.222142857142863</v>
      </c>
      <c r="U1529" t="s">
        <v>8337</v>
      </c>
      <c r="V1529" t="s">
        <v>8338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v>42766.791666666664</v>
      </c>
      <c r="K1530" s="11" t="s">
        <v>8371</v>
      </c>
      <c r="L1530">
        <v>1483292122</v>
      </c>
      <c r="M1530" s="10">
        <v>42736.524560185186</v>
      </c>
      <c r="N1530" s="9" t="s">
        <v>8371</v>
      </c>
      <c r="O1530" t="b">
        <v>1</v>
      </c>
      <c r="P1530">
        <v>160</v>
      </c>
      <c r="Q1530" t="b">
        <v>1</v>
      </c>
      <c r="R1530" t="s">
        <v>8284</v>
      </c>
      <c r="S1530" s="5">
        <v>2.8156666666666665</v>
      </c>
      <c r="T1530" s="6">
        <v>52.793750000000003</v>
      </c>
      <c r="U1530" t="s">
        <v>8337</v>
      </c>
      <c r="V1530" t="s">
        <v>8338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v>42082.378703703704</v>
      </c>
      <c r="K1531" s="11" t="s">
        <v>8370</v>
      </c>
      <c r="L1531">
        <v>1424185520</v>
      </c>
      <c r="M1531" s="10">
        <v>42052.420370370368</v>
      </c>
      <c r="N1531" s="9" t="s">
        <v>8370</v>
      </c>
      <c r="O1531" t="b">
        <v>1</v>
      </c>
      <c r="P1531">
        <v>141</v>
      </c>
      <c r="Q1531" t="b">
        <v>1</v>
      </c>
      <c r="R1531" t="s">
        <v>8284</v>
      </c>
      <c r="S1531" s="5">
        <v>1.0067894736842105</v>
      </c>
      <c r="T1531" s="6">
        <v>135.66666666666666</v>
      </c>
      <c r="U1531" t="s">
        <v>8337</v>
      </c>
      <c r="V1531" t="s">
        <v>8338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v>42300.558969907404</v>
      </c>
      <c r="K1532" s="11" t="s">
        <v>8370</v>
      </c>
      <c r="L1532">
        <v>1443464695</v>
      </c>
      <c r="M1532" s="10">
        <v>42275.558969907404</v>
      </c>
      <c r="N1532" s="9" t="s">
        <v>8370</v>
      </c>
      <c r="O1532" t="b">
        <v>1</v>
      </c>
      <c r="P1532">
        <v>874</v>
      </c>
      <c r="Q1532" t="b">
        <v>1</v>
      </c>
      <c r="R1532" t="s">
        <v>8284</v>
      </c>
      <c r="S1532" s="5">
        <v>1.3482571428571428</v>
      </c>
      <c r="T1532" s="6">
        <v>53.991990846681922</v>
      </c>
      <c r="U1532" t="s">
        <v>8337</v>
      </c>
      <c r="V1532" t="s">
        <v>8338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v>41973.916666666664</v>
      </c>
      <c r="K1533" s="11" t="s">
        <v>8373</v>
      </c>
      <c r="L1533">
        <v>1414610126</v>
      </c>
      <c r="M1533" s="10">
        <v>41941.594050925924</v>
      </c>
      <c r="N1533" s="9" t="s">
        <v>8373</v>
      </c>
      <c r="O1533" t="b">
        <v>1</v>
      </c>
      <c r="P1533">
        <v>73</v>
      </c>
      <c r="Q1533" t="b">
        <v>1</v>
      </c>
      <c r="R1533" t="s">
        <v>8284</v>
      </c>
      <c r="S1533" s="5">
        <v>1.7595744680851064</v>
      </c>
      <c r="T1533" s="6">
        <v>56.643835616438359</v>
      </c>
      <c r="U1533" t="s">
        <v>8337</v>
      </c>
      <c r="V1533" t="s">
        <v>8338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v>42415.416666666664</v>
      </c>
      <c r="K1534" s="11" t="s">
        <v>8372</v>
      </c>
      <c r="L1534">
        <v>1453461865</v>
      </c>
      <c r="M1534" s="10">
        <v>42391.266956018517</v>
      </c>
      <c r="N1534" s="9" t="s">
        <v>8372</v>
      </c>
      <c r="O1534" t="b">
        <v>1</v>
      </c>
      <c r="P1534">
        <v>294</v>
      </c>
      <c r="Q1534" t="b">
        <v>1</v>
      </c>
      <c r="R1534" t="s">
        <v>8284</v>
      </c>
      <c r="S1534" s="5">
        <v>4.8402000000000003</v>
      </c>
      <c r="T1534" s="6">
        <v>82.316326530612244</v>
      </c>
      <c r="U1534" t="s">
        <v>8337</v>
      </c>
      <c r="V1534" t="s">
        <v>8338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v>42491.957638888889</v>
      </c>
      <c r="K1535" s="11" t="s">
        <v>8372</v>
      </c>
      <c r="L1535">
        <v>1457913777</v>
      </c>
      <c r="M1535" s="10">
        <v>42442.793715277774</v>
      </c>
      <c r="N1535" s="9" t="s">
        <v>8372</v>
      </c>
      <c r="O1535" t="b">
        <v>1</v>
      </c>
      <c r="P1535">
        <v>740</v>
      </c>
      <c r="Q1535" t="b">
        <v>1</v>
      </c>
      <c r="R1535" t="s">
        <v>8284</v>
      </c>
      <c r="S1535" s="5">
        <v>1.4514</v>
      </c>
      <c r="T1535" s="6">
        <v>88.26081081081081</v>
      </c>
      <c r="U1535" t="s">
        <v>8337</v>
      </c>
      <c r="V1535" t="s">
        <v>8338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v>42251.465995370367</v>
      </c>
      <c r="K1536" s="11" t="s">
        <v>8370</v>
      </c>
      <c r="L1536">
        <v>1438791062</v>
      </c>
      <c r="M1536" s="10">
        <v>42221.465995370367</v>
      </c>
      <c r="N1536" s="9" t="s">
        <v>8370</v>
      </c>
      <c r="O1536" t="b">
        <v>1</v>
      </c>
      <c r="P1536">
        <v>369</v>
      </c>
      <c r="Q1536" t="b">
        <v>1</v>
      </c>
      <c r="R1536" t="s">
        <v>8284</v>
      </c>
      <c r="S1536" s="5">
        <v>4.1773333333333333</v>
      </c>
      <c r="T1536" s="6">
        <v>84.905149051490511</v>
      </c>
      <c r="U1536" t="s">
        <v>8337</v>
      </c>
      <c r="V1536" t="s">
        <v>8338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v>42513.708333333336</v>
      </c>
      <c r="K1537" s="11" t="s">
        <v>8372</v>
      </c>
      <c r="L1537">
        <v>1461527631</v>
      </c>
      <c r="M1537" s="10">
        <v>42484.620729166665</v>
      </c>
      <c r="N1537" s="9" t="s">
        <v>8372</v>
      </c>
      <c r="O1537" t="b">
        <v>1</v>
      </c>
      <c r="P1537">
        <v>110</v>
      </c>
      <c r="Q1537" t="b">
        <v>1</v>
      </c>
      <c r="R1537" t="s">
        <v>8284</v>
      </c>
      <c r="S1537" s="5">
        <v>1.3242499999999999</v>
      </c>
      <c r="T1537" s="6">
        <v>48.154545454545456</v>
      </c>
      <c r="U1537" t="s">
        <v>8337</v>
      </c>
      <c r="V1537" t="s">
        <v>8338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v>42243.593865740739</v>
      </c>
      <c r="K1538" s="11" t="s">
        <v>8370</v>
      </c>
      <c r="L1538">
        <v>1438110910</v>
      </c>
      <c r="M1538" s="10">
        <v>42213.593865740739</v>
      </c>
      <c r="N1538" s="9" t="s">
        <v>8370</v>
      </c>
      <c r="O1538" t="b">
        <v>1</v>
      </c>
      <c r="P1538">
        <v>455</v>
      </c>
      <c r="Q1538" t="b">
        <v>1</v>
      </c>
      <c r="R1538" t="s">
        <v>8284</v>
      </c>
      <c r="S1538" s="5">
        <v>2.5030841666666666</v>
      </c>
      <c r="T1538" s="6">
        <v>66.015406593406595</v>
      </c>
      <c r="U1538" t="s">
        <v>8337</v>
      </c>
      <c r="V1538" t="s">
        <v>8338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v>42588.541666666664</v>
      </c>
      <c r="K1539" s="11" t="s">
        <v>8372</v>
      </c>
      <c r="L1539">
        <v>1467358427</v>
      </c>
      <c r="M1539" s="10">
        <v>42552.106793981475</v>
      </c>
      <c r="N1539" s="9" t="s">
        <v>8372</v>
      </c>
      <c r="O1539" t="b">
        <v>1</v>
      </c>
      <c r="P1539">
        <v>224</v>
      </c>
      <c r="Q1539" t="b">
        <v>1</v>
      </c>
      <c r="R1539" t="s">
        <v>8284</v>
      </c>
      <c r="S1539" s="5">
        <v>1.7989999999999999</v>
      </c>
      <c r="T1539" s="6">
        <v>96.375</v>
      </c>
      <c r="U1539" t="s">
        <v>8337</v>
      </c>
      <c r="V1539" t="s">
        <v>8338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v>42026.57372685185</v>
      </c>
      <c r="K1540" s="11" t="s">
        <v>8370</v>
      </c>
      <c r="L1540">
        <v>1418064370</v>
      </c>
      <c r="M1540" s="10">
        <v>41981.57372685185</v>
      </c>
      <c r="N1540" s="9" t="s">
        <v>8373</v>
      </c>
      <c r="O1540" t="b">
        <v>1</v>
      </c>
      <c r="P1540">
        <v>46</v>
      </c>
      <c r="Q1540" t="b">
        <v>1</v>
      </c>
      <c r="R1540" t="s">
        <v>8284</v>
      </c>
      <c r="S1540" s="5">
        <v>1.0262857142857142</v>
      </c>
      <c r="T1540" s="6">
        <v>156.17391304347825</v>
      </c>
      <c r="U1540" t="s">
        <v>8337</v>
      </c>
      <c r="V1540" t="s">
        <v>8338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v>42738.710868055554</v>
      </c>
      <c r="K1541" s="11" t="s">
        <v>8371</v>
      </c>
      <c r="L1541">
        <v>1480629819</v>
      </c>
      <c r="M1541" s="10">
        <v>42705.710868055554</v>
      </c>
      <c r="N1541" s="9" t="s">
        <v>8372</v>
      </c>
      <c r="O1541" t="b">
        <v>0</v>
      </c>
      <c r="P1541">
        <v>284</v>
      </c>
      <c r="Q1541" t="b">
        <v>1</v>
      </c>
      <c r="R1541" t="s">
        <v>8284</v>
      </c>
      <c r="S1541" s="5">
        <v>1.359861</v>
      </c>
      <c r="T1541" s="6">
        <v>95.764859154929582</v>
      </c>
      <c r="U1541" t="s">
        <v>8337</v>
      </c>
      <c r="V1541" t="s">
        <v>8338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v>41968.843749999993</v>
      </c>
      <c r="K1542" s="11" t="s">
        <v>8373</v>
      </c>
      <c r="L1542">
        <v>1414368616</v>
      </c>
      <c r="M1542" s="10">
        <v>41938.798796296294</v>
      </c>
      <c r="N1542" s="9" t="s">
        <v>8373</v>
      </c>
      <c r="O1542" t="b">
        <v>1</v>
      </c>
      <c r="P1542">
        <v>98</v>
      </c>
      <c r="Q1542" t="b">
        <v>1</v>
      </c>
      <c r="R1542" t="s">
        <v>8284</v>
      </c>
      <c r="S1542" s="5">
        <v>1.1786666666666668</v>
      </c>
      <c r="T1542" s="6">
        <v>180.40816326530611</v>
      </c>
      <c r="U1542" t="s">
        <v>8337</v>
      </c>
      <c r="V1542" t="s">
        <v>8338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v>42004.503912037035</v>
      </c>
      <c r="K1543" s="11" t="s">
        <v>8373</v>
      </c>
      <c r="L1543">
        <v>1417453538</v>
      </c>
      <c r="M1543" s="10">
        <v>41974.503912037035</v>
      </c>
      <c r="N1543" s="9" t="s">
        <v>8373</v>
      </c>
      <c r="O1543" t="b">
        <v>0</v>
      </c>
      <c r="P1543">
        <v>2</v>
      </c>
      <c r="Q1543" t="b">
        <v>0</v>
      </c>
      <c r="R1543" t="s">
        <v>8288</v>
      </c>
      <c r="S1543" s="5">
        <v>3.3333333333333332E-4</v>
      </c>
      <c r="T1543" s="6">
        <v>3</v>
      </c>
      <c r="U1543" t="s">
        <v>8337</v>
      </c>
      <c r="V1543" t="s">
        <v>8342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v>42185.788194444445</v>
      </c>
      <c r="K1544" s="11" t="s">
        <v>8370</v>
      </c>
      <c r="L1544">
        <v>1434412500</v>
      </c>
      <c r="M1544" s="10">
        <v>42170.788194444445</v>
      </c>
      <c r="N1544" s="9" t="s">
        <v>8370</v>
      </c>
      <c r="O1544" t="b">
        <v>0</v>
      </c>
      <c r="P1544">
        <v>1</v>
      </c>
      <c r="Q1544" t="b">
        <v>0</v>
      </c>
      <c r="R1544" t="s">
        <v>8288</v>
      </c>
      <c r="S1544" s="5">
        <v>0.04</v>
      </c>
      <c r="T1544" s="6">
        <v>20</v>
      </c>
      <c r="U1544" t="s">
        <v>8337</v>
      </c>
      <c r="V1544" t="s">
        <v>8342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v>41965.342986111107</v>
      </c>
      <c r="K1545" s="11" t="s">
        <v>8373</v>
      </c>
      <c r="L1545">
        <v>1414066434</v>
      </c>
      <c r="M1545" s="10">
        <v>41935.301319444443</v>
      </c>
      <c r="N1545" s="9" t="s">
        <v>8373</v>
      </c>
      <c r="O1545" t="b">
        <v>0</v>
      </c>
      <c r="P1545">
        <v>1</v>
      </c>
      <c r="Q1545" t="b">
        <v>0</v>
      </c>
      <c r="R1545" t="s">
        <v>8288</v>
      </c>
      <c r="S1545" s="5">
        <v>4.4444444444444444E-3</v>
      </c>
      <c r="T1545" s="6">
        <v>10</v>
      </c>
      <c r="U1545" t="s">
        <v>8337</v>
      </c>
      <c r="V1545" t="s">
        <v>8342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v>42094.804166666661</v>
      </c>
      <c r="K1546" s="11" t="s">
        <v>8370</v>
      </c>
      <c r="L1546">
        <v>1424222024</v>
      </c>
      <c r="M1546" s="10">
        <v>42052.842870370368</v>
      </c>
      <c r="N1546" s="9" t="s">
        <v>8370</v>
      </c>
      <c r="O1546" t="b">
        <v>0</v>
      </c>
      <c r="P1546">
        <v>0</v>
      </c>
      <c r="Q1546" t="b">
        <v>0</v>
      </c>
      <c r="R1546" t="s">
        <v>8288</v>
      </c>
      <c r="S1546" s="5">
        <v>0</v>
      </c>
      <c r="T1546" s="6" t="e">
        <v>#DIV/0!</v>
      </c>
      <c r="U1546" t="s">
        <v>8337</v>
      </c>
      <c r="V1546" t="s">
        <v>8342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v>42065.677777777775</v>
      </c>
      <c r="K1547" s="11" t="s">
        <v>8370</v>
      </c>
      <c r="L1547">
        <v>1422393234</v>
      </c>
      <c r="M1547" s="10">
        <v>42031.676319444443</v>
      </c>
      <c r="N1547" s="9" t="s">
        <v>8370</v>
      </c>
      <c r="O1547" t="b">
        <v>0</v>
      </c>
      <c r="P1547">
        <v>1</v>
      </c>
      <c r="Q1547" t="b">
        <v>0</v>
      </c>
      <c r="R1547" t="s">
        <v>8288</v>
      </c>
      <c r="S1547" s="5">
        <v>3.3333333333333332E-4</v>
      </c>
      <c r="T1547" s="6">
        <v>1</v>
      </c>
      <c r="U1547" t="s">
        <v>8337</v>
      </c>
      <c r="V1547" t="s">
        <v>8342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v>41899.004618055551</v>
      </c>
      <c r="K1548" s="11" t="s">
        <v>8373</v>
      </c>
      <c r="L1548">
        <v>1405746399</v>
      </c>
      <c r="M1548" s="10">
        <v>41839.004618055551</v>
      </c>
      <c r="N1548" s="9" t="s">
        <v>8373</v>
      </c>
      <c r="O1548" t="b">
        <v>0</v>
      </c>
      <c r="P1548">
        <v>11</v>
      </c>
      <c r="Q1548" t="b">
        <v>0</v>
      </c>
      <c r="R1548" t="s">
        <v>8288</v>
      </c>
      <c r="S1548" s="5">
        <v>0.28899999999999998</v>
      </c>
      <c r="T1548" s="6">
        <v>26.272727272727273</v>
      </c>
      <c r="U1548" t="s">
        <v>8337</v>
      </c>
      <c r="V1548" t="s">
        <v>8342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v>42789.218541666669</v>
      </c>
      <c r="K1549" s="11" t="s">
        <v>8371</v>
      </c>
      <c r="L1549">
        <v>1487240082</v>
      </c>
      <c r="M1549" s="10">
        <v>42782.218541666669</v>
      </c>
      <c r="N1549" s="9" t="s">
        <v>8371</v>
      </c>
      <c r="O1549" t="b">
        <v>0</v>
      </c>
      <c r="P1549">
        <v>0</v>
      </c>
      <c r="Q1549" t="b">
        <v>0</v>
      </c>
      <c r="R1549" t="s">
        <v>8288</v>
      </c>
      <c r="S1549" s="5">
        <v>0</v>
      </c>
      <c r="T1549" s="6" t="e">
        <v>#DIV/0!</v>
      </c>
      <c r="U1549" t="s">
        <v>8337</v>
      </c>
      <c r="V1549" t="s">
        <v>8342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v>42316.715509259258</v>
      </c>
      <c r="K1550" s="11" t="s">
        <v>8370</v>
      </c>
      <c r="L1550">
        <v>1444425020</v>
      </c>
      <c r="M1550" s="10">
        <v>42286.673842592594</v>
      </c>
      <c r="N1550" s="9" t="s">
        <v>8370</v>
      </c>
      <c r="O1550" t="b">
        <v>0</v>
      </c>
      <c r="P1550">
        <v>1</v>
      </c>
      <c r="Q1550" t="b">
        <v>0</v>
      </c>
      <c r="R1550" t="s">
        <v>8288</v>
      </c>
      <c r="S1550" s="5">
        <v>8.5714285714285715E-2</v>
      </c>
      <c r="T1550" s="6">
        <v>60</v>
      </c>
      <c r="U1550" t="s">
        <v>8337</v>
      </c>
      <c r="V1550" t="s">
        <v>8342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v>42310.96943287037</v>
      </c>
      <c r="K1551" s="11" t="s">
        <v>8370</v>
      </c>
      <c r="L1551">
        <v>1443928559</v>
      </c>
      <c r="M1551" s="10">
        <v>42280.927766203698</v>
      </c>
      <c r="N1551" s="9" t="s">
        <v>8370</v>
      </c>
      <c r="O1551" t="b">
        <v>0</v>
      </c>
      <c r="P1551">
        <v>6</v>
      </c>
      <c r="Q1551" t="b">
        <v>0</v>
      </c>
      <c r="R1551" t="s">
        <v>8288</v>
      </c>
      <c r="S1551" s="5">
        <v>0.34</v>
      </c>
      <c r="T1551" s="6">
        <v>28.333333333333332</v>
      </c>
      <c r="U1551" t="s">
        <v>8337</v>
      </c>
      <c r="V1551" t="s">
        <v>8342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v>42502.24113425926</v>
      </c>
      <c r="K1552" s="11" t="s">
        <v>8372</v>
      </c>
      <c r="L1552">
        <v>1460458034</v>
      </c>
      <c r="M1552" s="10">
        <v>42472.24113425926</v>
      </c>
      <c r="N1552" s="9" t="s">
        <v>8372</v>
      </c>
      <c r="O1552" t="b">
        <v>0</v>
      </c>
      <c r="P1552">
        <v>7</v>
      </c>
      <c r="Q1552" t="b">
        <v>0</v>
      </c>
      <c r="R1552" t="s">
        <v>8288</v>
      </c>
      <c r="S1552" s="5">
        <v>0.13466666666666666</v>
      </c>
      <c r="T1552" s="6">
        <v>14.428571428571429</v>
      </c>
      <c r="U1552" t="s">
        <v>8337</v>
      </c>
      <c r="V1552" t="s">
        <v>8342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v>42151.616192129623</v>
      </c>
      <c r="K1553" s="11" t="s">
        <v>8370</v>
      </c>
      <c r="L1553">
        <v>1430164039</v>
      </c>
      <c r="M1553" s="10">
        <v>42121.616192129623</v>
      </c>
      <c r="N1553" s="9" t="s">
        <v>8370</v>
      </c>
      <c r="O1553" t="b">
        <v>0</v>
      </c>
      <c r="P1553">
        <v>0</v>
      </c>
      <c r="Q1553" t="b">
        <v>0</v>
      </c>
      <c r="R1553" t="s">
        <v>8288</v>
      </c>
      <c r="S1553" s="5">
        <v>0</v>
      </c>
      <c r="T1553" s="6" t="e">
        <v>#DIV/0!</v>
      </c>
      <c r="U1553" t="s">
        <v>8337</v>
      </c>
      <c r="V1553" t="s">
        <v>8342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v>41912.957638888889</v>
      </c>
      <c r="K1554" s="11" t="s">
        <v>8373</v>
      </c>
      <c r="L1554">
        <v>1410366708</v>
      </c>
      <c r="M1554" s="10">
        <v>41892.480416666665</v>
      </c>
      <c r="N1554" s="9" t="s">
        <v>8373</v>
      </c>
      <c r="O1554" t="b">
        <v>0</v>
      </c>
      <c r="P1554">
        <v>16</v>
      </c>
      <c r="Q1554" t="b">
        <v>0</v>
      </c>
      <c r="R1554" t="s">
        <v>8288</v>
      </c>
      <c r="S1554" s="5">
        <v>0.49186046511627907</v>
      </c>
      <c r="T1554" s="6">
        <v>132.1875</v>
      </c>
      <c r="U1554" t="s">
        <v>8337</v>
      </c>
      <c r="V1554" t="s">
        <v>8342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v>42249.074618055551</v>
      </c>
      <c r="K1555" s="11" t="s">
        <v>8370</v>
      </c>
      <c r="L1555">
        <v>1438584447</v>
      </c>
      <c r="M1555" s="10">
        <v>42219.074618055551</v>
      </c>
      <c r="N1555" s="9" t="s">
        <v>8370</v>
      </c>
      <c r="O1555" t="b">
        <v>0</v>
      </c>
      <c r="P1555">
        <v>0</v>
      </c>
      <c r="Q1555" t="b">
        <v>0</v>
      </c>
      <c r="R1555" t="s">
        <v>8288</v>
      </c>
      <c r="S1555" s="5">
        <v>0</v>
      </c>
      <c r="T1555" s="6" t="e">
        <v>#DIV/0!</v>
      </c>
      <c r="U1555" t="s">
        <v>8337</v>
      </c>
      <c r="V1555" t="s">
        <v>8342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v>42218.043865740743</v>
      </c>
      <c r="K1556" s="11" t="s">
        <v>8370</v>
      </c>
      <c r="L1556">
        <v>1435903390</v>
      </c>
      <c r="M1556" s="10">
        <v>42188.043865740743</v>
      </c>
      <c r="N1556" s="9" t="s">
        <v>8370</v>
      </c>
      <c r="O1556" t="b">
        <v>0</v>
      </c>
      <c r="P1556">
        <v>0</v>
      </c>
      <c r="Q1556" t="b">
        <v>0</v>
      </c>
      <c r="R1556" t="s">
        <v>8288</v>
      </c>
      <c r="S1556" s="5">
        <v>0</v>
      </c>
      <c r="T1556" s="6" t="e">
        <v>#DIV/0!</v>
      </c>
      <c r="U1556" t="s">
        <v>8337</v>
      </c>
      <c r="V1556" t="s">
        <v>8342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v>42264.499999999993</v>
      </c>
      <c r="K1557" s="11" t="s">
        <v>8370</v>
      </c>
      <c r="L1557">
        <v>1440513832</v>
      </c>
      <c r="M1557" s="10">
        <v>42241.405462962961</v>
      </c>
      <c r="N1557" s="9" t="s">
        <v>8370</v>
      </c>
      <c r="O1557" t="b">
        <v>0</v>
      </c>
      <c r="P1557">
        <v>0</v>
      </c>
      <c r="Q1557" t="b">
        <v>0</v>
      </c>
      <c r="R1557" t="s">
        <v>8288</v>
      </c>
      <c r="S1557" s="5">
        <v>0</v>
      </c>
      <c r="T1557" s="6" t="e">
        <v>#DIV/0!</v>
      </c>
      <c r="U1557" t="s">
        <v>8337</v>
      </c>
      <c r="V1557" t="s">
        <v>8342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v>42554.944722222215</v>
      </c>
      <c r="K1558" s="11" t="s">
        <v>8372</v>
      </c>
      <c r="L1558">
        <v>1465011624</v>
      </c>
      <c r="M1558" s="10">
        <v>42524.944722222215</v>
      </c>
      <c r="N1558" s="9" t="s">
        <v>8372</v>
      </c>
      <c r="O1558" t="b">
        <v>0</v>
      </c>
      <c r="P1558">
        <v>12</v>
      </c>
      <c r="Q1558" t="b">
        <v>0</v>
      </c>
      <c r="R1558" t="s">
        <v>8288</v>
      </c>
      <c r="S1558" s="5">
        <v>0.45133333333333331</v>
      </c>
      <c r="T1558" s="6">
        <v>56.416666666666664</v>
      </c>
      <c r="U1558" t="s">
        <v>8337</v>
      </c>
      <c r="V1558" t="s">
        <v>8342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v>41902.444826388884</v>
      </c>
      <c r="K1559" s="11" t="s">
        <v>8373</v>
      </c>
      <c r="L1559">
        <v>1408549233</v>
      </c>
      <c r="M1559" s="10">
        <v>41871.444826388884</v>
      </c>
      <c r="N1559" s="9" t="s">
        <v>8373</v>
      </c>
      <c r="O1559" t="b">
        <v>0</v>
      </c>
      <c r="P1559">
        <v>1</v>
      </c>
      <c r="Q1559" t="b">
        <v>0</v>
      </c>
      <c r="R1559" t="s">
        <v>8288</v>
      </c>
      <c r="S1559" s="5">
        <v>0.04</v>
      </c>
      <c r="T1559" s="6">
        <v>100</v>
      </c>
      <c r="U1559" t="s">
        <v>8337</v>
      </c>
      <c r="V1559" t="s">
        <v>8342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v>42244.299999999996</v>
      </c>
      <c r="K1560" s="11" t="s">
        <v>8370</v>
      </c>
      <c r="L1560">
        <v>1435656759</v>
      </c>
      <c r="M1560" s="10">
        <v>42185.189340277771</v>
      </c>
      <c r="N1560" s="9" t="s">
        <v>8370</v>
      </c>
      <c r="O1560" t="b">
        <v>0</v>
      </c>
      <c r="P1560">
        <v>3</v>
      </c>
      <c r="Q1560" t="b">
        <v>0</v>
      </c>
      <c r="R1560" t="s">
        <v>8288</v>
      </c>
      <c r="S1560" s="5">
        <v>4.6666666666666669E-2</v>
      </c>
      <c r="T1560" s="6">
        <v>11.666666666666666</v>
      </c>
      <c r="U1560" t="s">
        <v>8337</v>
      </c>
      <c r="V1560" t="s">
        <v>8342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v>42122.844895833332</v>
      </c>
      <c r="K1561" s="11" t="s">
        <v>8370</v>
      </c>
      <c r="L1561">
        <v>1428974199</v>
      </c>
      <c r="M1561" s="10">
        <v>42107.844895833332</v>
      </c>
      <c r="N1561" s="9" t="s">
        <v>8370</v>
      </c>
      <c r="O1561" t="b">
        <v>0</v>
      </c>
      <c r="P1561">
        <v>1</v>
      </c>
      <c r="Q1561" t="b">
        <v>0</v>
      </c>
      <c r="R1561" t="s">
        <v>8288</v>
      </c>
      <c r="S1561" s="5">
        <v>3.3333333333333335E-3</v>
      </c>
      <c r="T1561" s="6">
        <v>50</v>
      </c>
      <c r="U1561" t="s">
        <v>8337</v>
      </c>
      <c r="V1561" t="s">
        <v>8342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v>41955.854085648149</v>
      </c>
      <c r="K1562" s="11" t="s">
        <v>8373</v>
      </c>
      <c r="L1562">
        <v>1414110593</v>
      </c>
      <c r="M1562" s="10">
        <v>41935.812418981477</v>
      </c>
      <c r="N1562" s="9" t="s">
        <v>8373</v>
      </c>
      <c r="O1562" t="b">
        <v>0</v>
      </c>
      <c r="P1562">
        <v>4</v>
      </c>
      <c r="Q1562" t="b">
        <v>0</v>
      </c>
      <c r="R1562" t="s">
        <v>8288</v>
      </c>
      <c r="S1562" s="5">
        <v>3.7600000000000001E-2</v>
      </c>
      <c r="T1562" s="6">
        <v>23.5</v>
      </c>
      <c r="U1562" t="s">
        <v>8337</v>
      </c>
      <c r="V1562" t="s">
        <v>8342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v>41584.875034722216</v>
      </c>
      <c r="K1563" s="11" t="s">
        <v>8374</v>
      </c>
      <c r="L1563">
        <v>1381194003</v>
      </c>
      <c r="M1563" s="10">
        <v>41554.833368055552</v>
      </c>
      <c r="N1563" s="9" t="s">
        <v>8374</v>
      </c>
      <c r="O1563" t="b">
        <v>0</v>
      </c>
      <c r="P1563">
        <v>1</v>
      </c>
      <c r="Q1563" t="b">
        <v>0</v>
      </c>
      <c r="R1563" t="s">
        <v>8289</v>
      </c>
      <c r="S1563" s="5">
        <v>6.7000000000000002E-3</v>
      </c>
      <c r="T1563" s="6">
        <v>67</v>
      </c>
      <c r="U1563" t="s">
        <v>8321</v>
      </c>
      <c r="V1563" t="s">
        <v>8343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v>40148.826388888883</v>
      </c>
      <c r="K1564" s="11" t="s">
        <v>8378</v>
      </c>
      <c r="L1564">
        <v>1253712916</v>
      </c>
      <c r="M1564" s="10">
        <v>40079.357824074068</v>
      </c>
      <c r="N1564" s="9" t="s">
        <v>8378</v>
      </c>
      <c r="O1564" t="b">
        <v>0</v>
      </c>
      <c r="P1564">
        <v>0</v>
      </c>
      <c r="Q1564" t="b">
        <v>0</v>
      </c>
      <c r="R1564" t="s">
        <v>8289</v>
      </c>
      <c r="S1564" s="5">
        <v>0</v>
      </c>
      <c r="T1564" s="6" t="e">
        <v>#DIV/0!</v>
      </c>
      <c r="U1564" t="s">
        <v>8321</v>
      </c>
      <c r="V1564" t="s">
        <v>8343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v>41712.492488425924</v>
      </c>
      <c r="K1565" s="11" t="s">
        <v>8373</v>
      </c>
      <c r="L1565">
        <v>1389635351</v>
      </c>
      <c r="M1565" s="10">
        <v>41652.534155092588</v>
      </c>
      <c r="N1565" s="9" t="s">
        <v>8373</v>
      </c>
      <c r="O1565" t="b">
        <v>0</v>
      </c>
      <c r="P1565">
        <v>2</v>
      </c>
      <c r="Q1565" t="b">
        <v>0</v>
      </c>
      <c r="R1565" t="s">
        <v>8289</v>
      </c>
      <c r="S1565" s="5">
        <v>1.4166666666666666E-2</v>
      </c>
      <c r="T1565" s="6">
        <v>42.5</v>
      </c>
      <c r="U1565" t="s">
        <v>8321</v>
      </c>
      <c r="V1565" t="s">
        <v>8343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v>42152.628472222219</v>
      </c>
      <c r="K1566" s="11" t="s">
        <v>8370</v>
      </c>
      <c r="L1566">
        <v>1430124509</v>
      </c>
      <c r="M1566" s="10">
        <v>42121.158668981479</v>
      </c>
      <c r="N1566" s="9" t="s">
        <v>8370</v>
      </c>
      <c r="O1566" t="b">
        <v>0</v>
      </c>
      <c r="P1566">
        <v>1</v>
      </c>
      <c r="Q1566" t="b">
        <v>0</v>
      </c>
      <c r="R1566" t="s">
        <v>8289</v>
      </c>
      <c r="S1566" s="5">
        <v>1E-3</v>
      </c>
      <c r="T1566" s="6">
        <v>10</v>
      </c>
      <c r="U1566" t="s">
        <v>8321</v>
      </c>
      <c r="V1566" t="s">
        <v>8343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v>40702.521539351852</v>
      </c>
      <c r="K1567" s="11" t="s">
        <v>8376</v>
      </c>
      <c r="L1567">
        <v>1304962261</v>
      </c>
      <c r="M1567" s="10">
        <v>40672.521539351852</v>
      </c>
      <c r="N1567" s="9" t="s">
        <v>8376</v>
      </c>
      <c r="O1567" t="b">
        <v>0</v>
      </c>
      <c r="P1567">
        <v>1</v>
      </c>
      <c r="Q1567" t="b">
        <v>0</v>
      </c>
      <c r="R1567" t="s">
        <v>8289</v>
      </c>
      <c r="S1567" s="5">
        <v>2.5000000000000001E-2</v>
      </c>
      <c r="T1567" s="6">
        <v>100</v>
      </c>
      <c r="U1567" t="s">
        <v>8321</v>
      </c>
      <c r="V1567" t="s">
        <v>8343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v>42578.708333333336</v>
      </c>
      <c r="K1568" s="11" t="s">
        <v>8372</v>
      </c>
      <c r="L1568">
        <v>1467151204</v>
      </c>
      <c r="M1568" s="10">
        <v>42549.708379629628</v>
      </c>
      <c r="N1568" s="9" t="s">
        <v>8372</v>
      </c>
      <c r="O1568" t="b">
        <v>0</v>
      </c>
      <c r="P1568">
        <v>59</v>
      </c>
      <c r="Q1568" t="b">
        <v>0</v>
      </c>
      <c r="R1568" t="s">
        <v>8289</v>
      </c>
      <c r="S1568" s="5">
        <v>0.21249999999999999</v>
      </c>
      <c r="T1568" s="6">
        <v>108.05084745762711</v>
      </c>
      <c r="U1568" t="s">
        <v>8321</v>
      </c>
      <c r="V1568" t="s">
        <v>8343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v>41686.791666666664</v>
      </c>
      <c r="K1569" s="11" t="s">
        <v>8373</v>
      </c>
      <c r="L1569">
        <v>1391293745</v>
      </c>
      <c r="M1569" s="10">
        <v>41671.728530092594</v>
      </c>
      <c r="N1569" s="9" t="s">
        <v>8373</v>
      </c>
      <c r="O1569" t="b">
        <v>0</v>
      </c>
      <c r="P1569">
        <v>13</v>
      </c>
      <c r="Q1569" t="b">
        <v>0</v>
      </c>
      <c r="R1569" t="s">
        <v>8289</v>
      </c>
      <c r="S1569" s="5">
        <v>4.1176470588235294E-2</v>
      </c>
      <c r="T1569" s="6">
        <v>26.923076923076923</v>
      </c>
      <c r="U1569" t="s">
        <v>8321</v>
      </c>
      <c r="V1569" t="s">
        <v>8343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v>41996.853993055549</v>
      </c>
      <c r="K1570" s="11" t="s">
        <v>8373</v>
      </c>
      <c r="L1570">
        <v>1416360585</v>
      </c>
      <c r="M1570" s="10">
        <v>41961.853993055549</v>
      </c>
      <c r="N1570" s="9" t="s">
        <v>8373</v>
      </c>
      <c r="O1570" t="b">
        <v>0</v>
      </c>
      <c r="P1570">
        <v>22</v>
      </c>
      <c r="Q1570" t="b">
        <v>0</v>
      </c>
      <c r="R1570" t="s">
        <v>8289</v>
      </c>
      <c r="S1570" s="5">
        <v>0.13639999999999999</v>
      </c>
      <c r="T1570" s="6">
        <v>155</v>
      </c>
      <c r="U1570" t="s">
        <v>8321</v>
      </c>
      <c r="V1570" t="s">
        <v>8343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v>41419.471226851849</v>
      </c>
      <c r="K1571" s="11" t="s">
        <v>8374</v>
      </c>
      <c r="L1571">
        <v>1366906714</v>
      </c>
      <c r="M1571" s="10">
        <v>41389.471226851849</v>
      </c>
      <c r="N1571" s="9" t="s">
        <v>8374</v>
      </c>
      <c r="O1571" t="b">
        <v>0</v>
      </c>
      <c r="P1571">
        <v>0</v>
      </c>
      <c r="Q1571" t="b">
        <v>0</v>
      </c>
      <c r="R1571" t="s">
        <v>8289</v>
      </c>
      <c r="S1571" s="5">
        <v>0</v>
      </c>
      <c r="T1571" s="6" t="e">
        <v>#DIV/0!</v>
      </c>
      <c r="U1571" t="s">
        <v>8321</v>
      </c>
      <c r="V1571" t="s">
        <v>8343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v>42468.56344907407</v>
      </c>
      <c r="K1572" s="11" t="s">
        <v>8372</v>
      </c>
      <c r="L1572">
        <v>1457551882</v>
      </c>
      <c r="M1572" s="10">
        <v>42438.605115740742</v>
      </c>
      <c r="N1572" s="9" t="s">
        <v>8372</v>
      </c>
      <c r="O1572" t="b">
        <v>0</v>
      </c>
      <c r="P1572">
        <v>52</v>
      </c>
      <c r="Q1572" t="b">
        <v>0</v>
      </c>
      <c r="R1572" t="s">
        <v>8289</v>
      </c>
      <c r="S1572" s="5">
        <v>0.41399999999999998</v>
      </c>
      <c r="T1572" s="6">
        <v>47.769230769230766</v>
      </c>
      <c r="U1572" t="s">
        <v>8321</v>
      </c>
      <c r="V1572" t="s">
        <v>8343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v>42174.56114583333</v>
      </c>
      <c r="K1573" s="11" t="s">
        <v>8370</v>
      </c>
      <c r="L1573">
        <v>1432146483</v>
      </c>
      <c r="M1573" s="10">
        <v>42144.56114583333</v>
      </c>
      <c r="N1573" s="9" t="s">
        <v>8370</v>
      </c>
      <c r="O1573" t="b">
        <v>0</v>
      </c>
      <c r="P1573">
        <v>4</v>
      </c>
      <c r="Q1573" t="b">
        <v>0</v>
      </c>
      <c r="R1573" t="s">
        <v>8289</v>
      </c>
      <c r="S1573" s="5">
        <v>6.6115702479338841E-3</v>
      </c>
      <c r="T1573" s="6">
        <v>20</v>
      </c>
      <c r="U1573" t="s">
        <v>8321</v>
      </c>
      <c r="V1573" t="s">
        <v>8343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v>42428.790972222218</v>
      </c>
      <c r="K1574" s="11" t="s">
        <v>8372</v>
      </c>
      <c r="L1574">
        <v>1454546859</v>
      </c>
      <c r="M1574" s="10">
        <v>42403.824756944443</v>
      </c>
      <c r="N1574" s="9" t="s">
        <v>8372</v>
      </c>
      <c r="O1574" t="b">
        <v>0</v>
      </c>
      <c r="P1574">
        <v>3</v>
      </c>
      <c r="Q1574" t="b">
        <v>0</v>
      </c>
      <c r="R1574" t="s">
        <v>8289</v>
      </c>
      <c r="S1574" s="5">
        <v>0.05</v>
      </c>
      <c r="T1574" s="6">
        <v>41.666666666666664</v>
      </c>
      <c r="U1574" t="s">
        <v>8321</v>
      </c>
      <c r="V1574" t="s">
        <v>8343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v>42825.957638888889</v>
      </c>
      <c r="K1575" s="11" t="s">
        <v>8371</v>
      </c>
      <c r="L1575">
        <v>1487548802</v>
      </c>
      <c r="M1575" s="10">
        <v>42785.791689814818</v>
      </c>
      <c r="N1575" s="9" t="s">
        <v>8371</v>
      </c>
      <c r="O1575" t="b">
        <v>0</v>
      </c>
      <c r="P1575">
        <v>3</v>
      </c>
      <c r="Q1575" t="b">
        <v>0</v>
      </c>
      <c r="R1575" t="s">
        <v>8289</v>
      </c>
      <c r="S1575" s="5">
        <v>2.4777777777777777E-2</v>
      </c>
      <c r="T1575" s="6">
        <v>74.333333333333329</v>
      </c>
      <c r="U1575" t="s">
        <v>8321</v>
      </c>
      <c r="V1575" t="s">
        <v>8343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v>42052.719085648147</v>
      </c>
      <c r="K1576" s="11" t="s">
        <v>8370</v>
      </c>
      <c r="L1576">
        <v>1421187329</v>
      </c>
      <c r="M1576" s="10">
        <v>42017.719085648147</v>
      </c>
      <c r="N1576" s="9" t="s">
        <v>8370</v>
      </c>
      <c r="O1576" t="b">
        <v>0</v>
      </c>
      <c r="P1576">
        <v>6</v>
      </c>
      <c r="Q1576" t="b">
        <v>0</v>
      </c>
      <c r="R1576" t="s">
        <v>8289</v>
      </c>
      <c r="S1576" s="5">
        <v>5.0599999999999999E-2</v>
      </c>
      <c r="T1576" s="6">
        <v>84.333333333333329</v>
      </c>
      <c r="U1576" t="s">
        <v>8321</v>
      </c>
      <c r="V1576" t="s">
        <v>8343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v>41829.315925925919</v>
      </c>
      <c r="K1577" s="11" t="s">
        <v>8373</v>
      </c>
      <c r="L1577">
        <v>1402317296</v>
      </c>
      <c r="M1577" s="10">
        <v>41799.315925925919</v>
      </c>
      <c r="N1577" s="9" t="s">
        <v>8373</v>
      </c>
      <c r="O1577" t="b">
        <v>0</v>
      </c>
      <c r="P1577">
        <v>35</v>
      </c>
      <c r="Q1577" t="b">
        <v>0</v>
      </c>
      <c r="R1577" t="s">
        <v>8289</v>
      </c>
      <c r="S1577" s="5">
        <v>0.2291</v>
      </c>
      <c r="T1577" s="6">
        <v>65.457142857142856</v>
      </c>
      <c r="U1577" t="s">
        <v>8321</v>
      </c>
      <c r="V1577" t="s">
        <v>8343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v>42185.670925925922</v>
      </c>
      <c r="K1578" s="11" t="s">
        <v>8370</v>
      </c>
      <c r="L1578">
        <v>1431810368</v>
      </c>
      <c r="M1578" s="10">
        <v>42140.670925925922</v>
      </c>
      <c r="N1578" s="9" t="s">
        <v>8370</v>
      </c>
      <c r="O1578" t="b">
        <v>0</v>
      </c>
      <c r="P1578">
        <v>10</v>
      </c>
      <c r="Q1578" t="b">
        <v>0</v>
      </c>
      <c r="R1578" t="s">
        <v>8289</v>
      </c>
      <c r="S1578" s="5">
        <v>0.13</v>
      </c>
      <c r="T1578" s="6">
        <v>65</v>
      </c>
      <c r="U1578" t="s">
        <v>8321</v>
      </c>
      <c r="V1578" t="s">
        <v>8343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v>41114.639444444438</v>
      </c>
      <c r="K1579" s="11" t="s">
        <v>8375</v>
      </c>
      <c r="L1579">
        <v>1337977248</v>
      </c>
      <c r="M1579" s="10">
        <v>41054.639444444438</v>
      </c>
      <c r="N1579" s="9" t="s">
        <v>8375</v>
      </c>
      <c r="O1579" t="b">
        <v>0</v>
      </c>
      <c r="P1579">
        <v>2</v>
      </c>
      <c r="Q1579" t="b">
        <v>0</v>
      </c>
      <c r="R1579" t="s">
        <v>8289</v>
      </c>
      <c r="S1579" s="5">
        <v>5.4999999999999997E-3</v>
      </c>
      <c r="T1579" s="6">
        <v>27.5</v>
      </c>
      <c r="U1579" t="s">
        <v>8321</v>
      </c>
      <c r="V1579" t="s">
        <v>8343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v>40422.875</v>
      </c>
      <c r="K1580" s="11" t="s">
        <v>8377</v>
      </c>
      <c r="L1580">
        <v>1281317691</v>
      </c>
      <c r="M1580" s="10">
        <v>40398.857534722221</v>
      </c>
      <c r="N1580" s="9" t="s">
        <v>8377</v>
      </c>
      <c r="O1580" t="b">
        <v>0</v>
      </c>
      <c r="P1580">
        <v>4</v>
      </c>
      <c r="Q1580" t="b">
        <v>0</v>
      </c>
      <c r="R1580" t="s">
        <v>8289</v>
      </c>
      <c r="S1580" s="5">
        <v>0.10806536636794939</v>
      </c>
      <c r="T1580" s="6">
        <v>51.25</v>
      </c>
      <c r="U1580" t="s">
        <v>8321</v>
      </c>
      <c r="V1580" t="s">
        <v>8343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v>41514.788090277776</v>
      </c>
      <c r="K1581" s="11" t="s">
        <v>8374</v>
      </c>
      <c r="L1581">
        <v>1374882891</v>
      </c>
      <c r="M1581" s="10">
        <v>41481.788090277776</v>
      </c>
      <c r="N1581" s="9" t="s">
        <v>8374</v>
      </c>
      <c r="O1581" t="b">
        <v>0</v>
      </c>
      <c r="P1581">
        <v>2</v>
      </c>
      <c r="Q1581" t="b">
        <v>0</v>
      </c>
      <c r="R1581" t="s">
        <v>8289</v>
      </c>
      <c r="S1581" s="5">
        <v>8.4008400840084006E-3</v>
      </c>
      <c r="T1581" s="6">
        <v>14</v>
      </c>
      <c r="U1581" t="s">
        <v>8321</v>
      </c>
      <c r="V1581" t="s">
        <v>8343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v>41049.841736111106</v>
      </c>
      <c r="K1582" s="11" t="s">
        <v>8375</v>
      </c>
      <c r="L1582">
        <v>1332378726</v>
      </c>
      <c r="M1582" s="10">
        <v>40989.841736111106</v>
      </c>
      <c r="N1582" s="9" t="s">
        <v>8375</v>
      </c>
      <c r="O1582" t="b">
        <v>0</v>
      </c>
      <c r="P1582">
        <v>0</v>
      </c>
      <c r="Q1582" t="b">
        <v>0</v>
      </c>
      <c r="R1582" t="s">
        <v>8289</v>
      </c>
      <c r="S1582" s="5">
        <v>0</v>
      </c>
      <c r="T1582" s="6" t="e">
        <v>#DIV/0!</v>
      </c>
      <c r="U1582" t="s">
        <v>8321</v>
      </c>
      <c r="V1582" t="s">
        <v>8343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v>42357.240624999999</v>
      </c>
      <c r="K1583" s="11" t="s">
        <v>8370</v>
      </c>
      <c r="L1583">
        <v>1447757190</v>
      </c>
      <c r="M1583" s="10">
        <v>42325.240624999999</v>
      </c>
      <c r="N1583" s="9" t="s">
        <v>8370</v>
      </c>
      <c r="O1583" t="b">
        <v>0</v>
      </c>
      <c r="P1583">
        <v>1</v>
      </c>
      <c r="Q1583" t="b">
        <v>0</v>
      </c>
      <c r="R1583" t="s">
        <v>8290</v>
      </c>
      <c r="S1583" s="5">
        <v>5.0000000000000001E-3</v>
      </c>
      <c r="T1583" s="6">
        <v>5</v>
      </c>
      <c r="U1583" t="s">
        <v>8337</v>
      </c>
      <c r="V1583" t="s">
        <v>8344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v>42303.680555555555</v>
      </c>
      <c r="K1584" s="11" t="s">
        <v>8370</v>
      </c>
      <c r="L1584">
        <v>1440961053</v>
      </c>
      <c r="M1584" s="10">
        <v>42246.581631944442</v>
      </c>
      <c r="N1584" s="9" t="s">
        <v>8370</v>
      </c>
      <c r="O1584" t="b">
        <v>0</v>
      </c>
      <c r="P1584">
        <v>3</v>
      </c>
      <c r="Q1584" t="b">
        <v>0</v>
      </c>
      <c r="R1584" t="s">
        <v>8290</v>
      </c>
      <c r="S1584" s="5">
        <v>9.2999999999999999E-2</v>
      </c>
      <c r="T1584" s="6">
        <v>31</v>
      </c>
      <c r="U1584" t="s">
        <v>8337</v>
      </c>
      <c r="V1584" t="s">
        <v>8344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v>41907.696655092594</v>
      </c>
      <c r="K1585" s="11" t="s">
        <v>8373</v>
      </c>
      <c r="L1585">
        <v>1409089391</v>
      </c>
      <c r="M1585" s="10">
        <v>41877.696655092594</v>
      </c>
      <c r="N1585" s="9" t="s">
        <v>8373</v>
      </c>
      <c r="O1585" t="b">
        <v>0</v>
      </c>
      <c r="P1585">
        <v>1</v>
      </c>
      <c r="Q1585" t="b">
        <v>0</v>
      </c>
      <c r="R1585" t="s">
        <v>8290</v>
      </c>
      <c r="S1585" s="5">
        <v>7.5000000000000002E-4</v>
      </c>
      <c r="T1585" s="6">
        <v>15</v>
      </c>
      <c r="U1585" t="s">
        <v>8337</v>
      </c>
      <c r="V1585" t="s">
        <v>8344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v>41789.440983796296</v>
      </c>
      <c r="K1586" s="11" t="s">
        <v>8373</v>
      </c>
      <c r="L1586">
        <v>1400600101</v>
      </c>
      <c r="M1586" s="10">
        <v>41779.440983796296</v>
      </c>
      <c r="N1586" s="9" t="s">
        <v>8373</v>
      </c>
      <c r="O1586" t="b">
        <v>0</v>
      </c>
      <c r="P1586">
        <v>0</v>
      </c>
      <c r="Q1586" t="b">
        <v>0</v>
      </c>
      <c r="R1586" t="s">
        <v>8290</v>
      </c>
      <c r="S1586" s="5">
        <v>0</v>
      </c>
      <c r="T1586" s="6" t="e">
        <v>#DIV/0!</v>
      </c>
      <c r="U1586" t="s">
        <v>8337</v>
      </c>
      <c r="V1586" t="s">
        <v>8344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v>42729.249999999993</v>
      </c>
      <c r="K1587" s="11" t="s">
        <v>8372</v>
      </c>
      <c r="L1587">
        <v>1480800568</v>
      </c>
      <c r="M1587" s="10">
        <v>42707.687129629623</v>
      </c>
      <c r="N1587" s="9" t="s">
        <v>8372</v>
      </c>
      <c r="O1587" t="b">
        <v>0</v>
      </c>
      <c r="P1587">
        <v>12</v>
      </c>
      <c r="Q1587" t="b">
        <v>0</v>
      </c>
      <c r="R1587" t="s">
        <v>8290</v>
      </c>
      <c r="S1587" s="5">
        <v>0.79</v>
      </c>
      <c r="T1587" s="6">
        <v>131.66666666666666</v>
      </c>
      <c r="U1587" t="s">
        <v>8337</v>
      </c>
      <c r="V1587" t="s">
        <v>8344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v>42098.854421296295</v>
      </c>
      <c r="K1588" s="11" t="s">
        <v>8370</v>
      </c>
      <c r="L1588">
        <v>1425609022</v>
      </c>
      <c r="M1588" s="10">
        <v>42068.896087962959</v>
      </c>
      <c r="N1588" s="9" t="s">
        <v>8370</v>
      </c>
      <c r="O1588" t="b">
        <v>0</v>
      </c>
      <c r="P1588">
        <v>0</v>
      </c>
      <c r="Q1588" t="b">
        <v>0</v>
      </c>
      <c r="R1588" t="s">
        <v>8290</v>
      </c>
      <c r="S1588" s="5">
        <v>0</v>
      </c>
      <c r="T1588" s="6" t="e">
        <v>#DIV/0!</v>
      </c>
      <c r="U1588" t="s">
        <v>8337</v>
      </c>
      <c r="V1588" t="s">
        <v>8344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v>41986.742650462962</v>
      </c>
      <c r="K1589" s="11" t="s">
        <v>8373</v>
      </c>
      <c r="L1589">
        <v>1415918965</v>
      </c>
      <c r="M1589" s="10">
        <v>41956.742650462962</v>
      </c>
      <c r="N1589" s="9" t="s">
        <v>8373</v>
      </c>
      <c r="O1589" t="b">
        <v>0</v>
      </c>
      <c r="P1589">
        <v>1</v>
      </c>
      <c r="Q1589" t="b">
        <v>0</v>
      </c>
      <c r="R1589" t="s">
        <v>8290</v>
      </c>
      <c r="S1589" s="5">
        <v>1.3333333333333334E-4</v>
      </c>
      <c r="T1589" s="6">
        <v>1</v>
      </c>
      <c r="U1589" t="s">
        <v>8337</v>
      </c>
      <c r="V1589" t="s">
        <v>8344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v>42035.633333333331</v>
      </c>
      <c r="K1590" s="11" t="s">
        <v>8370</v>
      </c>
      <c r="L1590">
        <v>1420091999</v>
      </c>
      <c r="M1590" s="10">
        <v>42005.041655092595</v>
      </c>
      <c r="N1590" s="9" t="s">
        <v>8370</v>
      </c>
      <c r="O1590" t="b">
        <v>0</v>
      </c>
      <c r="P1590">
        <v>0</v>
      </c>
      <c r="Q1590" t="b">
        <v>0</v>
      </c>
      <c r="R1590" t="s">
        <v>8290</v>
      </c>
      <c r="S1590" s="5">
        <v>0</v>
      </c>
      <c r="T1590" s="6" t="e">
        <v>#DIV/0!</v>
      </c>
      <c r="U1590" t="s">
        <v>8337</v>
      </c>
      <c r="V1590" t="s">
        <v>8344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v>42286.776458333326</v>
      </c>
      <c r="K1591" s="11" t="s">
        <v>8370</v>
      </c>
      <c r="L1591">
        <v>1441841886</v>
      </c>
      <c r="M1591" s="10">
        <v>42256.776458333326</v>
      </c>
      <c r="N1591" s="9" t="s">
        <v>8370</v>
      </c>
      <c r="O1591" t="b">
        <v>0</v>
      </c>
      <c r="P1591">
        <v>0</v>
      </c>
      <c r="Q1591" t="b">
        <v>0</v>
      </c>
      <c r="R1591" t="s">
        <v>8290</v>
      </c>
      <c r="S1591" s="5">
        <v>0</v>
      </c>
      <c r="T1591" s="6" t="e">
        <v>#DIV/0!</v>
      </c>
      <c r="U1591" t="s">
        <v>8337</v>
      </c>
      <c r="V1591" t="s">
        <v>8344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v>42270.648888888885</v>
      </c>
      <c r="K1592" s="11" t="s">
        <v>8370</v>
      </c>
      <c r="L1592">
        <v>1440448464</v>
      </c>
      <c r="M1592" s="10">
        <v>42240.648888888885</v>
      </c>
      <c r="N1592" s="9" t="s">
        <v>8370</v>
      </c>
      <c r="O1592" t="b">
        <v>0</v>
      </c>
      <c r="P1592">
        <v>2</v>
      </c>
      <c r="Q1592" t="b">
        <v>0</v>
      </c>
      <c r="R1592" t="s">
        <v>8290</v>
      </c>
      <c r="S1592" s="5">
        <v>1.7000000000000001E-2</v>
      </c>
      <c r="T1592" s="6">
        <v>510</v>
      </c>
      <c r="U1592" t="s">
        <v>8337</v>
      </c>
      <c r="V1592" t="s">
        <v>8344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v>42463.476168981484</v>
      </c>
      <c r="K1593" s="11" t="s">
        <v>8372</v>
      </c>
      <c r="L1593">
        <v>1457112341</v>
      </c>
      <c r="M1593" s="10">
        <v>42433.517835648141</v>
      </c>
      <c r="N1593" s="9" t="s">
        <v>8372</v>
      </c>
      <c r="O1593" t="b">
        <v>0</v>
      </c>
      <c r="P1593">
        <v>92</v>
      </c>
      <c r="Q1593" t="b">
        <v>0</v>
      </c>
      <c r="R1593" t="s">
        <v>8290</v>
      </c>
      <c r="S1593" s="5">
        <v>0.29228571428571426</v>
      </c>
      <c r="T1593" s="6">
        <v>44.478260869565219</v>
      </c>
      <c r="U1593" t="s">
        <v>8337</v>
      </c>
      <c r="V1593" t="s">
        <v>8344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v>42090.822743055549</v>
      </c>
      <c r="K1594" s="11" t="s">
        <v>8370</v>
      </c>
      <c r="L1594">
        <v>1423619085</v>
      </c>
      <c r="M1594" s="10">
        <v>42045.86440972222</v>
      </c>
      <c r="N1594" s="9" t="s">
        <v>8370</v>
      </c>
      <c r="O1594" t="b">
        <v>0</v>
      </c>
      <c r="P1594">
        <v>0</v>
      </c>
      <c r="Q1594" t="b">
        <v>0</v>
      </c>
      <c r="R1594" t="s">
        <v>8290</v>
      </c>
      <c r="S1594" s="5">
        <v>0</v>
      </c>
      <c r="T1594" s="6" t="e">
        <v>#DIV/0!</v>
      </c>
      <c r="U1594" t="s">
        <v>8337</v>
      </c>
      <c r="V1594" t="s">
        <v>8344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v>42063.63721064815</v>
      </c>
      <c r="K1595" s="11" t="s">
        <v>8370</v>
      </c>
      <c r="L1595">
        <v>1422562655</v>
      </c>
      <c r="M1595" s="10">
        <v>42033.63721064815</v>
      </c>
      <c r="N1595" s="9" t="s">
        <v>8370</v>
      </c>
      <c r="O1595" t="b">
        <v>0</v>
      </c>
      <c r="P1595">
        <v>3</v>
      </c>
      <c r="Q1595" t="b">
        <v>0</v>
      </c>
      <c r="R1595" t="s">
        <v>8290</v>
      </c>
      <c r="S1595" s="5">
        <v>1.3636363636363637E-4</v>
      </c>
      <c r="T1595" s="6">
        <v>1</v>
      </c>
      <c r="U1595" t="s">
        <v>8337</v>
      </c>
      <c r="V1595" t="s">
        <v>8344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v>42505.472916666666</v>
      </c>
      <c r="K1596" s="11" t="s">
        <v>8372</v>
      </c>
      <c r="L1596">
        <v>1458147982</v>
      </c>
      <c r="M1596" s="10">
        <v>42445.504421296289</v>
      </c>
      <c r="N1596" s="9" t="s">
        <v>8372</v>
      </c>
      <c r="O1596" t="b">
        <v>0</v>
      </c>
      <c r="P1596">
        <v>10</v>
      </c>
      <c r="Q1596" t="b">
        <v>0</v>
      </c>
      <c r="R1596" t="s">
        <v>8290</v>
      </c>
      <c r="S1596" s="5">
        <v>0.20499999999999999</v>
      </c>
      <c r="T1596" s="6">
        <v>20.5</v>
      </c>
      <c r="U1596" t="s">
        <v>8337</v>
      </c>
      <c r="V1596" t="s">
        <v>8344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v>41808.634027777771</v>
      </c>
      <c r="K1597" s="11" t="s">
        <v>8373</v>
      </c>
      <c r="L1597">
        <v>1400634728</v>
      </c>
      <c r="M1597" s="10">
        <v>41779.84175925926</v>
      </c>
      <c r="N1597" s="9" t="s">
        <v>8373</v>
      </c>
      <c r="O1597" t="b">
        <v>0</v>
      </c>
      <c r="P1597">
        <v>7</v>
      </c>
      <c r="Q1597" t="b">
        <v>0</v>
      </c>
      <c r="R1597" t="s">
        <v>8290</v>
      </c>
      <c r="S1597" s="5">
        <v>2.8E-3</v>
      </c>
      <c r="T1597" s="6">
        <v>40</v>
      </c>
      <c r="U1597" t="s">
        <v>8337</v>
      </c>
      <c r="V1597" t="s">
        <v>8344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v>41986.26353009259</v>
      </c>
      <c r="K1598" s="11" t="s">
        <v>8373</v>
      </c>
      <c r="L1598">
        <v>1414577969</v>
      </c>
      <c r="M1598" s="10">
        <v>41941.221863425926</v>
      </c>
      <c r="N1598" s="9" t="s">
        <v>8373</v>
      </c>
      <c r="O1598" t="b">
        <v>0</v>
      </c>
      <c r="P1598">
        <v>3</v>
      </c>
      <c r="Q1598" t="b">
        <v>0</v>
      </c>
      <c r="R1598" t="s">
        <v>8290</v>
      </c>
      <c r="S1598" s="5">
        <v>2.3076923076923078E-2</v>
      </c>
      <c r="T1598" s="6">
        <v>25</v>
      </c>
      <c r="U1598" t="s">
        <v>8337</v>
      </c>
      <c r="V1598" t="s">
        <v>8344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v>42633.145798611113</v>
      </c>
      <c r="K1599" s="11" t="s">
        <v>8372</v>
      </c>
      <c r="L1599">
        <v>1471768197</v>
      </c>
      <c r="M1599" s="10">
        <v>42603.145798611113</v>
      </c>
      <c r="N1599" s="9" t="s">
        <v>8372</v>
      </c>
      <c r="O1599" t="b">
        <v>0</v>
      </c>
      <c r="P1599">
        <v>0</v>
      </c>
      <c r="Q1599" t="b">
        <v>0</v>
      </c>
      <c r="R1599" t="s">
        <v>8290</v>
      </c>
      <c r="S1599" s="5">
        <v>0</v>
      </c>
      <c r="T1599" s="6" t="e">
        <v>#DIV/0!</v>
      </c>
      <c r="U1599" t="s">
        <v>8337</v>
      </c>
      <c r="V1599" t="s">
        <v>8344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v>42211.459004629629</v>
      </c>
      <c r="K1600" s="11" t="s">
        <v>8370</v>
      </c>
      <c r="L1600">
        <v>1432742458</v>
      </c>
      <c r="M1600" s="10">
        <v>42151.459004629629</v>
      </c>
      <c r="N1600" s="9" t="s">
        <v>8370</v>
      </c>
      <c r="O1600" t="b">
        <v>0</v>
      </c>
      <c r="P1600">
        <v>1</v>
      </c>
      <c r="Q1600" t="b">
        <v>0</v>
      </c>
      <c r="R1600" t="s">
        <v>8290</v>
      </c>
      <c r="S1600" s="5">
        <v>1.25E-3</v>
      </c>
      <c r="T1600" s="6">
        <v>1</v>
      </c>
      <c r="U1600" t="s">
        <v>8337</v>
      </c>
      <c r="V1600" t="s">
        <v>8344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v>42468.289074074077</v>
      </c>
      <c r="K1601" s="11" t="s">
        <v>8372</v>
      </c>
      <c r="L1601">
        <v>1457528176</v>
      </c>
      <c r="M1601" s="10">
        <v>42438.330740740734</v>
      </c>
      <c r="N1601" s="9" t="s">
        <v>8372</v>
      </c>
      <c r="O1601" t="b">
        <v>0</v>
      </c>
      <c r="P1601">
        <v>0</v>
      </c>
      <c r="Q1601" t="b">
        <v>0</v>
      </c>
      <c r="R1601" t="s">
        <v>8290</v>
      </c>
      <c r="S1601" s="5">
        <v>0</v>
      </c>
      <c r="T1601" s="6" t="e">
        <v>#DIV/0!</v>
      </c>
      <c r="U1601" t="s">
        <v>8337</v>
      </c>
      <c r="V1601" t="s">
        <v>8344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v>41835.007638888885</v>
      </c>
      <c r="K1602" s="11" t="s">
        <v>8373</v>
      </c>
      <c r="L1602">
        <v>1401585752</v>
      </c>
      <c r="M1602" s="10">
        <v>41790.848981481475</v>
      </c>
      <c r="N1602" s="9" t="s">
        <v>8373</v>
      </c>
      <c r="O1602" t="b">
        <v>0</v>
      </c>
      <c r="P1602">
        <v>9</v>
      </c>
      <c r="Q1602" t="b">
        <v>0</v>
      </c>
      <c r="R1602" t="s">
        <v>8290</v>
      </c>
      <c r="S1602" s="5">
        <v>7.3400000000000007E-2</v>
      </c>
      <c r="T1602" s="6">
        <v>40.777777777777779</v>
      </c>
      <c r="U1602" t="s">
        <v>8337</v>
      </c>
      <c r="V1602" t="s">
        <v>8344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v>40667.884641203702</v>
      </c>
      <c r="K1603" s="11" t="s">
        <v>8376</v>
      </c>
      <c r="L1603">
        <v>1301969633</v>
      </c>
      <c r="M1603" s="10">
        <v>40637.884641203702</v>
      </c>
      <c r="N1603" s="9" t="s">
        <v>8376</v>
      </c>
      <c r="O1603" t="b">
        <v>0</v>
      </c>
      <c r="P1603">
        <v>56</v>
      </c>
      <c r="Q1603" t="b">
        <v>1</v>
      </c>
      <c r="R1603" t="s">
        <v>8275</v>
      </c>
      <c r="S1603" s="5">
        <v>1.082492</v>
      </c>
      <c r="T1603" s="6">
        <v>48.325535714285714</v>
      </c>
      <c r="U1603" t="s">
        <v>8324</v>
      </c>
      <c r="V1603" t="s">
        <v>8325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v>40830.75</v>
      </c>
      <c r="K1604" s="11" t="s">
        <v>8376</v>
      </c>
      <c r="L1604">
        <v>1314947317</v>
      </c>
      <c r="M1604" s="10">
        <v>40788.089317129627</v>
      </c>
      <c r="N1604" s="9" t="s">
        <v>8376</v>
      </c>
      <c r="O1604" t="b">
        <v>0</v>
      </c>
      <c r="P1604">
        <v>32</v>
      </c>
      <c r="Q1604" t="b">
        <v>1</v>
      </c>
      <c r="R1604" t="s">
        <v>8275</v>
      </c>
      <c r="S1604" s="5">
        <v>1.0016666666666667</v>
      </c>
      <c r="T1604" s="6">
        <v>46.953125</v>
      </c>
      <c r="U1604" t="s">
        <v>8324</v>
      </c>
      <c r="V1604" t="s">
        <v>8325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v>40935.961331018516</v>
      </c>
      <c r="K1605" s="11" t="s">
        <v>8375</v>
      </c>
      <c r="L1605">
        <v>1322539459</v>
      </c>
      <c r="M1605" s="10">
        <v>40875.961331018516</v>
      </c>
      <c r="N1605" s="9" t="s">
        <v>8376</v>
      </c>
      <c r="O1605" t="b">
        <v>0</v>
      </c>
      <c r="P1605">
        <v>30</v>
      </c>
      <c r="Q1605" t="b">
        <v>1</v>
      </c>
      <c r="R1605" t="s">
        <v>8275</v>
      </c>
      <c r="S1605" s="5">
        <v>1.0003299999999999</v>
      </c>
      <c r="T1605" s="6">
        <v>66.688666666666663</v>
      </c>
      <c r="U1605" t="s">
        <v>8324</v>
      </c>
      <c r="V1605" t="s">
        <v>8325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v>40985.595312500001</v>
      </c>
      <c r="K1606" s="11" t="s">
        <v>8375</v>
      </c>
      <c r="L1606">
        <v>1328559435</v>
      </c>
      <c r="M1606" s="10">
        <v>40945.636979166666</v>
      </c>
      <c r="N1606" s="9" t="s">
        <v>8375</v>
      </c>
      <c r="O1606" t="b">
        <v>0</v>
      </c>
      <c r="P1606">
        <v>70</v>
      </c>
      <c r="Q1606" t="b">
        <v>1</v>
      </c>
      <c r="R1606" t="s">
        <v>8275</v>
      </c>
      <c r="S1606" s="5">
        <v>1.2210714285714286</v>
      </c>
      <c r="T1606" s="6">
        <v>48.842857142857142</v>
      </c>
      <c r="U1606" t="s">
        <v>8324</v>
      </c>
      <c r="V1606" t="s">
        <v>8325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v>40756.083333333328</v>
      </c>
      <c r="K1607" s="11" t="s">
        <v>8376</v>
      </c>
      <c r="L1607">
        <v>1311380313</v>
      </c>
      <c r="M1607" s="10">
        <v>40746.804548611108</v>
      </c>
      <c r="N1607" s="9" t="s">
        <v>8376</v>
      </c>
      <c r="O1607" t="b">
        <v>0</v>
      </c>
      <c r="P1607">
        <v>44</v>
      </c>
      <c r="Q1607" t="b">
        <v>1</v>
      </c>
      <c r="R1607" t="s">
        <v>8275</v>
      </c>
      <c r="S1607" s="5">
        <v>1.0069333333333335</v>
      </c>
      <c r="T1607" s="6">
        <v>137.30909090909091</v>
      </c>
      <c r="U1607" t="s">
        <v>8324</v>
      </c>
      <c r="V1607" t="s">
        <v>8325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v>40625.861550925925</v>
      </c>
      <c r="K1608" s="11" t="s">
        <v>8376</v>
      </c>
      <c r="L1608">
        <v>1293158438</v>
      </c>
      <c r="M1608" s="10">
        <v>40535.903217592589</v>
      </c>
      <c r="N1608" s="9" t="s">
        <v>8377</v>
      </c>
      <c r="O1608" t="b">
        <v>0</v>
      </c>
      <c r="P1608">
        <v>92</v>
      </c>
      <c r="Q1608" t="b">
        <v>1</v>
      </c>
      <c r="R1608" t="s">
        <v>8275</v>
      </c>
      <c r="S1608" s="5">
        <v>1.01004125</v>
      </c>
      <c r="T1608" s="6">
        <v>87.829673913043479</v>
      </c>
      <c r="U1608" t="s">
        <v>8324</v>
      </c>
      <c r="V1608" t="s">
        <v>8325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v>41074.600127314814</v>
      </c>
      <c r="K1609" s="11" t="s">
        <v>8375</v>
      </c>
      <c r="L1609">
        <v>1337887451</v>
      </c>
      <c r="M1609" s="10">
        <v>41053.600127314814</v>
      </c>
      <c r="N1609" s="9" t="s">
        <v>8375</v>
      </c>
      <c r="O1609" t="b">
        <v>0</v>
      </c>
      <c r="P1609">
        <v>205</v>
      </c>
      <c r="Q1609" t="b">
        <v>1</v>
      </c>
      <c r="R1609" t="s">
        <v>8275</v>
      </c>
      <c r="S1609" s="5">
        <v>1.4511000000000001</v>
      </c>
      <c r="T1609" s="6">
        <v>70.785365853658533</v>
      </c>
      <c r="U1609" t="s">
        <v>8324</v>
      </c>
      <c r="V1609" t="s">
        <v>8325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v>41640.018055555549</v>
      </c>
      <c r="K1610" s="11" t="s">
        <v>8373</v>
      </c>
      <c r="L1610">
        <v>1385754986</v>
      </c>
      <c r="M1610" s="10">
        <v>41607.622523148144</v>
      </c>
      <c r="N1610" s="9" t="s">
        <v>8374</v>
      </c>
      <c r="O1610" t="b">
        <v>0</v>
      </c>
      <c r="P1610">
        <v>23</v>
      </c>
      <c r="Q1610" t="b">
        <v>1</v>
      </c>
      <c r="R1610" t="s">
        <v>8275</v>
      </c>
      <c r="S1610" s="5">
        <v>1.0125</v>
      </c>
      <c r="T1610" s="6">
        <v>52.826086956521742</v>
      </c>
      <c r="U1610" t="s">
        <v>8324</v>
      </c>
      <c r="V1610" t="s">
        <v>8325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v>40849.125</v>
      </c>
      <c r="K1611" s="11" t="s">
        <v>8376</v>
      </c>
      <c r="L1611">
        <v>1315612909</v>
      </c>
      <c r="M1611" s="10">
        <v>40795.792928240735</v>
      </c>
      <c r="N1611" s="9" t="s">
        <v>8376</v>
      </c>
      <c r="O1611" t="b">
        <v>0</v>
      </c>
      <c r="P1611">
        <v>4</v>
      </c>
      <c r="Q1611" t="b">
        <v>1</v>
      </c>
      <c r="R1611" t="s">
        <v>8275</v>
      </c>
      <c r="S1611" s="5">
        <v>1.1833333333333333</v>
      </c>
      <c r="T1611" s="6">
        <v>443.75</v>
      </c>
      <c r="U1611" t="s">
        <v>8324</v>
      </c>
      <c r="V1611" t="s">
        <v>8325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v>41258.716550925921</v>
      </c>
      <c r="K1612" s="11" t="s">
        <v>8375</v>
      </c>
      <c r="L1612">
        <v>1353017510</v>
      </c>
      <c r="M1612" s="10">
        <v>41228.716550925921</v>
      </c>
      <c r="N1612" s="9" t="s">
        <v>8375</v>
      </c>
      <c r="O1612" t="b">
        <v>0</v>
      </c>
      <c r="P1612">
        <v>112</v>
      </c>
      <c r="Q1612" t="b">
        <v>1</v>
      </c>
      <c r="R1612" t="s">
        <v>8275</v>
      </c>
      <c r="S1612" s="5">
        <v>2.7185000000000001</v>
      </c>
      <c r="T1612" s="6">
        <v>48.544642857142854</v>
      </c>
      <c r="U1612" t="s">
        <v>8324</v>
      </c>
      <c r="V1612" t="s">
        <v>8325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v>41429.792037037034</v>
      </c>
      <c r="K1613" s="11" t="s">
        <v>8374</v>
      </c>
      <c r="L1613">
        <v>1368576032</v>
      </c>
      <c r="M1613" s="10">
        <v>41408.792037037034</v>
      </c>
      <c r="N1613" s="9" t="s">
        <v>8374</v>
      </c>
      <c r="O1613" t="b">
        <v>0</v>
      </c>
      <c r="P1613">
        <v>27</v>
      </c>
      <c r="Q1613" t="b">
        <v>1</v>
      </c>
      <c r="R1613" t="s">
        <v>8275</v>
      </c>
      <c r="S1613" s="5">
        <v>1.25125</v>
      </c>
      <c r="T1613" s="6">
        <v>37.074074074074076</v>
      </c>
      <c r="U1613" t="s">
        <v>8324</v>
      </c>
      <c r="V1613" t="s">
        <v>8325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v>41276.666481481479</v>
      </c>
      <c r="K1614" s="11" t="s">
        <v>8374</v>
      </c>
      <c r="L1614">
        <v>1354568384</v>
      </c>
      <c r="M1614" s="10">
        <v>41246.666481481479</v>
      </c>
      <c r="N1614" s="9" t="s">
        <v>8375</v>
      </c>
      <c r="O1614" t="b">
        <v>0</v>
      </c>
      <c r="P1614">
        <v>11</v>
      </c>
      <c r="Q1614" t="b">
        <v>1</v>
      </c>
      <c r="R1614" t="s">
        <v>8275</v>
      </c>
      <c r="S1614" s="5">
        <v>1.1000000000000001</v>
      </c>
      <c r="T1614" s="6">
        <v>50</v>
      </c>
      <c r="U1614" t="s">
        <v>8324</v>
      </c>
      <c r="V1614" t="s">
        <v>8325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v>41111.861134259256</v>
      </c>
      <c r="K1615" s="11" t="s">
        <v>8375</v>
      </c>
      <c r="L1615">
        <v>1340329202</v>
      </c>
      <c r="M1615" s="10">
        <v>41081.861134259256</v>
      </c>
      <c r="N1615" s="9" t="s">
        <v>8375</v>
      </c>
      <c r="O1615" t="b">
        <v>0</v>
      </c>
      <c r="P1615">
        <v>26</v>
      </c>
      <c r="Q1615" t="b">
        <v>1</v>
      </c>
      <c r="R1615" t="s">
        <v>8275</v>
      </c>
      <c r="S1615" s="5">
        <v>1.0149999999999999</v>
      </c>
      <c r="T1615" s="6">
        <v>39.03846153846154</v>
      </c>
      <c r="U1615" t="s">
        <v>8324</v>
      </c>
      <c r="V1615" t="s">
        <v>8325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v>41854.5</v>
      </c>
      <c r="K1616" s="11" t="s">
        <v>8373</v>
      </c>
      <c r="L1616">
        <v>1401924769</v>
      </c>
      <c r="M1616" s="10">
        <v>41794.772789351853</v>
      </c>
      <c r="N1616" s="9" t="s">
        <v>8373</v>
      </c>
      <c r="O1616" t="b">
        <v>0</v>
      </c>
      <c r="P1616">
        <v>77</v>
      </c>
      <c r="Q1616" t="b">
        <v>1</v>
      </c>
      <c r="R1616" t="s">
        <v>8275</v>
      </c>
      <c r="S1616" s="5">
        <v>1.0269999999999999</v>
      </c>
      <c r="T1616" s="6">
        <v>66.688311688311686</v>
      </c>
      <c r="U1616" t="s">
        <v>8324</v>
      </c>
      <c r="V1616" t="s">
        <v>8325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v>40889.884212962963</v>
      </c>
      <c r="K1617" s="11" t="s">
        <v>8376</v>
      </c>
      <c r="L1617">
        <v>1319850796</v>
      </c>
      <c r="M1617" s="10">
        <v>40844.842546296291</v>
      </c>
      <c r="N1617" s="9" t="s">
        <v>8376</v>
      </c>
      <c r="O1617" t="b">
        <v>0</v>
      </c>
      <c r="P1617">
        <v>136</v>
      </c>
      <c r="Q1617" t="b">
        <v>1</v>
      </c>
      <c r="R1617" t="s">
        <v>8275</v>
      </c>
      <c r="S1617" s="5">
        <v>1.1412500000000001</v>
      </c>
      <c r="T1617" s="6">
        <v>67.132352941176464</v>
      </c>
      <c r="U1617" t="s">
        <v>8324</v>
      </c>
      <c r="V1617" t="s">
        <v>8325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v>41235.708333333328</v>
      </c>
      <c r="K1618" s="11" t="s">
        <v>8375</v>
      </c>
      <c r="L1618">
        <v>1350061821</v>
      </c>
      <c r="M1618" s="10">
        <v>41194.507187499999</v>
      </c>
      <c r="N1618" s="9" t="s">
        <v>8375</v>
      </c>
      <c r="O1618" t="b">
        <v>0</v>
      </c>
      <c r="P1618">
        <v>157</v>
      </c>
      <c r="Q1618" t="b">
        <v>1</v>
      </c>
      <c r="R1618" t="s">
        <v>8275</v>
      </c>
      <c r="S1618" s="5">
        <v>1.042</v>
      </c>
      <c r="T1618" s="6">
        <v>66.369426751592357</v>
      </c>
      <c r="U1618" t="s">
        <v>8324</v>
      </c>
      <c r="V1618" t="s">
        <v>8325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v>41579.583333333328</v>
      </c>
      <c r="K1619" s="11" t="s">
        <v>8374</v>
      </c>
      <c r="L1619">
        <v>1380470188</v>
      </c>
      <c r="M1619" s="10">
        <v>41546.455879629626</v>
      </c>
      <c r="N1619" s="9" t="s">
        <v>8374</v>
      </c>
      <c r="O1619" t="b">
        <v>0</v>
      </c>
      <c r="P1619">
        <v>158</v>
      </c>
      <c r="Q1619" t="b">
        <v>1</v>
      </c>
      <c r="R1619" t="s">
        <v>8275</v>
      </c>
      <c r="S1619" s="5">
        <v>1.4585714285714286</v>
      </c>
      <c r="T1619" s="6">
        <v>64.620253164556956</v>
      </c>
      <c r="U1619" t="s">
        <v>8324</v>
      </c>
      <c r="V1619" t="s">
        <v>8325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v>41341.446006944439</v>
      </c>
      <c r="K1620" s="11" t="s">
        <v>8374</v>
      </c>
      <c r="L1620">
        <v>1359301335</v>
      </c>
      <c r="M1620" s="10">
        <v>41301.446006944439</v>
      </c>
      <c r="N1620" s="9" t="s">
        <v>8374</v>
      </c>
      <c r="O1620" t="b">
        <v>0</v>
      </c>
      <c r="P1620">
        <v>27</v>
      </c>
      <c r="Q1620" t="b">
        <v>1</v>
      </c>
      <c r="R1620" t="s">
        <v>8275</v>
      </c>
      <c r="S1620" s="5">
        <v>1.0506666666666666</v>
      </c>
      <c r="T1620" s="6">
        <v>58.370370370370374</v>
      </c>
      <c r="U1620" t="s">
        <v>8324</v>
      </c>
      <c r="V1620" t="s">
        <v>8325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v>41896.977847222217</v>
      </c>
      <c r="K1621" s="11" t="s">
        <v>8373</v>
      </c>
      <c r="L1621">
        <v>1408940886</v>
      </c>
      <c r="M1621" s="10">
        <v>41875.977847222217</v>
      </c>
      <c r="N1621" s="9" t="s">
        <v>8373</v>
      </c>
      <c r="O1621" t="b">
        <v>0</v>
      </c>
      <c r="P1621">
        <v>23</v>
      </c>
      <c r="Q1621" t="b">
        <v>1</v>
      </c>
      <c r="R1621" t="s">
        <v>8275</v>
      </c>
      <c r="S1621" s="5">
        <v>1.3333333333333333</v>
      </c>
      <c r="T1621" s="6">
        <v>86.956521739130437</v>
      </c>
      <c r="U1621" t="s">
        <v>8324</v>
      </c>
      <c r="V1621" t="s">
        <v>8325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v>41328.131249999999</v>
      </c>
      <c r="K1622" s="11" t="s">
        <v>8374</v>
      </c>
      <c r="L1622">
        <v>1361002140</v>
      </c>
      <c r="M1622" s="10">
        <v>41321.131249999999</v>
      </c>
      <c r="N1622" s="9" t="s">
        <v>8374</v>
      </c>
      <c r="O1622" t="b">
        <v>0</v>
      </c>
      <c r="P1622">
        <v>17</v>
      </c>
      <c r="Q1622" t="b">
        <v>1</v>
      </c>
      <c r="R1622" t="s">
        <v>8275</v>
      </c>
      <c r="S1622" s="5">
        <v>1.1299999999999999</v>
      </c>
      <c r="T1622" s="6">
        <v>66.470588235294116</v>
      </c>
      <c r="U1622" t="s">
        <v>8324</v>
      </c>
      <c r="V1622" t="s">
        <v>8325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v>41056.957638888889</v>
      </c>
      <c r="K1623" s="11" t="s">
        <v>8375</v>
      </c>
      <c r="L1623">
        <v>1333550015</v>
      </c>
      <c r="M1623" s="10">
        <v>41003.398321759254</v>
      </c>
      <c r="N1623" s="9" t="s">
        <v>8375</v>
      </c>
      <c r="O1623" t="b">
        <v>0</v>
      </c>
      <c r="P1623">
        <v>37</v>
      </c>
      <c r="Q1623" t="b">
        <v>1</v>
      </c>
      <c r="R1623" t="s">
        <v>8275</v>
      </c>
      <c r="S1623" s="5">
        <v>1.212</v>
      </c>
      <c r="T1623" s="6">
        <v>163.78378378378378</v>
      </c>
      <c r="U1623" t="s">
        <v>8324</v>
      </c>
      <c r="V1623" t="s">
        <v>8325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v>41990.124305555553</v>
      </c>
      <c r="K1624" s="11" t="s">
        <v>8373</v>
      </c>
      <c r="L1624">
        <v>1415343874</v>
      </c>
      <c r="M1624" s="10">
        <v>41950.086504629631</v>
      </c>
      <c r="N1624" s="9" t="s">
        <v>8373</v>
      </c>
      <c r="O1624" t="b">
        <v>0</v>
      </c>
      <c r="P1624">
        <v>65</v>
      </c>
      <c r="Q1624" t="b">
        <v>1</v>
      </c>
      <c r="R1624" t="s">
        <v>8275</v>
      </c>
      <c r="S1624" s="5">
        <v>1.0172463768115942</v>
      </c>
      <c r="T1624" s="6">
        <v>107.98461538461538</v>
      </c>
      <c r="U1624" t="s">
        <v>8324</v>
      </c>
      <c r="V1624" t="s">
        <v>8325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v>41513.480196759258</v>
      </c>
      <c r="K1625" s="11" t="s">
        <v>8374</v>
      </c>
      <c r="L1625">
        <v>1372437089</v>
      </c>
      <c r="M1625" s="10">
        <v>41453.480196759258</v>
      </c>
      <c r="N1625" s="9" t="s">
        <v>8374</v>
      </c>
      <c r="O1625" t="b">
        <v>0</v>
      </c>
      <c r="P1625">
        <v>18</v>
      </c>
      <c r="Q1625" t="b">
        <v>1</v>
      </c>
      <c r="R1625" t="s">
        <v>8275</v>
      </c>
      <c r="S1625" s="5">
        <v>1.0106666666666666</v>
      </c>
      <c r="T1625" s="6">
        <v>42.111111111111114</v>
      </c>
      <c r="U1625" t="s">
        <v>8324</v>
      </c>
      <c r="V1625" t="s">
        <v>8325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v>41283.158969907403</v>
      </c>
      <c r="K1626" s="11" t="s">
        <v>8374</v>
      </c>
      <c r="L1626">
        <v>1354265335</v>
      </c>
      <c r="M1626" s="10">
        <v>41243.158969907403</v>
      </c>
      <c r="N1626" s="9" t="s">
        <v>8375</v>
      </c>
      <c r="O1626" t="b">
        <v>0</v>
      </c>
      <c r="P1626">
        <v>25</v>
      </c>
      <c r="Q1626" t="b">
        <v>1</v>
      </c>
      <c r="R1626" t="s">
        <v>8275</v>
      </c>
      <c r="S1626" s="5">
        <v>1.18</v>
      </c>
      <c r="T1626" s="6">
        <v>47.2</v>
      </c>
      <c r="U1626" t="s">
        <v>8324</v>
      </c>
      <c r="V1626" t="s">
        <v>8325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v>41163.491354166668</v>
      </c>
      <c r="K1627" s="11" t="s">
        <v>8375</v>
      </c>
      <c r="L1627">
        <v>1344962853</v>
      </c>
      <c r="M1627" s="10">
        <v>41135.491354166668</v>
      </c>
      <c r="N1627" s="9" t="s">
        <v>8375</v>
      </c>
      <c r="O1627" t="b">
        <v>0</v>
      </c>
      <c r="P1627">
        <v>104</v>
      </c>
      <c r="Q1627" t="b">
        <v>1</v>
      </c>
      <c r="R1627" t="s">
        <v>8275</v>
      </c>
      <c r="S1627" s="5">
        <v>1.5533333333333332</v>
      </c>
      <c r="T1627" s="6">
        <v>112.01923076923077</v>
      </c>
      <c r="U1627" t="s">
        <v>8324</v>
      </c>
      <c r="V1627" t="s">
        <v>8325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v>41609.681331018517</v>
      </c>
      <c r="K1628" s="11" t="s">
        <v>8374</v>
      </c>
      <c r="L1628">
        <v>1383337267</v>
      </c>
      <c r="M1628" s="10">
        <v>41579.639664351846</v>
      </c>
      <c r="N1628" s="9" t="s">
        <v>8374</v>
      </c>
      <c r="O1628" t="b">
        <v>0</v>
      </c>
      <c r="P1628">
        <v>108</v>
      </c>
      <c r="Q1628" t="b">
        <v>1</v>
      </c>
      <c r="R1628" t="s">
        <v>8275</v>
      </c>
      <c r="S1628" s="5">
        <v>1.0118750000000001</v>
      </c>
      <c r="T1628" s="6">
        <v>74.953703703703709</v>
      </c>
      <c r="U1628" t="s">
        <v>8324</v>
      </c>
      <c r="V1628" t="s">
        <v>8325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v>41238.999305555553</v>
      </c>
      <c r="K1629" s="11" t="s">
        <v>8375</v>
      </c>
      <c r="L1629">
        <v>1351011489</v>
      </c>
      <c r="M1629" s="10">
        <v>41205.498715277776</v>
      </c>
      <c r="N1629" s="9" t="s">
        <v>8375</v>
      </c>
      <c r="O1629" t="b">
        <v>0</v>
      </c>
      <c r="P1629">
        <v>38</v>
      </c>
      <c r="Q1629" t="b">
        <v>1</v>
      </c>
      <c r="R1629" t="s">
        <v>8275</v>
      </c>
      <c r="S1629" s="5">
        <v>1.17</v>
      </c>
      <c r="T1629" s="6">
        <v>61.578947368421055</v>
      </c>
      <c r="U1629" t="s">
        <v>8324</v>
      </c>
      <c r="V1629" t="s">
        <v>8325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v>41807.528726851851</v>
      </c>
      <c r="K1630" s="11" t="s">
        <v>8373</v>
      </c>
      <c r="L1630">
        <v>1400175682</v>
      </c>
      <c r="M1630" s="10">
        <v>41774.528726851851</v>
      </c>
      <c r="N1630" s="9" t="s">
        <v>8373</v>
      </c>
      <c r="O1630" t="b">
        <v>0</v>
      </c>
      <c r="P1630">
        <v>88</v>
      </c>
      <c r="Q1630" t="b">
        <v>1</v>
      </c>
      <c r="R1630" t="s">
        <v>8275</v>
      </c>
      <c r="S1630" s="5">
        <v>1.00925</v>
      </c>
      <c r="T1630" s="6">
        <v>45.875</v>
      </c>
      <c r="U1630" t="s">
        <v>8324</v>
      </c>
      <c r="V1630" t="s">
        <v>8325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v>41690.658946759257</v>
      </c>
      <c r="K1631" s="11" t="s">
        <v>8373</v>
      </c>
      <c r="L1631">
        <v>1389041333</v>
      </c>
      <c r="M1631" s="10">
        <v>41645.658946759257</v>
      </c>
      <c r="N1631" s="9" t="s">
        <v>8373</v>
      </c>
      <c r="O1631" t="b">
        <v>0</v>
      </c>
      <c r="P1631">
        <v>82</v>
      </c>
      <c r="Q1631" t="b">
        <v>1</v>
      </c>
      <c r="R1631" t="s">
        <v>8275</v>
      </c>
      <c r="S1631" s="5">
        <v>1.0366666666666666</v>
      </c>
      <c r="T1631" s="6">
        <v>75.853658536585371</v>
      </c>
      <c r="U1631" t="s">
        <v>8324</v>
      </c>
      <c r="V1631" t="s">
        <v>8325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v>40970.082638888889</v>
      </c>
      <c r="K1632" s="11" t="s">
        <v>8375</v>
      </c>
      <c r="L1632">
        <v>1328040375</v>
      </c>
      <c r="M1632" s="10">
        <v>40939.629340277774</v>
      </c>
      <c r="N1632" s="9" t="s">
        <v>8375</v>
      </c>
      <c r="O1632" t="b">
        <v>0</v>
      </c>
      <c r="P1632">
        <v>126</v>
      </c>
      <c r="Q1632" t="b">
        <v>1</v>
      </c>
      <c r="R1632" t="s">
        <v>8275</v>
      </c>
      <c r="S1632" s="5">
        <v>2.6524999999999999</v>
      </c>
      <c r="T1632" s="6">
        <v>84.206349206349202</v>
      </c>
      <c r="U1632" t="s">
        <v>8324</v>
      </c>
      <c r="V1632" t="s">
        <v>8325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v>41194.65116898148</v>
      </c>
      <c r="K1633" s="11" t="s">
        <v>8375</v>
      </c>
      <c r="L1633">
        <v>1347482261</v>
      </c>
      <c r="M1633" s="10">
        <v>41164.65116898148</v>
      </c>
      <c r="N1633" s="9" t="s">
        <v>8375</v>
      </c>
      <c r="O1633" t="b">
        <v>0</v>
      </c>
      <c r="P1633">
        <v>133</v>
      </c>
      <c r="Q1633" t="b">
        <v>1</v>
      </c>
      <c r="R1633" t="s">
        <v>8275</v>
      </c>
      <c r="S1633" s="5">
        <v>1.5590999999999999</v>
      </c>
      <c r="T1633" s="6">
        <v>117.22556390977444</v>
      </c>
      <c r="U1633" t="s">
        <v>8324</v>
      </c>
      <c r="V1633" t="s">
        <v>8325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v>40810.132569444446</v>
      </c>
      <c r="K1634" s="11" t="s">
        <v>8376</v>
      </c>
      <c r="L1634">
        <v>1311667854</v>
      </c>
      <c r="M1634" s="10">
        <v>40750.132569444446</v>
      </c>
      <c r="N1634" s="9" t="s">
        <v>8376</v>
      </c>
      <c r="O1634" t="b">
        <v>0</v>
      </c>
      <c r="P1634">
        <v>47</v>
      </c>
      <c r="Q1634" t="b">
        <v>1</v>
      </c>
      <c r="R1634" t="s">
        <v>8275</v>
      </c>
      <c r="S1634" s="5">
        <v>1.0162500000000001</v>
      </c>
      <c r="T1634" s="6">
        <v>86.489361702127653</v>
      </c>
      <c r="U1634" t="s">
        <v>8324</v>
      </c>
      <c r="V1634" t="s">
        <v>8325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v>40924</v>
      </c>
      <c r="K1635" s="11" t="s">
        <v>8375</v>
      </c>
      <c r="L1635">
        <v>1324329156</v>
      </c>
      <c r="M1635" s="10">
        <v>40896.675416666665</v>
      </c>
      <c r="N1635" s="9" t="s">
        <v>8376</v>
      </c>
      <c r="O1635" t="b">
        <v>0</v>
      </c>
      <c r="P1635">
        <v>58</v>
      </c>
      <c r="Q1635" t="b">
        <v>1</v>
      </c>
      <c r="R1635" t="s">
        <v>8275</v>
      </c>
      <c r="S1635" s="5">
        <v>1</v>
      </c>
      <c r="T1635" s="6">
        <v>172.41379310344828</v>
      </c>
      <c r="U1635" t="s">
        <v>8324</v>
      </c>
      <c r="V1635" t="s">
        <v>8325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v>40696.040972222218</v>
      </c>
      <c r="K1636" s="11" t="s">
        <v>8376</v>
      </c>
      <c r="L1636">
        <v>1303706001</v>
      </c>
      <c r="M1636" s="10">
        <v>40657.981493055551</v>
      </c>
      <c r="N1636" s="9" t="s">
        <v>8376</v>
      </c>
      <c r="O1636" t="b">
        <v>0</v>
      </c>
      <c r="P1636">
        <v>32</v>
      </c>
      <c r="Q1636" t="b">
        <v>1</v>
      </c>
      <c r="R1636" t="s">
        <v>8275</v>
      </c>
      <c r="S1636" s="5">
        <v>1.0049999999999999</v>
      </c>
      <c r="T1636" s="6">
        <v>62.8125</v>
      </c>
      <c r="U1636" t="s">
        <v>8324</v>
      </c>
      <c r="V1636" t="s">
        <v>8325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v>42562.660428240742</v>
      </c>
      <c r="K1637" s="11" t="s">
        <v>8372</v>
      </c>
      <c r="L1637">
        <v>1463086261</v>
      </c>
      <c r="M1637" s="10">
        <v>42502.660428240742</v>
      </c>
      <c r="N1637" s="9" t="s">
        <v>8372</v>
      </c>
      <c r="O1637" t="b">
        <v>0</v>
      </c>
      <c r="P1637">
        <v>37</v>
      </c>
      <c r="Q1637" t="b">
        <v>1</v>
      </c>
      <c r="R1637" t="s">
        <v>8275</v>
      </c>
      <c r="S1637" s="5">
        <v>1.2529999999999999</v>
      </c>
      <c r="T1637" s="6">
        <v>67.729729729729726</v>
      </c>
      <c r="U1637" t="s">
        <v>8324</v>
      </c>
      <c r="V1637" t="s">
        <v>8325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v>40705.958333333328</v>
      </c>
      <c r="K1638" s="11" t="s">
        <v>8376</v>
      </c>
      <c r="L1638">
        <v>1304129088</v>
      </c>
      <c r="M1638" s="10">
        <v>40662.878333333334</v>
      </c>
      <c r="N1638" s="9" t="s">
        <v>8376</v>
      </c>
      <c r="O1638" t="b">
        <v>0</v>
      </c>
      <c r="P1638">
        <v>87</v>
      </c>
      <c r="Q1638" t="b">
        <v>1</v>
      </c>
      <c r="R1638" t="s">
        <v>8275</v>
      </c>
      <c r="S1638" s="5">
        <v>1.0355555555555556</v>
      </c>
      <c r="T1638" s="6">
        <v>53.5632183908046</v>
      </c>
      <c r="U1638" t="s">
        <v>8324</v>
      </c>
      <c r="V1638" t="s">
        <v>8325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v>40178.777083333327</v>
      </c>
      <c r="K1639" s="11" t="s">
        <v>8378</v>
      </c>
      <c r="L1639">
        <v>1257444140</v>
      </c>
      <c r="M1639" s="10">
        <v>40122.543287037035</v>
      </c>
      <c r="N1639" s="9" t="s">
        <v>8378</v>
      </c>
      <c r="O1639" t="b">
        <v>0</v>
      </c>
      <c r="P1639">
        <v>15</v>
      </c>
      <c r="Q1639" t="b">
        <v>1</v>
      </c>
      <c r="R1639" t="s">
        <v>8275</v>
      </c>
      <c r="S1639" s="5">
        <v>1.038</v>
      </c>
      <c r="T1639" s="6">
        <v>34.6</v>
      </c>
      <c r="U1639" t="s">
        <v>8324</v>
      </c>
      <c r="V1639" t="s">
        <v>8325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v>41333.684027777774</v>
      </c>
      <c r="K1640" s="11" t="s">
        <v>8374</v>
      </c>
      <c r="L1640">
        <v>1358180968</v>
      </c>
      <c r="M1640" s="10">
        <v>41288.478796296295</v>
      </c>
      <c r="N1640" s="9" t="s">
        <v>8374</v>
      </c>
      <c r="O1640" t="b">
        <v>0</v>
      </c>
      <c r="P1640">
        <v>27</v>
      </c>
      <c r="Q1640" t="b">
        <v>1</v>
      </c>
      <c r="R1640" t="s">
        <v>8275</v>
      </c>
      <c r="S1640" s="5">
        <v>1.05</v>
      </c>
      <c r="T1640" s="6">
        <v>38.888888888888886</v>
      </c>
      <c r="U1640" t="s">
        <v>8324</v>
      </c>
      <c r="V1640" t="s">
        <v>8325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v>40971.444039351853</v>
      </c>
      <c r="K1641" s="11" t="s">
        <v>8375</v>
      </c>
      <c r="L1641">
        <v>1328197165</v>
      </c>
      <c r="M1641" s="10">
        <v>40941.444039351853</v>
      </c>
      <c r="N1641" s="9" t="s">
        <v>8375</v>
      </c>
      <c r="O1641" t="b">
        <v>0</v>
      </c>
      <c r="P1641">
        <v>19</v>
      </c>
      <c r="Q1641" t="b">
        <v>1</v>
      </c>
      <c r="R1641" t="s">
        <v>8275</v>
      </c>
      <c r="S1641" s="5">
        <v>1</v>
      </c>
      <c r="T1641" s="6">
        <v>94.736842105263165</v>
      </c>
      <c r="U1641" t="s">
        <v>8324</v>
      </c>
      <c r="V1641" t="s">
        <v>8325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v>40392.874305555553</v>
      </c>
      <c r="K1642" s="11" t="s">
        <v>8377</v>
      </c>
      <c r="L1642">
        <v>1279603955</v>
      </c>
      <c r="M1642" s="10">
        <v>40379.022627314815</v>
      </c>
      <c r="N1642" s="9" t="s">
        <v>8377</v>
      </c>
      <c r="O1642" t="b">
        <v>0</v>
      </c>
      <c r="P1642">
        <v>17</v>
      </c>
      <c r="Q1642" t="b">
        <v>1</v>
      </c>
      <c r="R1642" t="s">
        <v>8275</v>
      </c>
      <c r="S1642" s="5">
        <v>1.6986000000000001</v>
      </c>
      <c r="T1642" s="6">
        <v>39.967058823529413</v>
      </c>
      <c r="U1642" t="s">
        <v>8324</v>
      </c>
      <c r="V1642" t="s">
        <v>8325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v>41992.388240740744</v>
      </c>
      <c r="K1643" s="11" t="s">
        <v>8373</v>
      </c>
      <c r="L1643">
        <v>1416406744</v>
      </c>
      <c r="M1643" s="10">
        <v>41962.388240740744</v>
      </c>
      <c r="N1643" s="9" t="s">
        <v>8373</v>
      </c>
      <c r="O1643" t="b">
        <v>0</v>
      </c>
      <c r="P1643">
        <v>26</v>
      </c>
      <c r="Q1643" t="b">
        <v>1</v>
      </c>
      <c r="R1643" t="s">
        <v>8291</v>
      </c>
      <c r="S1643" s="5">
        <v>1.014</v>
      </c>
      <c r="T1643" s="6">
        <v>97.5</v>
      </c>
      <c r="U1643" t="s">
        <v>8324</v>
      </c>
      <c r="V1643" t="s">
        <v>8345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v>40707.816284722219</v>
      </c>
      <c r="K1644" s="11" t="s">
        <v>8376</v>
      </c>
      <c r="L1644">
        <v>1306283727</v>
      </c>
      <c r="M1644" s="10">
        <v>40687.816284722219</v>
      </c>
      <c r="N1644" s="9" t="s">
        <v>8376</v>
      </c>
      <c r="O1644" t="b">
        <v>0</v>
      </c>
      <c r="P1644">
        <v>28</v>
      </c>
      <c r="Q1644" t="b">
        <v>1</v>
      </c>
      <c r="R1644" t="s">
        <v>8291</v>
      </c>
      <c r="S1644" s="5">
        <v>1</v>
      </c>
      <c r="T1644" s="6">
        <v>42.857142857142854</v>
      </c>
      <c r="U1644" t="s">
        <v>8324</v>
      </c>
      <c r="V1644" t="s">
        <v>8345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v>41176.615879629629</v>
      </c>
      <c r="K1645" s="11" t="s">
        <v>8375</v>
      </c>
      <c r="L1645">
        <v>1345924012</v>
      </c>
      <c r="M1645" s="10">
        <v>41146.615879629629</v>
      </c>
      <c r="N1645" s="9" t="s">
        <v>8375</v>
      </c>
      <c r="O1645" t="b">
        <v>0</v>
      </c>
      <c r="P1645">
        <v>37</v>
      </c>
      <c r="Q1645" t="b">
        <v>1</v>
      </c>
      <c r="R1645" t="s">
        <v>8291</v>
      </c>
      <c r="S1645" s="5">
        <v>1.2470000000000001</v>
      </c>
      <c r="T1645" s="6">
        <v>168.51351351351352</v>
      </c>
      <c r="U1645" t="s">
        <v>8324</v>
      </c>
      <c r="V1645" t="s">
        <v>8345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v>41234.893055555549</v>
      </c>
      <c r="K1646" s="11" t="s">
        <v>8375</v>
      </c>
      <c r="L1646">
        <v>1348363560</v>
      </c>
      <c r="M1646" s="10">
        <v>41174.851388888885</v>
      </c>
      <c r="N1646" s="9" t="s">
        <v>8375</v>
      </c>
      <c r="O1646" t="b">
        <v>0</v>
      </c>
      <c r="P1646">
        <v>128</v>
      </c>
      <c r="Q1646" t="b">
        <v>1</v>
      </c>
      <c r="R1646" t="s">
        <v>8291</v>
      </c>
      <c r="S1646" s="5">
        <v>1.095</v>
      </c>
      <c r="T1646" s="6">
        <v>85.546875</v>
      </c>
      <c r="U1646" t="s">
        <v>8324</v>
      </c>
      <c r="V1646" t="s">
        <v>8345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v>41535.40902777778</v>
      </c>
      <c r="K1647" s="11" t="s">
        <v>8374</v>
      </c>
      <c r="L1647">
        <v>1378306140</v>
      </c>
      <c r="M1647" s="10">
        <v>41521.40902777778</v>
      </c>
      <c r="N1647" s="9" t="s">
        <v>8374</v>
      </c>
      <c r="O1647" t="b">
        <v>0</v>
      </c>
      <c r="P1647">
        <v>10</v>
      </c>
      <c r="Q1647" t="b">
        <v>1</v>
      </c>
      <c r="R1647" t="s">
        <v>8291</v>
      </c>
      <c r="S1647" s="5">
        <v>1.1080000000000001</v>
      </c>
      <c r="T1647" s="6">
        <v>554</v>
      </c>
      <c r="U1647" t="s">
        <v>8324</v>
      </c>
      <c r="V1647" t="s">
        <v>8345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v>41865.549305555549</v>
      </c>
      <c r="K1648" s="11" t="s">
        <v>8373</v>
      </c>
      <c r="L1648">
        <v>1405248503</v>
      </c>
      <c r="M1648" s="10">
        <v>41833.241932870369</v>
      </c>
      <c r="N1648" s="9" t="s">
        <v>8373</v>
      </c>
      <c r="O1648" t="b">
        <v>0</v>
      </c>
      <c r="P1648">
        <v>83</v>
      </c>
      <c r="Q1648" t="b">
        <v>1</v>
      </c>
      <c r="R1648" t="s">
        <v>8291</v>
      </c>
      <c r="S1648" s="5">
        <v>1.1020000000000001</v>
      </c>
      <c r="T1648" s="6">
        <v>26.554216867469879</v>
      </c>
      <c r="U1648" t="s">
        <v>8324</v>
      </c>
      <c r="V1648" t="s">
        <v>8345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v>41069.201122685183</v>
      </c>
      <c r="K1649" s="11" t="s">
        <v>8375</v>
      </c>
      <c r="L1649">
        <v>1336643377</v>
      </c>
      <c r="M1649" s="10">
        <v>41039.201122685183</v>
      </c>
      <c r="N1649" s="9" t="s">
        <v>8375</v>
      </c>
      <c r="O1649" t="b">
        <v>0</v>
      </c>
      <c r="P1649">
        <v>46</v>
      </c>
      <c r="Q1649" t="b">
        <v>1</v>
      </c>
      <c r="R1649" t="s">
        <v>8291</v>
      </c>
      <c r="S1649" s="5">
        <v>1.0471999999999999</v>
      </c>
      <c r="T1649" s="6">
        <v>113.82608695652173</v>
      </c>
      <c r="U1649" t="s">
        <v>8324</v>
      </c>
      <c r="V1649" t="s">
        <v>8345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v>40622.454652777778</v>
      </c>
      <c r="K1650" s="11" t="s">
        <v>8376</v>
      </c>
      <c r="L1650">
        <v>1298048082</v>
      </c>
      <c r="M1650" s="10">
        <v>40592.496319444443</v>
      </c>
      <c r="N1650" s="9" t="s">
        <v>8376</v>
      </c>
      <c r="O1650" t="b">
        <v>0</v>
      </c>
      <c r="P1650">
        <v>90</v>
      </c>
      <c r="Q1650" t="b">
        <v>1</v>
      </c>
      <c r="R1650" t="s">
        <v>8291</v>
      </c>
      <c r="S1650" s="5">
        <v>1.2526086956521738</v>
      </c>
      <c r="T1650" s="6">
        <v>32.011111111111113</v>
      </c>
      <c r="U1650" t="s">
        <v>8324</v>
      </c>
      <c r="V1650" t="s">
        <v>8345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v>41782.476331018515</v>
      </c>
      <c r="K1651" s="11" t="s">
        <v>8373</v>
      </c>
      <c r="L1651">
        <v>1396974355</v>
      </c>
      <c r="M1651" s="10">
        <v>41737.476331018515</v>
      </c>
      <c r="N1651" s="9" t="s">
        <v>8373</v>
      </c>
      <c r="O1651" t="b">
        <v>0</v>
      </c>
      <c r="P1651">
        <v>81</v>
      </c>
      <c r="Q1651" t="b">
        <v>1</v>
      </c>
      <c r="R1651" t="s">
        <v>8291</v>
      </c>
      <c r="S1651" s="5">
        <v>1.0058763157894737</v>
      </c>
      <c r="T1651" s="6">
        <v>47.189259259259259</v>
      </c>
      <c r="U1651" t="s">
        <v>8324</v>
      </c>
      <c r="V1651" t="s">
        <v>8345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v>41556.227280092593</v>
      </c>
      <c r="K1652" s="11" t="s">
        <v>8374</v>
      </c>
      <c r="L1652">
        <v>1378722437</v>
      </c>
      <c r="M1652" s="10">
        <v>41526.227280092593</v>
      </c>
      <c r="N1652" s="9" t="s">
        <v>8374</v>
      </c>
      <c r="O1652" t="b">
        <v>0</v>
      </c>
      <c r="P1652">
        <v>32</v>
      </c>
      <c r="Q1652" t="b">
        <v>1</v>
      </c>
      <c r="R1652" t="s">
        <v>8291</v>
      </c>
      <c r="S1652" s="5">
        <v>1.4155</v>
      </c>
      <c r="T1652" s="6">
        <v>88.46875</v>
      </c>
      <c r="U1652" t="s">
        <v>8324</v>
      </c>
      <c r="V1652" t="s">
        <v>8345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v>40659.082638888889</v>
      </c>
      <c r="K1653" s="11" t="s">
        <v>8376</v>
      </c>
      <c r="L1653">
        <v>1300916220</v>
      </c>
      <c r="M1653" s="10">
        <v>40625.692361111105</v>
      </c>
      <c r="N1653" s="9" t="s">
        <v>8376</v>
      </c>
      <c r="O1653" t="b">
        <v>0</v>
      </c>
      <c r="P1653">
        <v>20</v>
      </c>
      <c r="Q1653" t="b">
        <v>1</v>
      </c>
      <c r="R1653" t="s">
        <v>8291</v>
      </c>
      <c r="S1653" s="5">
        <v>1.0075000000000001</v>
      </c>
      <c r="T1653" s="6">
        <v>100.75</v>
      </c>
      <c r="U1653" t="s">
        <v>8324</v>
      </c>
      <c r="V1653" t="s">
        <v>8345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v>41602.326307870368</v>
      </c>
      <c r="K1654" s="11" t="s">
        <v>8374</v>
      </c>
      <c r="L1654">
        <v>1382701793</v>
      </c>
      <c r="M1654" s="10">
        <v>41572.284641203703</v>
      </c>
      <c r="N1654" s="9" t="s">
        <v>8374</v>
      </c>
      <c r="O1654" t="b">
        <v>0</v>
      </c>
      <c r="P1654">
        <v>70</v>
      </c>
      <c r="Q1654" t="b">
        <v>1</v>
      </c>
      <c r="R1654" t="s">
        <v>8291</v>
      </c>
      <c r="S1654" s="5">
        <v>1.0066666666666666</v>
      </c>
      <c r="T1654" s="6">
        <v>64.714285714285708</v>
      </c>
      <c r="U1654" t="s">
        <v>8324</v>
      </c>
      <c r="V1654" t="s">
        <v>8345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v>40657.626111111109</v>
      </c>
      <c r="K1655" s="11" t="s">
        <v>8376</v>
      </c>
      <c r="L1655">
        <v>1300996896</v>
      </c>
      <c r="M1655" s="10">
        <v>40626.626111111109</v>
      </c>
      <c r="N1655" s="9" t="s">
        <v>8376</v>
      </c>
      <c r="O1655" t="b">
        <v>0</v>
      </c>
      <c r="P1655">
        <v>168</v>
      </c>
      <c r="Q1655" t="b">
        <v>1</v>
      </c>
      <c r="R1655" t="s">
        <v>8291</v>
      </c>
      <c r="S1655" s="5">
        <v>1.7423040000000001</v>
      </c>
      <c r="T1655" s="6">
        <v>51.854285714285716</v>
      </c>
      <c r="U1655" t="s">
        <v>8324</v>
      </c>
      <c r="V1655" t="s">
        <v>8345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v>41017.682407407403</v>
      </c>
      <c r="K1656" s="11" t="s">
        <v>8375</v>
      </c>
      <c r="L1656">
        <v>1332192160</v>
      </c>
      <c r="M1656" s="10">
        <v>40987.682407407403</v>
      </c>
      <c r="N1656" s="9" t="s">
        <v>8375</v>
      </c>
      <c r="O1656" t="b">
        <v>0</v>
      </c>
      <c r="P1656">
        <v>34</v>
      </c>
      <c r="Q1656" t="b">
        <v>1</v>
      </c>
      <c r="R1656" t="s">
        <v>8291</v>
      </c>
      <c r="S1656" s="5">
        <v>1.199090909090909</v>
      </c>
      <c r="T1656" s="6">
        <v>38.794117647058826</v>
      </c>
      <c r="U1656" t="s">
        <v>8324</v>
      </c>
      <c r="V1656" t="s">
        <v>8345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v>41004.541898148142</v>
      </c>
      <c r="K1657" s="11" t="s">
        <v>8375</v>
      </c>
      <c r="L1657">
        <v>1331060420</v>
      </c>
      <c r="M1657" s="10">
        <v>40974.583564814813</v>
      </c>
      <c r="N1657" s="9" t="s">
        <v>8375</v>
      </c>
      <c r="O1657" t="b">
        <v>0</v>
      </c>
      <c r="P1657">
        <v>48</v>
      </c>
      <c r="Q1657" t="b">
        <v>1</v>
      </c>
      <c r="R1657" t="s">
        <v>8291</v>
      </c>
      <c r="S1657" s="5">
        <v>1.4286666666666668</v>
      </c>
      <c r="T1657" s="6">
        <v>44.645833333333336</v>
      </c>
      <c r="U1657" t="s">
        <v>8324</v>
      </c>
      <c r="V1657" t="s">
        <v>8345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v>41256.720509259256</v>
      </c>
      <c r="K1658" s="11" t="s">
        <v>8375</v>
      </c>
      <c r="L1658">
        <v>1352845052</v>
      </c>
      <c r="M1658" s="10">
        <v>41226.720509259256</v>
      </c>
      <c r="N1658" s="9" t="s">
        <v>8375</v>
      </c>
      <c r="O1658" t="b">
        <v>0</v>
      </c>
      <c r="P1658">
        <v>48</v>
      </c>
      <c r="Q1658" t="b">
        <v>1</v>
      </c>
      <c r="R1658" t="s">
        <v>8291</v>
      </c>
      <c r="S1658" s="5">
        <v>1.0033493333333334</v>
      </c>
      <c r="T1658" s="6">
        <v>156.77333333333334</v>
      </c>
      <c r="U1658" t="s">
        <v>8324</v>
      </c>
      <c r="V1658" t="s">
        <v>8345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v>41053.573703703703</v>
      </c>
      <c r="K1659" s="11" t="s">
        <v>8375</v>
      </c>
      <c r="L1659">
        <v>1335293168</v>
      </c>
      <c r="M1659" s="10">
        <v>41023.573703703703</v>
      </c>
      <c r="N1659" s="9" t="s">
        <v>8375</v>
      </c>
      <c r="O1659" t="b">
        <v>0</v>
      </c>
      <c r="P1659">
        <v>221</v>
      </c>
      <c r="Q1659" t="b">
        <v>1</v>
      </c>
      <c r="R1659" t="s">
        <v>8291</v>
      </c>
      <c r="S1659" s="5">
        <v>1.0493380000000001</v>
      </c>
      <c r="T1659" s="6">
        <v>118.70339366515837</v>
      </c>
      <c r="U1659" t="s">
        <v>8324</v>
      </c>
      <c r="V1659" t="s">
        <v>8345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v>41261.388888888883</v>
      </c>
      <c r="K1660" s="11" t="s">
        <v>8375</v>
      </c>
      <c r="L1660">
        <v>1352524767</v>
      </c>
      <c r="M1660" s="10">
        <v>41223.013506944444</v>
      </c>
      <c r="N1660" s="9" t="s">
        <v>8375</v>
      </c>
      <c r="O1660" t="b">
        <v>0</v>
      </c>
      <c r="P1660">
        <v>107</v>
      </c>
      <c r="Q1660" t="b">
        <v>1</v>
      </c>
      <c r="R1660" t="s">
        <v>8291</v>
      </c>
      <c r="S1660" s="5">
        <v>1.3223333333333334</v>
      </c>
      <c r="T1660" s="6">
        <v>74.149532710280369</v>
      </c>
      <c r="U1660" t="s">
        <v>8324</v>
      </c>
      <c r="V1660" t="s">
        <v>8345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v>41625.291666666664</v>
      </c>
      <c r="K1661" s="11" t="s">
        <v>8374</v>
      </c>
      <c r="L1661">
        <v>1384811721</v>
      </c>
      <c r="M1661" s="10">
        <v>41596.705104166664</v>
      </c>
      <c r="N1661" s="9" t="s">
        <v>8374</v>
      </c>
      <c r="O1661" t="b">
        <v>0</v>
      </c>
      <c r="P1661">
        <v>45</v>
      </c>
      <c r="Q1661" t="b">
        <v>1</v>
      </c>
      <c r="R1661" t="s">
        <v>8291</v>
      </c>
      <c r="S1661" s="5">
        <v>1.1279999999999999</v>
      </c>
      <c r="T1661" s="6">
        <v>12.533333333333333</v>
      </c>
      <c r="U1661" t="s">
        <v>8324</v>
      </c>
      <c r="V1661" t="s">
        <v>8345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v>42490.707638888889</v>
      </c>
      <c r="K1662" s="11" t="s">
        <v>8372</v>
      </c>
      <c r="L1662">
        <v>1459355950</v>
      </c>
      <c r="M1662" s="10">
        <v>42459.485532407409</v>
      </c>
      <c r="N1662" s="9" t="s">
        <v>8372</v>
      </c>
      <c r="O1662" t="b">
        <v>0</v>
      </c>
      <c r="P1662">
        <v>36</v>
      </c>
      <c r="Q1662" t="b">
        <v>1</v>
      </c>
      <c r="R1662" t="s">
        <v>8291</v>
      </c>
      <c r="S1662" s="5">
        <v>12.5375</v>
      </c>
      <c r="T1662" s="6">
        <v>27.861111111111111</v>
      </c>
      <c r="U1662" t="s">
        <v>8324</v>
      </c>
      <c r="V1662" t="s">
        <v>8345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v>42386.666666666664</v>
      </c>
      <c r="K1663" s="11" t="s">
        <v>8372</v>
      </c>
      <c r="L1663">
        <v>1449359831</v>
      </c>
      <c r="M1663" s="10">
        <v>42343.789710648147</v>
      </c>
      <c r="N1663" s="9" t="s">
        <v>8370</v>
      </c>
      <c r="O1663" t="b">
        <v>0</v>
      </c>
      <c r="P1663">
        <v>101</v>
      </c>
      <c r="Q1663" t="b">
        <v>1</v>
      </c>
      <c r="R1663" t="s">
        <v>8291</v>
      </c>
      <c r="S1663" s="5">
        <v>1.0250632911392406</v>
      </c>
      <c r="T1663" s="6">
        <v>80.178217821782184</v>
      </c>
      <c r="U1663" t="s">
        <v>8324</v>
      </c>
      <c r="V1663" t="s">
        <v>8345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v>40908.031666666662</v>
      </c>
      <c r="K1664" s="11" t="s">
        <v>8376</v>
      </c>
      <c r="L1664">
        <v>1320122736</v>
      </c>
      <c r="M1664" s="10">
        <v>40847.99</v>
      </c>
      <c r="N1664" s="9" t="s">
        <v>8376</v>
      </c>
      <c r="O1664" t="b">
        <v>0</v>
      </c>
      <c r="P1664">
        <v>62</v>
      </c>
      <c r="Q1664" t="b">
        <v>1</v>
      </c>
      <c r="R1664" t="s">
        <v>8291</v>
      </c>
      <c r="S1664" s="5">
        <v>1.026375</v>
      </c>
      <c r="T1664" s="6">
        <v>132.43548387096774</v>
      </c>
      <c r="U1664" t="s">
        <v>8324</v>
      </c>
      <c r="V1664" t="s">
        <v>8345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v>42035.813738425924</v>
      </c>
      <c r="K1665" s="11" t="s">
        <v>8370</v>
      </c>
      <c r="L1665">
        <v>1420158707</v>
      </c>
      <c r="M1665" s="10">
        <v>42005.813738425924</v>
      </c>
      <c r="N1665" s="9" t="s">
        <v>8370</v>
      </c>
      <c r="O1665" t="b">
        <v>0</v>
      </c>
      <c r="P1665">
        <v>32</v>
      </c>
      <c r="Q1665" t="b">
        <v>1</v>
      </c>
      <c r="R1665" t="s">
        <v>8291</v>
      </c>
      <c r="S1665" s="5">
        <v>1.08</v>
      </c>
      <c r="T1665" s="6">
        <v>33.75</v>
      </c>
      <c r="U1665" t="s">
        <v>8324</v>
      </c>
      <c r="V1665" t="s">
        <v>8345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v>40983.957638888889</v>
      </c>
      <c r="K1666" s="11" t="s">
        <v>8375</v>
      </c>
      <c r="L1666">
        <v>1328033818</v>
      </c>
      <c r="M1666" s="10">
        <v>40939.553449074076</v>
      </c>
      <c r="N1666" s="9" t="s">
        <v>8375</v>
      </c>
      <c r="O1666" t="b">
        <v>0</v>
      </c>
      <c r="P1666">
        <v>89</v>
      </c>
      <c r="Q1666" t="b">
        <v>1</v>
      </c>
      <c r="R1666" t="s">
        <v>8291</v>
      </c>
      <c r="S1666" s="5">
        <v>1.2240879999999998</v>
      </c>
      <c r="T1666" s="6">
        <v>34.384494382022467</v>
      </c>
      <c r="U1666" t="s">
        <v>8324</v>
      </c>
      <c r="V1666" t="s">
        <v>8345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v>40595.916666666664</v>
      </c>
      <c r="K1667" s="11" t="s">
        <v>8376</v>
      </c>
      <c r="L1667">
        <v>1295624113</v>
      </c>
      <c r="M1667" s="10">
        <v>40564.441122685181</v>
      </c>
      <c r="N1667" s="9" t="s">
        <v>8376</v>
      </c>
      <c r="O1667" t="b">
        <v>0</v>
      </c>
      <c r="P1667">
        <v>93</v>
      </c>
      <c r="Q1667" t="b">
        <v>1</v>
      </c>
      <c r="R1667" t="s">
        <v>8291</v>
      </c>
      <c r="S1667" s="5">
        <v>1.1945714285714286</v>
      </c>
      <c r="T1667" s="6">
        <v>44.956989247311824</v>
      </c>
      <c r="U1667" t="s">
        <v>8324</v>
      </c>
      <c r="V1667" t="s">
        <v>8345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v>41361.003159722219</v>
      </c>
      <c r="K1668" s="11" t="s">
        <v>8374</v>
      </c>
      <c r="L1668">
        <v>1361858673</v>
      </c>
      <c r="M1668" s="10">
        <v>41331.04482638889</v>
      </c>
      <c r="N1668" s="9" t="s">
        <v>8374</v>
      </c>
      <c r="O1668" t="b">
        <v>0</v>
      </c>
      <c r="P1668">
        <v>98</v>
      </c>
      <c r="Q1668" t="b">
        <v>1</v>
      </c>
      <c r="R1668" t="s">
        <v>8291</v>
      </c>
      <c r="S1668" s="5">
        <v>1.6088</v>
      </c>
      <c r="T1668" s="6">
        <v>41.04081632653061</v>
      </c>
      <c r="U1668" t="s">
        <v>8324</v>
      </c>
      <c r="V1668" t="s">
        <v>8345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v>41709.082638888889</v>
      </c>
      <c r="K1669" s="11" t="s">
        <v>8373</v>
      </c>
      <c r="L1669">
        <v>1392169298</v>
      </c>
      <c r="M1669" s="10">
        <v>41681.862245370365</v>
      </c>
      <c r="N1669" s="9" t="s">
        <v>8373</v>
      </c>
      <c r="O1669" t="b">
        <v>0</v>
      </c>
      <c r="P1669">
        <v>82</v>
      </c>
      <c r="Q1669" t="b">
        <v>1</v>
      </c>
      <c r="R1669" t="s">
        <v>8291</v>
      </c>
      <c r="S1669" s="5">
        <v>1.2685294117647059</v>
      </c>
      <c r="T1669" s="6">
        <v>52.597560975609753</v>
      </c>
      <c r="U1669" t="s">
        <v>8324</v>
      </c>
      <c r="V1669" t="s">
        <v>8345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v>40874.983090277776</v>
      </c>
      <c r="K1670" s="11" t="s">
        <v>8376</v>
      </c>
      <c r="L1670">
        <v>1319859339</v>
      </c>
      <c r="M1670" s="10">
        <v>40844.941423611112</v>
      </c>
      <c r="N1670" s="9" t="s">
        <v>8376</v>
      </c>
      <c r="O1670" t="b">
        <v>0</v>
      </c>
      <c r="P1670">
        <v>116</v>
      </c>
      <c r="Q1670" t="b">
        <v>1</v>
      </c>
      <c r="R1670" t="s">
        <v>8291</v>
      </c>
      <c r="S1670" s="5">
        <v>1.026375</v>
      </c>
      <c r="T1670" s="6">
        <v>70.784482758620683</v>
      </c>
      <c r="U1670" t="s">
        <v>8324</v>
      </c>
      <c r="V1670" t="s">
        <v>8345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v>42521.676805555551</v>
      </c>
      <c r="K1671" s="11" t="s">
        <v>8372</v>
      </c>
      <c r="L1671">
        <v>1459545276</v>
      </c>
      <c r="M1671" s="10">
        <v>42461.676805555551</v>
      </c>
      <c r="N1671" s="9" t="s">
        <v>8372</v>
      </c>
      <c r="O1671" t="b">
        <v>0</v>
      </c>
      <c r="P1671">
        <v>52</v>
      </c>
      <c r="Q1671" t="b">
        <v>1</v>
      </c>
      <c r="R1671" t="s">
        <v>8291</v>
      </c>
      <c r="S1671" s="5">
        <v>1.3975</v>
      </c>
      <c r="T1671" s="6">
        <v>53.75</v>
      </c>
      <c r="U1671" t="s">
        <v>8324</v>
      </c>
      <c r="V1671" t="s">
        <v>8345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v>40363.958333333328</v>
      </c>
      <c r="K1672" s="11" t="s">
        <v>8377</v>
      </c>
      <c r="L1672">
        <v>1273961999</v>
      </c>
      <c r="M1672" s="10">
        <v>40313.722210648142</v>
      </c>
      <c r="N1672" s="9" t="s">
        <v>8377</v>
      </c>
      <c r="O1672" t="b">
        <v>0</v>
      </c>
      <c r="P1672">
        <v>23</v>
      </c>
      <c r="Q1672" t="b">
        <v>1</v>
      </c>
      <c r="R1672" t="s">
        <v>8291</v>
      </c>
      <c r="S1672" s="5">
        <v>1.026</v>
      </c>
      <c r="T1672" s="6">
        <v>44.608695652173914</v>
      </c>
      <c r="U1672" t="s">
        <v>8324</v>
      </c>
      <c r="V1672" t="s">
        <v>8345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v>42583.335810185185</v>
      </c>
      <c r="K1673" s="11" t="s">
        <v>8372</v>
      </c>
      <c r="L1673">
        <v>1467464614</v>
      </c>
      <c r="M1673" s="10">
        <v>42553.335810185185</v>
      </c>
      <c r="N1673" s="9" t="s">
        <v>8372</v>
      </c>
      <c r="O1673" t="b">
        <v>0</v>
      </c>
      <c r="P1673">
        <v>77</v>
      </c>
      <c r="Q1673" t="b">
        <v>1</v>
      </c>
      <c r="R1673" t="s">
        <v>8291</v>
      </c>
      <c r="S1673" s="5">
        <v>1.0067349999999999</v>
      </c>
      <c r="T1673" s="6">
        <v>26.148961038961041</v>
      </c>
      <c r="U1673" t="s">
        <v>8324</v>
      </c>
      <c r="V1673" t="s">
        <v>8345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v>41064.448263888888</v>
      </c>
      <c r="K1674" s="11" t="s">
        <v>8375</v>
      </c>
      <c r="L1674">
        <v>1336232730</v>
      </c>
      <c r="M1674" s="10">
        <v>41034.448263888888</v>
      </c>
      <c r="N1674" s="9" t="s">
        <v>8375</v>
      </c>
      <c r="O1674" t="b">
        <v>0</v>
      </c>
      <c r="P1674">
        <v>49</v>
      </c>
      <c r="Q1674" t="b">
        <v>1</v>
      </c>
      <c r="R1674" t="s">
        <v>8291</v>
      </c>
      <c r="S1674" s="5">
        <v>1.1294117647058823</v>
      </c>
      <c r="T1674" s="6">
        <v>39.183673469387756</v>
      </c>
      <c r="U1674" t="s">
        <v>8324</v>
      </c>
      <c r="V1674" t="s">
        <v>8345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v>42069.670046296298</v>
      </c>
      <c r="K1675" s="11" t="s">
        <v>8370</v>
      </c>
      <c r="L1675">
        <v>1423083892</v>
      </c>
      <c r="M1675" s="10">
        <v>42039.670046296298</v>
      </c>
      <c r="N1675" s="9" t="s">
        <v>8370</v>
      </c>
      <c r="O1675" t="b">
        <v>0</v>
      </c>
      <c r="P1675">
        <v>59</v>
      </c>
      <c r="Q1675" t="b">
        <v>1</v>
      </c>
      <c r="R1675" t="s">
        <v>8291</v>
      </c>
      <c r="S1675" s="5">
        <v>1.2809523809523808</v>
      </c>
      <c r="T1675" s="6">
        <v>45.593220338983052</v>
      </c>
      <c r="U1675" t="s">
        <v>8324</v>
      </c>
      <c r="V1675" t="s">
        <v>8345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v>42600.082638888889</v>
      </c>
      <c r="K1676" s="11" t="s">
        <v>8372</v>
      </c>
      <c r="L1676">
        <v>1468852306</v>
      </c>
      <c r="M1676" s="10">
        <v>42569.397060185183</v>
      </c>
      <c r="N1676" s="9" t="s">
        <v>8372</v>
      </c>
      <c r="O1676" t="b">
        <v>0</v>
      </c>
      <c r="P1676">
        <v>113</v>
      </c>
      <c r="Q1676" t="b">
        <v>1</v>
      </c>
      <c r="R1676" t="s">
        <v>8291</v>
      </c>
      <c r="S1676" s="5">
        <v>2.0169999999999999</v>
      </c>
      <c r="T1676" s="6">
        <v>89.247787610619469</v>
      </c>
      <c r="U1676" t="s">
        <v>8324</v>
      </c>
      <c r="V1676" t="s">
        <v>8345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v>40832.710416666661</v>
      </c>
      <c r="K1677" s="11" t="s">
        <v>8376</v>
      </c>
      <c r="L1677">
        <v>1316194540</v>
      </c>
      <c r="M1677" s="10">
        <v>40802.524768518517</v>
      </c>
      <c r="N1677" s="9" t="s">
        <v>8376</v>
      </c>
      <c r="O1677" t="b">
        <v>0</v>
      </c>
      <c r="P1677">
        <v>34</v>
      </c>
      <c r="Q1677" t="b">
        <v>1</v>
      </c>
      <c r="R1677" t="s">
        <v>8291</v>
      </c>
      <c r="S1677" s="5">
        <v>1.37416</v>
      </c>
      <c r="T1677" s="6">
        <v>40.416470588235299</v>
      </c>
      <c r="U1677" t="s">
        <v>8324</v>
      </c>
      <c r="V1677" t="s">
        <v>8345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v>41019.957638888889</v>
      </c>
      <c r="K1678" s="11" t="s">
        <v>8375</v>
      </c>
      <c r="L1678">
        <v>1330968347</v>
      </c>
      <c r="M1678" s="10">
        <v>40973.517905092587</v>
      </c>
      <c r="N1678" s="9" t="s">
        <v>8375</v>
      </c>
      <c r="O1678" t="b">
        <v>0</v>
      </c>
      <c r="P1678">
        <v>42</v>
      </c>
      <c r="Q1678" t="b">
        <v>1</v>
      </c>
      <c r="R1678" t="s">
        <v>8291</v>
      </c>
      <c r="S1678" s="5">
        <v>1.1533333333333333</v>
      </c>
      <c r="T1678" s="6">
        <v>82.38095238095238</v>
      </c>
      <c r="U1678" t="s">
        <v>8324</v>
      </c>
      <c r="V1678" t="s">
        <v>8345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v>42476.040972222218</v>
      </c>
      <c r="K1679" s="11" t="s">
        <v>8372</v>
      </c>
      <c r="L1679">
        <v>1455615976</v>
      </c>
      <c r="M1679" s="10">
        <v>42416.198796296296</v>
      </c>
      <c r="N1679" s="9" t="s">
        <v>8372</v>
      </c>
      <c r="O1679" t="b">
        <v>0</v>
      </c>
      <c r="P1679">
        <v>42</v>
      </c>
      <c r="Q1679" t="b">
        <v>1</v>
      </c>
      <c r="R1679" t="s">
        <v>8291</v>
      </c>
      <c r="S1679" s="5">
        <v>1.1166666666666667</v>
      </c>
      <c r="T1679" s="6">
        <v>159.52380952380952</v>
      </c>
      <c r="U1679" t="s">
        <v>8324</v>
      </c>
      <c r="V1679" t="s">
        <v>8345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v>41676.646655092591</v>
      </c>
      <c r="K1680" s="11" t="s">
        <v>8373</v>
      </c>
      <c r="L1680">
        <v>1390509071</v>
      </c>
      <c r="M1680" s="10">
        <v>41662.646655092591</v>
      </c>
      <c r="N1680" s="9" t="s">
        <v>8373</v>
      </c>
      <c r="O1680" t="b">
        <v>0</v>
      </c>
      <c r="P1680">
        <v>49</v>
      </c>
      <c r="Q1680" t="b">
        <v>1</v>
      </c>
      <c r="R1680" t="s">
        <v>8291</v>
      </c>
      <c r="S1680" s="5">
        <v>1.1839999999999999</v>
      </c>
      <c r="T1680" s="6">
        <v>36.244897959183675</v>
      </c>
      <c r="U1680" t="s">
        <v>8324</v>
      </c>
      <c r="V1680" t="s">
        <v>8345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v>40745.860474537032</v>
      </c>
      <c r="K1681" s="11" t="s">
        <v>8376</v>
      </c>
      <c r="L1681">
        <v>1309311545</v>
      </c>
      <c r="M1681" s="10">
        <v>40722.860474537032</v>
      </c>
      <c r="N1681" s="9" t="s">
        <v>8376</v>
      </c>
      <c r="O1681" t="b">
        <v>0</v>
      </c>
      <c r="P1681">
        <v>56</v>
      </c>
      <c r="Q1681" t="b">
        <v>1</v>
      </c>
      <c r="R1681" t="s">
        <v>8291</v>
      </c>
      <c r="S1681" s="5">
        <v>1.75</v>
      </c>
      <c r="T1681" s="6">
        <v>62.5</v>
      </c>
      <c r="U1681" t="s">
        <v>8324</v>
      </c>
      <c r="V1681" t="s">
        <v>8345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v>41832.549386574072</v>
      </c>
      <c r="K1682" s="11" t="s">
        <v>8373</v>
      </c>
      <c r="L1682">
        <v>1402596667</v>
      </c>
      <c r="M1682" s="10">
        <v>41802.549386574072</v>
      </c>
      <c r="N1682" s="9" t="s">
        <v>8373</v>
      </c>
      <c r="O1682" t="b">
        <v>0</v>
      </c>
      <c r="P1682">
        <v>25</v>
      </c>
      <c r="Q1682" t="b">
        <v>1</v>
      </c>
      <c r="R1682" t="s">
        <v>8291</v>
      </c>
      <c r="S1682" s="5">
        <v>1.175</v>
      </c>
      <c r="T1682" s="6">
        <v>47</v>
      </c>
      <c r="U1682" t="s">
        <v>8324</v>
      </c>
      <c r="V1682" t="s">
        <v>8345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v>42822.874999999993</v>
      </c>
      <c r="K1683" s="11" t="s">
        <v>8371</v>
      </c>
      <c r="L1683">
        <v>1486522484</v>
      </c>
      <c r="M1683" s="10">
        <v>42773.91300925926</v>
      </c>
      <c r="N1683" s="9" t="s">
        <v>8371</v>
      </c>
      <c r="O1683" t="b">
        <v>0</v>
      </c>
      <c r="P1683">
        <v>884</v>
      </c>
      <c r="Q1683" t="b">
        <v>0</v>
      </c>
      <c r="R1683" t="s">
        <v>8292</v>
      </c>
      <c r="S1683" s="5">
        <v>1.0142212307692309</v>
      </c>
      <c r="T1683" s="6">
        <v>74.575090497737563</v>
      </c>
      <c r="U1683" t="s">
        <v>8324</v>
      </c>
      <c r="V1683" t="s">
        <v>8346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v>42838.963657407403</v>
      </c>
      <c r="K1684" s="11" t="s">
        <v>8371</v>
      </c>
      <c r="L1684">
        <v>1486962460</v>
      </c>
      <c r="M1684" s="10">
        <v>42779.005324074074</v>
      </c>
      <c r="N1684" s="9" t="s">
        <v>8371</v>
      </c>
      <c r="O1684" t="b">
        <v>0</v>
      </c>
      <c r="P1684">
        <v>0</v>
      </c>
      <c r="Q1684" t="b">
        <v>0</v>
      </c>
      <c r="R1684" t="s">
        <v>8292</v>
      </c>
      <c r="S1684" s="5">
        <v>0</v>
      </c>
      <c r="T1684" s="6" t="e">
        <v>#DIV/0!</v>
      </c>
      <c r="U1684" t="s">
        <v>8324</v>
      </c>
      <c r="V1684" t="s">
        <v>8346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v>42832.57335648148</v>
      </c>
      <c r="K1685" s="11" t="s">
        <v>8371</v>
      </c>
      <c r="L1685">
        <v>1489517138</v>
      </c>
      <c r="M1685" s="10">
        <v>42808.57335648148</v>
      </c>
      <c r="N1685" s="9" t="s">
        <v>8371</v>
      </c>
      <c r="O1685" t="b">
        <v>0</v>
      </c>
      <c r="P1685">
        <v>10</v>
      </c>
      <c r="Q1685" t="b">
        <v>0</v>
      </c>
      <c r="R1685" t="s">
        <v>8292</v>
      </c>
      <c r="S1685" s="5">
        <v>0.21714285714285714</v>
      </c>
      <c r="T1685" s="6">
        <v>76</v>
      </c>
      <c r="U1685" t="s">
        <v>8324</v>
      </c>
      <c r="V1685" t="s">
        <v>8346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v>42811.565289351849</v>
      </c>
      <c r="K1686" s="11" t="s">
        <v>8371</v>
      </c>
      <c r="L1686">
        <v>1487360041</v>
      </c>
      <c r="M1686" s="10">
        <v>42783.606956018521</v>
      </c>
      <c r="N1686" s="9" t="s">
        <v>8371</v>
      </c>
      <c r="O1686" t="b">
        <v>0</v>
      </c>
      <c r="P1686">
        <v>101</v>
      </c>
      <c r="Q1686" t="b">
        <v>0</v>
      </c>
      <c r="R1686" t="s">
        <v>8292</v>
      </c>
      <c r="S1686" s="5">
        <v>1.0912500000000001</v>
      </c>
      <c r="T1686" s="6">
        <v>86.43564356435644</v>
      </c>
      <c r="U1686" t="s">
        <v>8324</v>
      </c>
      <c r="V1686" t="s">
        <v>8346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v>42818.0002662037</v>
      </c>
      <c r="K1687" s="11" t="s">
        <v>8371</v>
      </c>
      <c r="L1687">
        <v>1487743223</v>
      </c>
      <c r="M1687" s="10">
        <v>42788.041932870365</v>
      </c>
      <c r="N1687" s="9" t="s">
        <v>8371</v>
      </c>
      <c r="O1687" t="b">
        <v>0</v>
      </c>
      <c r="P1687">
        <v>15</v>
      </c>
      <c r="Q1687" t="b">
        <v>0</v>
      </c>
      <c r="R1687" t="s">
        <v>8292</v>
      </c>
      <c r="S1687" s="5">
        <v>1.0285714285714285</v>
      </c>
      <c r="T1687" s="6">
        <v>24</v>
      </c>
      <c r="U1687" t="s">
        <v>8324</v>
      </c>
      <c r="V1687" t="s">
        <v>8346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v>42852.593969907401</v>
      </c>
      <c r="K1688" s="11" t="s">
        <v>8371</v>
      </c>
      <c r="L1688">
        <v>1488140119</v>
      </c>
      <c r="M1688" s="10">
        <v>42792.635636574072</v>
      </c>
      <c r="N1688" s="9" t="s">
        <v>8371</v>
      </c>
      <c r="O1688" t="b">
        <v>0</v>
      </c>
      <c r="P1688">
        <v>1</v>
      </c>
      <c r="Q1688" t="b">
        <v>0</v>
      </c>
      <c r="R1688" t="s">
        <v>8292</v>
      </c>
      <c r="S1688" s="5">
        <v>3.5999999999999999E-3</v>
      </c>
      <c r="T1688" s="6">
        <v>18</v>
      </c>
      <c r="U1688" t="s">
        <v>8324</v>
      </c>
      <c r="V1688" t="s">
        <v>8346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v>42835.635416666664</v>
      </c>
      <c r="K1689" s="11" t="s">
        <v>8371</v>
      </c>
      <c r="L1689">
        <v>1488935245</v>
      </c>
      <c r="M1689" s="10">
        <v>42801.838483796295</v>
      </c>
      <c r="N1689" s="9" t="s">
        <v>8371</v>
      </c>
      <c r="O1689" t="b">
        <v>0</v>
      </c>
      <c r="P1689">
        <v>39</v>
      </c>
      <c r="Q1689" t="b">
        <v>0</v>
      </c>
      <c r="R1689" t="s">
        <v>8292</v>
      </c>
      <c r="S1689" s="5">
        <v>0.3125</v>
      </c>
      <c r="T1689" s="6">
        <v>80.128205128205124</v>
      </c>
      <c r="U1689" t="s">
        <v>8324</v>
      </c>
      <c r="V1689" t="s">
        <v>8346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v>42834.28465277778</v>
      </c>
      <c r="K1690" s="11" t="s">
        <v>8371</v>
      </c>
      <c r="L1690">
        <v>1489150194</v>
      </c>
      <c r="M1690" s="10">
        <v>42804.326319444437</v>
      </c>
      <c r="N1690" s="9" t="s">
        <v>8371</v>
      </c>
      <c r="O1690" t="b">
        <v>0</v>
      </c>
      <c r="P1690">
        <v>7</v>
      </c>
      <c r="Q1690" t="b">
        <v>0</v>
      </c>
      <c r="R1690" t="s">
        <v>8292</v>
      </c>
      <c r="S1690" s="5">
        <v>0.443</v>
      </c>
      <c r="T1690" s="6">
        <v>253.14285714285714</v>
      </c>
      <c r="U1690" t="s">
        <v>8324</v>
      </c>
      <c r="V1690" t="s">
        <v>8346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v>42810.692476851851</v>
      </c>
      <c r="K1691" s="11" t="s">
        <v>8371</v>
      </c>
      <c r="L1691">
        <v>1487111830</v>
      </c>
      <c r="M1691" s="10">
        <v>42780.734143518515</v>
      </c>
      <c r="N1691" s="9" t="s">
        <v>8371</v>
      </c>
      <c r="O1691" t="b">
        <v>0</v>
      </c>
      <c r="P1691">
        <v>14</v>
      </c>
      <c r="Q1691" t="b">
        <v>0</v>
      </c>
      <c r="R1691" t="s">
        <v>8292</v>
      </c>
      <c r="S1691" s="5">
        <v>1</v>
      </c>
      <c r="T1691" s="6">
        <v>171.42857142857142</v>
      </c>
      <c r="U1691" t="s">
        <v>8324</v>
      </c>
      <c r="V1691" t="s">
        <v>8346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v>42831.181041666663</v>
      </c>
      <c r="K1692" s="11" t="s">
        <v>8371</v>
      </c>
      <c r="L1692">
        <v>1488882042</v>
      </c>
      <c r="M1692" s="10">
        <v>42801.222708333335</v>
      </c>
      <c r="N1692" s="9" t="s">
        <v>8371</v>
      </c>
      <c r="O1692" t="b">
        <v>0</v>
      </c>
      <c r="P1692">
        <v>11</v>
      </c>
      <c r="Q1692" t="b">
        <v>0</v>
      </c>
      <c r="R1692" t="s">
        <v>8292</v>
      </c>
      <c r="S1692" s="5">
        <v>0.254</v>
      </c>
      <c r="T1692" s="6">
        <v>57.727272727272727</v>
      </c>
      <c r="U1692" t="s">
        <v>8324</v>
      </c>
      <c r="V1692" t="s">
        <v>8346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v>42827.833333333336</v>
      </c>
      <c r="K1693" s="11" t="s">
        <v>8371</v>
      </c>
      <c r="L1693">
        <v>1488387008</v>
      </c>
      <c r="M1693" s="10">
        <v>42795.493148148147</v>
      </c>
      <c r="N1693" s="9" t="s">
        <v>8371</v>
      </c>
      <c r="O1693" t="b">
        <v>0</v>
      </c>
      <c r="P1693">
        <v>38</v>
      </c>
      <c r="Q1693" t="b">
        <v>0</v>
      </c>
      <c r="R1693" t="s">
        <v>8292</v>
      </c>
      <c r="S1693" s="5">
        <v>0.33473333333333333</v>
      </c>
      <c r="T1693" s="6">
        <v>264.26315789473682</v>
      </c>
      <c r="U1693" t="s">
        <v>8324</v>
      </c>
      <c r="V1693" t="s">
        <v>8346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v>42820.790972222218</v>
      </c>
      <c r="K1694" s="11" t="s">
        <v>8371</v>
      </c>
      <c r="L1694">
        <v>1487734667</v>
      </c>
      <c r="M1694" s="10">
        <v>42787.94290509259</v>
      </c>
      <c r="N1694" s="9" t="s">
        <v>8371</v>
      </c>
      <c r="O1694" t="b">
        <v>0</v>
      </c>
      <c r="P1694">
        <v>15</v>
      </c>
      <c r="Q1694" t="b">
        <v>0</v>
      </c>
      <c r="R1694" t="s">
        <v>8292</v>
      </c>
      <c r="S1694" s="5">
        <v>0.47799999999999998</v>
      </c>
      <c r="T1694" s="6">
        <v>159.33333333333334</v>
      </c>
      <c r="U1694" t="s">
        <v>8324</v>
      </c>
      <c r="V1694" t="s">
        <v>8346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v>42834.624999999993</v>
      </c>
      <c r="K1695" s="11" t="s">
        <v>8371</v>
      </c>
      <c r="L1695">
        <v>1489097112</v>
      </c>
      <c r="M1695" s="10">
        <v>42803.711944444447</v>
      </c>
      <c r="N1695" s="9" t="s">
        <v>8371</v>
      </c>
      <c r="O1695" t="b">
        <v>0</v>
      </c>
      <c r="P1695">
        <v>8</v>
      </c>
      <c r="Q1695" t="b">
        <v>0</v>
      </c>
      <c r="R1695" t="s">
        <v>8292</v>
      </c>
      <c r="S1695" s="5">
        <v>9.3333333333333338E-2</v>
      </c>
      <c r="T1695" s="6">
        <v>35</v>
      </c>
      <c r="U1695" t="s">
        <v>8324</v>
      </c>
      <c r="V1695" t="s">
        <v>8346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v>42820.98333333333</v>
      </c>
      <c r="K1696" s="11" t="s">
        <v>8371</v>
      </c>
      <c r="L1696">
        <v>1488038674</v>
      </c>
      <c r="M1696" s="10">
        <v>42791.461504629631</v>
      </c>
      <c r="N1696" s="9" t="s">
        <v>8371</v>
      </c>
      <c r="O1696" t="b">
        <v>0</v>
      </c>
      <c r="P1696">
        <v>1</v>
      </c>
      <c r="Q1696" t="b">
        <v>0</v>
      </c>
      <c r="R1696" t="s">
        <v>8292</v>
      </c>
      <c r="S1696" s="5">
        <v>5.0000000000000001E-4</v>
      </c>
      <c r="T1696" s="6">
        <v>5</v>
      </c>
      <c r="U1696" t="s">
        <v>8324</v>
      </c>
      <c r="V1696" t="s">
        <v>8346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v>42834.833333333336</v>
      </c>
      <c r="K1697" s="11" t="s">
        <v>8371</v>
      </c>
      <c r="L1697">
        <v>1488847514</v>
      </c>
      <c r="M1697" s="10">
        <v>42800.823078703703</v>
      </c>
      <c r="N1697" s="9" t="s">
        <v>8371</v>
      </c>
      <c r="O1697" t="b">
        <v>0</v>
      </c>
      <c r="P1697">
        <v>23</v>
      </c>
      <c r="Q1697" t="b">
        <v>0</v>
      </c>
      <c r="R1697" t="s">
        <v>8292</v>
      </c>
      <c r="S1697" s="5">
        <v>0.11708333333333333</v>
      </c>
      <c r="T1697" s="6">
        <v>61.086956521739133</v>
      </c>
      <c r="U1697" t="s">
        <v>8324</v>
      </c>
      <c r="V1697" t="s">
        <v>8346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v>42825.819571759253</v>
      </c>
      <c r="K1698" s="11" t="s">
        <v>8371</v>
      </c>
      <c r="L1698">
        <v>1488418811</v>
      </c>
      <c r="M1698" s="10">
        <v>42795.861238425925</v>
      </c>
      <c r="N1698" s="9" t="s">
        <v>8371</v>
      </c>
      <c r="O1698" t="b">
        <v>0</v>
      </c>
      <c r="P1698">
        <v>0</v>
      </c>
      <c r="Q1698" t="b">
        <v>0</v>
      </c>
      <c r="R1698" t="s">
        <v>8292</v>
      </c>
      <c r="S1698" s="5">
        <v>0</v>
      </c>
      <c r="T1698" s="6" t="e">
        <v>#DIV/0!</v>
      </c>
      <c r="U1698" t="s">
        <v>8324</v>
      </c>
      <c r="V1698" t="s">
        <v>8346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v>42834.782962962963</v>
      </c>
      <c r="K1699" s="11" t="s">
        <v>8371</v>
      </c>
      <c r="L1699">
        <v>1489193248</v>
      </c>
      <c r="M1699" s="10">
        <v>42804.824629629627</v>
      </c>
      <c r="N1699" s="9" t="s">
        <v>8371</v>
      </c>
      <c r="O1699" t="b">
        <v>0</v>
      </c>
      <c r="P1699">
        <v>22</v>
      </c>
      <c r="Q1699" t="b">
        <v>0</v>
      </c>
      <c r="R1699" t="s">
        <v>8292</v>
      </c>
      <c r="S1699" s="5">
        <v>0.20208000000000001</v>
      </c>
      <c r="T1699" s="6">
        <v>114.81818181818181</v>
      </c>
      <c r="U1699" t="s">
        <v>8324</v>
      </c>
      <c r="V1699" t="s">
        <v>8346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v>42819.939583333333</v>
      </c>
      <c r="K1700" s="11" t="s">
        <v>8371</v>
      </c>
      <c r="L1700">
        <v>1488430760</v>
      </c>
      <c r="M1700" s="10">
        <v>42795.999537037038</v>
      </c>
      <c r="N1700" s="9" t="s">
        <v>8371</v>
      </c>
      <c r="O1700" t="b">
        <v>0</v>
      </c>
      <c r="P1700">
        <v>0</v>
      </c>
      <c r="Q1700" t="b">
        <v>0</v>
      </c>
      <c r="R1700" t="s">
        <v>8292</v>
      </c>
      <c r="S1700" s="5">
        <v>0</v>
      </c>
      <c r="T1700" s="6" t="e">
        <v>#DIV/0!</v>
      </c>
      <c r="U1700" t="s">
        <v>8324</v>
      </c>
      <c r="V1700" t="s">
        <v>8346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v>42836.655613425923</v>
      </c>
      <c r="K1701" s="11" t="s">
        <v>8371</v>
      </c>
      <c r="L1701">
        <v>1489351445</v>
      </c>
      <c r="M1701" s="10">
        <v>42806.655613425923</v>
      </c>
      <c r="N1701" s="9" t="s">
        <v>8371</v>
      </c>
      <c r="O1701" t="b">
        <v>0</v>
      </c>
      <c r="P1701">
        <v>4</v>
      </c>
      <c r="Q1701" t="b">
        <v>0</v>
      </c>
      <c r="R1701" t="s">
        <v>8292</v>
      </c>
      <c r="S1701" s="5">
        <v>4.2311459353574929E-2</v>
      </c>
      <c r="T1701" s="6">
        <v>54</v>
      </c>
      <c r="U1701" t="s">
        <v>8324</v>
      </c>
      <c r="V1701" t="s">
        <v>8346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v>42825.958333333336</v>
      </c>
      <c r="K1702" s="11" t="s">
        <v>8371</v>
      </c>
      <c r="L1702">
        <v>1488418990</v>
      </c>
      <c r="M1702" s="10">
        <v>42795.863310185181</v>
      </c>
      <c r="N1702" s="9" t="s">
        <v>8371</v>
      </c>
      <c r="O1702" t="b">
        <v>0</v>
      </c>
      <c r="P1702">
        <v>79</v>
      </c>
      <c r="Q1702" t="b">
        <v>0</v>
      </c>
      <c r="R1702" t="s">
        <v>8292</v>
      </c>
      <c r="S1702" s="5">
        <v>0.2606</v>
      </c>
      <c r="T1702" s="6">
        <v>65.974683544303801</v>
      </c>
      <c r="U1702" t="s">
        <v>8324</v>
      </c>
      <c r="V1702" t="s">
        <v>8346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v>42019.456076388888</v>
      </c>
      <c r="K1703" s="11" t="s">
        <v>8370</v>
      </c>
      <c r="L1703">
        <v>1418745405</v>
      </c>
      <c r="M1703" s="10">
        <v>41989.456076388888</v>
      </c>
      <c r="N1703" s="9" t="s">
        <v>8373</v>
      </c>
      <c r="O1703" t="b">
        <v>0</v>
      </c>
      <c r="P1703">
        <v>2</v>
      </c>
      <c r="Q1703" t="b">
        <v>0</v>
      </c>
      <c r="R1703" t="s">
        <v>8292</v>
      </c>
      <c r="S1703" s="5">
        <v>1.9801980198019802E-3</v>
      </c>
      <c r="T1703" s="6">
        <v>5</v>
      </c>
      <c r="U1703" t="s">
        <v>8324</v>
      </c>
      <c r="V1703" t="s">
        <v>8346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v>42093.619791666664</v>
      </c>
      <c r="K1704" s="11" t="s">
        <v>8370</v>
      </c>
      <c r="L1704">
        <v>1425156750</v>
      </c>
      <c r="M1704" s="10">
        <v>42063.661458333336</v>
      </c>
      <c r="N1704" s="9" t="s">
        <v>8370</v>
      </c>
      <c r="O1704" t="b">
        <v>0</v>
      </c>
      <c r="P1704">
        <v>1</v>
      </c>
      <c r="Q1704" t="b">
        <v>0</v>
      </c>
      <c r="R1704" t="s">
        <v>8292</v>
      </c>
      <c r="S1704" s="5">
        <v>6.0606060606060605E-5</v>
      </c>
      <c r="T1704" s="6">
        <v>1</v>
      </c>
      <c r="U1704" t="s">
        <v>8324</v>
      </c>
      <c r="V1704" t="s">
        <v>8346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v>42247.073344907403</v>
      </c>
      <c r="K1705" s="11" t="s">
        <v>8370</v>
      </c>
      <c r="L1705">
        <v>1435819537</v>
      </c>
      <c r="M1705" s="10">
        <v>42187.073344907403</v>
      </c>
      <c r="N1705" s="9" t="s">
        <v>8370</v>
      </c>
      <c r="O1705" t="b">
        <v>0</v>
      </c>
      <c r="P1705">
        <v>2</v>
      </c>
      <c r="Q1705" t="b">
        <v>0</v>
      </c>
      <c r="R1705" t="s">
        <v>8292</v>
      </c>
      <c r="S1705" s="5">
        <v>1.0200000000000001E-2</v>
      </c>
      <c r="T1705" s="6">
        <v>25.5</v>
      </c>
      <c r="U1705" t="s">
        <v>8324</v>
      </c>
      <c r="V1705" t="s">
        <v>8346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v>42050.931400462963</v>
      </c>
      <c r="K1706" s="11" t="s">
        <v>8370</v>
      </c>
      <c r="L1706">
        <v>1421464873</v>
      </c>
      <c r="M1706" s="10">
        <v>42020.931400462963</v>
      </c>
      <c r="N1706" s="9" t="s">
        <v>8370</v>
      </c>
      <c r="O1706" t="b">
        <v>0</v>
      </c>
      <c r="P1706">
        <v>11</v>
      </c>
      <c r="Q1706" t="b">
        <v>0</v>
      </c>
      <c r="R1706" t="s">
        <v>8292</v>
      </c>
      <c r="S1706" s="5">
        <v>0.65100000000000002</v>
      </c>
      <c r="T1706" s="6">
        <v>118.36363636363636</v>
      </c>
      <c r="U1706" t="s">
        <v>8324</v>
      </c>
      <c r="V1706" t="s">
        <v>8346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v>42256.458333333336</v>
      </c>
      <c r="K1707" s="11" t="s">
        <v>8370</v>
      </c>
      <c r="L1707">
        <v>1440807846</v>
      </c>
      <c r="M1707" s="10">
        <v>42244.808402777773</v>
      </c>
      <c r="N1707" s="9" t="s">
        <v>8370</v>
      </c>
      <c r="O1707" t="b">
        <v>0</v>
      </c>
      <c r="P1707">
        <v>0</v>
      </c>
      <c r="Q1707" t="b">
        <v>0</v>
      </c>
      <c r="R1707" t="s">
        <v>8292</v>
      </c>
      <c r="S1707" s="5">
        <v>0</v>
      </c>
      <c r="T1707" s="6" t="e">
        <v>#DIV/0!</v>
      </c>
      <c r="U1707" t="s">
        <v>8324</v>
      </c>
      <c r="V1707" t="s">
        <v>8346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v>42239.098055555551</v>
      </c>
      <c r="K1708" s="11" t="s">
        <v>8370</v>
      </c>
      <c r="L1708">
        <v>1435130472</v>
      </c>
      <c r="M1708" s="10">
        <v>42179.098055555551</v>
      </c>
      <c r="N1708" s="9" t="s">
        <v>8370</v>
      </c>
      <c r="O1708" t="b">
        <v>0</v>
      </c>
      <c r="P1708">
        <v>0</v>
      </c>
      <c r="Q1708" t="b">
        <v>0</v>
      </c>
      <c r="R1708" t="s">
        <v>8292</v>
      </c>
      <c r="S1708" s="5">
        <v>0</v>
      </c>
      <c r="T1708" s="6" t="e">
        <v>#DIV/0!</v>
      </c>
      <c r="U1708" t="s">
        <v>8324</v>
      </c>
      <c r="V1708" t="s">
        <v>8346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v>42457.471006944441</v>
      </c>
      <c r="K1709" s="11" t="s">
        <v>8372</v>
      </c>
      <c r="L1709">
        <v>1456593495</v>
      </c>
      <c r="M1709" s="10">
        <v>42427.512673611105</v>
      </c>
      <c r="N1709" s="9" t="s">
        <v>8372</v>
      </c>
      <c r="O1709" t="b">
        <v>0</v>
      </c>
      <c r="P1709">
        <v>9</v>
      </c>
      <c r="Q1709" t="b">
        <v>0</v>
      </c>
      <c r="R1709" t="s">
        <v>8292</v>
      </c>
      <c r="S1709" s="5">
        <v>9.74E-2</v>
      </c>
      <c r="T1709" s="6">
        <v>54.111111111111114</v>
      </c>
      <c r="U1709" t="s">
        <v>8324</v>
      </c>
      <c r="V1709" t="s">
        <v>8346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v>42491.658634259256</v>
      </c>
      <c r="K1710" s="11" t="s">
        <v>8372</v>
      </c>
      <c r="L1710">
        <v>1458679706</v>
      </c>
      <c r="M1710" s="10">
        <v>42451.658634259256</v>
      </c>
      <c r="N1710" s="9" t="s">
        <v>8372</v>
      </c>
      <c r="O1710" t="b">
        <v>0</v>
      </c>
      <c r="P1710">
        <v>0</v>
      </c>
      <c r="Q1710" t="b">
        <v>0</v>
      </c>
      <c r="R1710" t="s">
        <v>8292</v>
      </c>
      <c r="S1710" s="5">
        <v>0</v>
      </c>
      <c r="T1710" s="6" t="e">
        <v>#DIV/0!</v>
      </c>
      <c r="U1710" t="s">
        <v>8324</v>
      </c>
      <c r="V1710" t="s">
        <v>8346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v>41882.610416666663</v>
      </c>
      <c r="K1711" s="11" t="s">
        <v>8373</v>
      </c>
      <c r="L1711">
        <v>1405949514</v>
      </c>
      <c r="M1711" s="10">
        <v>41841.355486111112</v>
      </c>
      <c r="N1711" s="9" t="s">
        <v>8373</v>
      </c>
      <c r="O1711" t="b">
        <v>0</v>
      </c>
      <c r="P1711">
        <v>4</v>
      </c>
      <c r="Q1711" t="b">
        <v>0</v>
      </c>
      <c r="R1711" t="s">
        <v>8292</v>
      </c>
      <c r="S1711" s="5">
        <v>4.8571428571428571E-2</v>
      </c>
      <c r="T1711" s="6">
        <v>21.25</v>
      </c>
      <c r="U1711" t="s">
        <v>8324</v>
      </c>
      <c r="V1711" t="s">
        <v>8346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v>42387.333333333336</v>
      </c>
      <c r="K1712" s="11" t="s">
        <v>8372</v>
      </c>
      <c r="L1712">
        <v>1449151888</v>
      </c>
      <c r="M1712" s="10">
        <v>42341.382962962962</v>
      </c>
      <c r="N1712" s="9" t="s">
        <v>8370</v>
      </c>
      <c r="O1712" t="b">
        <v>0</v>
      </c>
      <c r="P1712">
        <v>1</v>
      </c>
      <c r="Q1712" t="b">
        <v>0</v>
      </c>
      <c r="R1712" t="s">
        <v>8292</v>
      </c>
      <c r="S1712" s="5">
        <v>6.7999999999999996E-3</v>
      </c>
      <c r="T1712" s="6">
        <v>34</v>
      </c>
      <c r="U1712" t="s">
        <v>8324</v>
      </c>
      <c r="V1712" t="s">
        <v>8346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v>41883.437893518516</v>
      </c>
      <c r="K1713" s="11" t="s">
        <v>8373</v>
      </c>
      <c r="L1713">
        <v>1406907034</v>
      </c>
      <c r="M1713" s="10">
        <v>41852.437893518516</v>
      </c>
      <c r="N1713" s="9" t="s">
        <v>8373</v>
      </c>
      <c r="O1713" t="b">
        <v>0</v>
      </c>
      <c r="P1713">
        <v>2</v>
      </c>
      <c r="Q1713" t="b">
        <v>0</v>
      </c>
      <c r="R1713" t="s">
        <v>8292</v>
      </c>
      <c r="S1713" s="5">
        <v>0.105</v>
      </c>
      <c r="T1713" s="6">
        <v>525</v>
      </c>
      <c r="U1713" t="s">
        <v>8324</v>
      </c>
      <c r="V1713" t="s">
        <v>8346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v>42185.705474537033</v>
      </c>
      <c r="K1714" s="11" t="s">
        <v>8370</v>
      </c>
      <c r="L1714">
        <v>1430517353</v>
      </c>
      <c r="M1714" s="10">
        <v>42125.705474537033</v>
      </c>
      <c r="N1714" s="9" t="s">
        <v>8370</v>
      </c>
      <c r="O1714" t="b">
        <v>0</v>
      </c>
      <c r="P1714">
        <v>0</v>
      </c>
      <c r="Q1714" t="b">
        <v>0</v>
      </c>
      <c r="R1714" t="s">
        <v>8292</v>
      </c>
      <c r="S1714" s="5">
        <v>0</v>
      </c>
      <c r="T1714" s="6" t="e">
        <v>#DIV/0!</v>
      </c>
      <c r="U1714" t="s">
        <v>8324</v>
      </c>
      <c r="V1714" t="s">
        <v>8346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v>41917.592731481483</v>
      </c>
      <c r="K1715" s="11" t="s">
        <v>8373</v>
      </c>
      <c r="L1715">
        <v>1409944412</v>
      </c>
      <c r="M1715" s="10">
        <v>41887.592731481483</v>
      </c>
      <c r="N1715" s="9" t="s">
        <v>8373</v>
      </c>
      <c r="O1715" t="b">
        <v>0</v>
      </c>
      <c r="P1715">
        <v>1</v>
      </c>
      <c r="Q1715" t="b">
        <v>0</v>
      </c>
      <c r="R1715" t="s">
        <v>8292</v>
      </c>
      <c r="S1715" s="5">
        <v>1.6666666666666666E-2</v>
      </c>
      <c r="T1715" s="6">
        <v>50</v>
      </c>
      <c r="U1715" t="s">
        <v>8324</v>
      </c>
      <c r="V1715" t="s">
        <v>8346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v>42125.710196759253</v>
      </c>
      <c r="K1716" s="11" t="s">
        <v>8370</v>
      </c>
      <c r="L1716">
        <v>1427925761</v>
      </c>
      <c r="M1716" s="10">
        <v>42095.710196759253</v>
      </c>
      <c r="N1716" s="9" t="s">
        <v>8370</v>
      </c>
      <c r="O1716" t="b">
        <v>0</v>
      </c>
      <c r="P1716">
        <v>17</v>
      </c>
      <c r="Q1716" t="b">
        <v>0</v>
      </c>
      <c r="R1716" t="s">
        <v>8292</v>
      </c>
      <c r="S1716" s="5">
        <v>7.868E-2</v>
      </c>
      <c r="T1716" s="6">
        <v>115.70588235294117</v>
      </c>
      <c r="U1716" t="s">
        <v>8324</v>
      </c>
      <c r="V1716" t="s">
        <v>8346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v>42093.931944444441</v>
      </c>
      <c r="K1717" s="11" t="s">
        <v>8370</v>
      </c>
      <c r="L1717">
        <v>1425186785</v>
      </c>
      <c r="M1717" s="10">
        <v>42064.009085648147</v>
      </c>
      <c r="N1717" s="9" t="s">
        <v>8370</v>
      </c>
      <c r="O1717" t="b">
        <v>0</v>
      </c>
      <c r="P1717">
        <v>2</v>
      </c>
      <c r="Q1717" t="b">
        <v>0</v>
      </c>
      <c r="R1717" t="s">
        <v>8292</v>
      </c>
      <c r="S1717" s="5">
        <v>2.2000000000000001E-3</v>
      </c>
      <c r="T1717" s="6">
        <v>5.5</v>
      </c>
      <c r="U1717" t="s">
        <v>8324</v>
      </c>
      <c r="V1717" t="s">
        <v>8346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v>42713.410868055558</v>
      </c>
      <c r="K1718" s="11" t="s">
        <v>8372</v>
      </c>
      <c r="L1718">
        <v>1477835499</v>
      </c>
      <c r="M1718" s="10">
        <v>42673.369201388887</v>
      </c>
      <c r="N1718" s="9" t="s">
        <v>8372</v>
      </c>
      <c r="O1718" t="b">
        <v>0</v>
      </c>
      <c r="P1718">
        <v>3</v>
      </c>
      <c r="Q1718" t="b">
        <v>0</v>
      </c>
      <c r="R1718" t="s">
        <v>8292</v>
      </c>
      <c r="S1718" s="5">
        <v>7.4999999999999997E-2</v>
      </c>
      <c r="T1718" s="6">
        <v>50</v>
      </c>
      <c r="U1718" t="s">
        <v>8324</v>
      </c>
      <c r="V1718" t="s">
        <v>8346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v>42480.958333333336</v>
      </c>
      <c r="K1719" s="11" t="s">
        <v>8372</v>
      </c>
      <c r="L1719">
        <v>1459467238</v>
      </c>
      <c r="M1719" s="10">
        <v>42460.773587962962</v>
      </c>
      <c r="N1719" s="9" t="s">
        <v>8372</v>
      </c>
      <c r="O1719" t="b">
        <v>0</v>
      </c>
      <c r="P1719">
        <v>41</v>
      </c>
      <c r="Q1719" t="b">
        <v>0</v>
      </c>
      <c r="R1719" t="s">
        <v>8292</v>
      </c>
      <c r="S1719" s="5">
        <v>0.42725880551301687</v>
      </c>
      <c r="T1719" s="6">
        <v>34.024390243902438</v>
      </c>
      <c r="U1719" t="s">
        <v>8324</v>
      </c>
      <c r="V1719" t="s">
        <v>8346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v>42503.999305555553</v>
      </c>
      <c r="K1720" s="11" t="s">
        <v>8372</v>
      </c>
      <c r="L1720">
        <v>1459435149</v>
      </c>
      <c r="M1720" s="10">
        <v>42460.402187499996</v>
      </c>
      <c r="N1720" s="9" t="s">
        <v>8372</v>
      </c>
      <c r="O1720" t="b">
        <v>0</v>
      </c>
      <c r="P1720">
        <v>2</v>
      </c>
      <c r="Q1720" t="b">
        <v>0</v>
      </c>
      <c r="R1720" t="s">
        <v>8292</v>
      </c>
      <c r="S1720" s="5">
        <v>2.142857142857143E-3</v>
      </c>
      <c r="T1720" s="6">
        <v>37.5</v>
      </c>
      <c r="U1720" t="s">
        <v>8324</v>
      </c>
      <c r="V1720" t="s">
        <v>8346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v>41899.326284722221</v>
      </c>
      <c r="K1721" s="11" t="s">
        <v>8373</v>
      </c>
      <c r="L1721">
        <v>1408366191</v>
      </c>
      <c r="M1721" s="10">
        <v>41869.326284722221</v>
      </c>
      <c r="N1721" s="9" t="s">
        <v>8373</v>
      </c>
      <c r="O1721" t="b">
        <v>0</v>
      </c>
      <c r="P1721">
        <v>3</v>
      </c>
      <c r="Q1721" t="b">
        <v>0</v>
      </c>
      <c r="R1721" t="s">
        <v>8292</v>
      </c>
      <c r="S1721" s="5">
        <v>8.7500000000000008E-3</v>
      </c>
      <c r="T1721" s="6">
        <v>11.666666666666666</v>
      </c>
      <c r="U1721" t="s">
        <v>8324</v>
      </c>
      <c r="V1721" t="s">
        <v>8346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v>41952.616562499999</v>
      </c>
      <c r="K1722" s="11" t="s">
        <v>8373</v>
      </c>
      <c r="L1722">
        <v>1412966871</v>
      </c>
      <c r="M1722" s="10">
        <v>41922.574895833335</v>
      </c>
      <c r="N1722" s="9" t="s">
        <v>8373</v>
      </c>
      <c r="O1722" t="b">
        <v>0</v>
      </c>
      <c r="P1722">
        <v>8</v>
      </c>
      <c r="Q1722" t="b">
        <v>0</v>
      </c>
      <c r="R1722" t="s">
        <v>8292</v>
      </c>
      <c r="S1722" s="5">
        <v>5.6250000000000001E-2</v>
      </c>
      <c r="T1722" s="6">
        <v>28.125</v>
      </c>
      <c r="U1722" t="s">
        <v>8324</v>
      </c>
      <c r="V1722" t="s">
        <v>8346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v>42349.25304398148</v>
      </c>
      <c r="K1723" s="11" t="s">
        <v>8370</v>
      </c>
      <c r="L1723">
        <v>1447239863</v>
      </c>
      <c r="M1723" s="10">
        <v>42319.25304398148</v>
      </c>
      <c r="N1723" s="9" t="s">
        <v>8370</v>
      </c>
      <c r="O1723" t="b">
        <v>0</v>
      </c>
      <c r="P1723">
        <v>0</v>
      </c>
      <c r="Q1723" t="b">
        <v>0</v>
      </c>
      <c r="R1723" t="s">
        <v>8292</v>
      </c>
      <c r="S1723" s="5">
        <v>0</v>
      </c>
      <c r="T1723" s="6" t="e">
        <v>#DIV/0!</v>
      </c>
      <c r="U1723" t="s">
        <v>8324</v>
      </c>
      <c r="V1723" t="s">
        <v>8346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v>42462.798611111109</v>
      </c>
      <c r="K1724" s="11" t="s">
        <v>8372</v>
      </c>
      <c r="L1724">
        <v>1456441429</v>
      </c>
      <c r="M1724" s="10">
        <v>42425.752650462957</v>
      </c>
      <c r="N1724" s="9" t="s">
        <v>8372</v>
      </c>
      <c r="O1724" t="b">
        <v>0</v>
      </c>
      <c r="P1724">
        <v>1</v>
      </c>
      <c r="Q1724" t="b">
        <v>0</v>
      </c>
      <c r="R1724" t="s">
        <v>8292</v>
      </c>
      <c r="S1724" s="5">
        <v>3.4722222222222224E-4</v>
      </c>
      <c r="T1724" s="6">
        <v>1</v>
      </c>
      <c r="U1724" t="s">
        <v>8324</v>
      </c>
      <c r="V1724" t="s">
        <v>8346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v>42186.041666666664</v>
      </c>
      <c r="K1725" s="11" t="s">
        <v>8370</v>
      </c>
      <c r="L1725">
        <v>1430855315</v>
      </c>
      <c r="M1725" s="10">
        <v>42129.617071759254</v>
      </c>
      <c r="N1725" s="9" t="s">
        <v>8370</v>
      </c>
      <c r="O1725" t="b">
        <v>0</v>
      </c>
      <c r="P1725">
        <v>3</v>
      </c>
      <c r="Q1725" t="b">
        <v>0</v>
      </c>
      <c r="R1725" t="s">
        <v>8292</v>
      </c>
      <c r="S1725" s="5">
        <v>6.5000000000000002E-2</v>
      </c>
      <c r="T1725" s="6">
        <v>216.66666666666666</v>
      </c>
      <c r="U1725" t="s">
        <v>8324</v>
      </c>
      <c r="V1725" t="s">
        <v>8346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v>41942.724097222221</v>
      </c>
      <c r="K1726" s="11" t="s">
        <v>8373</v>
      </c>
      <c r="L1726">
        <v>1412115762</v>
      </c>
      <c r="M1726" s="10">
        <v>41912.724097222221</v>
      </c>
      <c r="N1726" s="9" t="s">
        <v>8373</v>
      </c>
      <c r="O1726" t="b">
        <v>0</v>
      </c>
      <c r="P1726">
        <v>4</v>
      </c>
      <c r="Q1726" t="b">
        <v>0</v>
      </c>
      <c r="R1726" t="s">
        <v>8292</v>
      </c>
      <c r="S1726" s="5">
        <v>5.8333333333333336E-3</v>
      </c>
      <c r="T1726" s="6">
        <v>8.75</v>
      </c>
      <c r="U1726" t="s">
        <v>8324</v>
      </c>
      <c r="V1726" t="s">
        <v>8346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v>41875.759826388887</v>
      </c>
      <c r="K1727" s="11" t="s">
        <v>8373</v>
      </c>
      <c r="L1727">
        <v>1406330049</v>
      </c>
      <c r="M1727" s="10">
        <v>41845.759826388887</v>
      </c>
      <c r="N1727" s="9" t="s">
        <v>8373</v>
      </c>
      <c r="O1727" t="b">
        <v>0</v>
      </c>
      <c r="P1727">
        <v>9</v>
      </c>
      <c r="Q1727" t="b">
        <v>0</v>
      </c>
      <c r="R1727" t="s">
        <v>8292</v>
      </c>
      <c r="S1727" s="5">
        <v>0.10181818181818182</v>
      </c>
      <c r="T1727" s="6">
        <v>62.222222222222221</v>
      </c>
      <c r="U1727" t="s">
        <v>8324</v>
      </c>
      <c r="V1727" t="s">
        <v>8346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v>41817.711388888885</v>
      </c>
      <c r="K1728" s="11" t="s">
        <v>8373</v>
      </c>
      <c r="L1728">
        <v>1401401064</v>
      </c>
      <c r="M1728" s="10">
        <v>41788.711388888885</v>
      </c>
      <c r="N1728" s="9" t="s">
        <v>8373</v>
      </c>
      <c r="O1728" t="b">
        <v>0</v>
      </c>
      <c r="P1728">
        <v>16</v>
      </c>
      <c r="Q1728" t="b">
        <v>0</v>
      </c>
      <c r="R1728" t="s">
        <v>8292</v>
      </c>
      <c r="S1728" s="5">
        <v>0.33784615384615385</v>
      </c>
      <c r="T1728" s="6">
        <v>137.25</v>
      </c>
      <c r="U1728" t="s">
        <v>8324</v>
      </c>
      <c r="V1728" t="s">
        <v>8346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v>42099.249999999993</v>
      </c>
      <c r="K1729" s="11" t="s">
        <v>8370</v>
      </c>
      <c r="L1729">
        <v>1423520177</v>
      </c>
      <c r="M1729" s="10">
        <v>42044.719641203701</v>
      </c>
      <c r="N1729" s="9" t="s">
        <v>8370</v>
      </c>
      <c r="O1729" t="b">
        <v>0</v>
      </c>
      <c r="P1729">
        <v>1</v>
      </c>
      <c r="Q1729" t="b">
        <v>0</v>
      </c>
      <c r="R1729" t="s">
        <v>8292</v>
      </c>
      <c r="S1729" s="5">
        <v>3.3333333333333332E-4</v>
      </c>
      <c r="T1729" s="6">
        <v>1</v>
      </c>
      <c r="U1729" t="s">
        <v>8324</v>
      </c>
      <c r="V1729" t="s">
        <v>8346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v>42298.417523148142</v>
      </c>
      <c r="K1730" s="11" t="s">
        <v>8370</v>
      </c>
      <c r="L1730">
        <v>1442847674</v>
      </c>
      <c r="M1730" s="10">
        <v>42268.417523148142</v>
      </c>
      <c r="N1730" s="9" t="s">
        <v>8370</v>
      </c>
      <c r="O1730" t="b">
        <v>0</v>
      </c>
      <c r="P1730">
        <v>7</v>
      </c>
      <c r="Q1730" t="b">
        <v>0</v>
      </c>
      <c r="R1730" t="s">
        <v>8292</v>
      </c>
      <c r="S1730" s="5">
        <v>0.68400000000000005</v>
      </c>
      <c r="T1730" s="6">
        <v>122.14285714285714</v>
      </c>
      <c r="U1730" t="s">
        <v>8324</v>
      </c>
      <c r="V1730" t="s">
        <v>8346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v>42530.843819444439</v>
      </c>
      <c r="K1731" s="11" t="s">
        <v>8372</v>
      </c>
      <c r="L1731">
        <v>1460337306</v>
      </c>
      <c r="M1731" s="10">
        <v>42470.843819444439</v>
      </c>
      <c r="N1731" s="9" t="s">
        <v>8372</v>
      </c>
      <c r="O1731" t="b">
        <v>0</v>
      </c>
      <c r="P1731">
        <v>0</v>
      </c>
      <c r="Q1731" t="b">
        <v>0</v>
      </c>
      <c r="R1731" t="s">
        <v>8292</v>
      </c>
      <c r="S1731" s="5">
        <v>0</v>
      </c>
      <c r="T1731" s="6" t="e">
        <v>#DIV/0!</v>
      </c>
      <c r="U1731" t="s">
        <v>8324</v>
      </c>
      <c r="V1731" t="s">
        <v>8346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v>42301.879432870366</v>
      </c>
      <c r="K1732" s="11" t="s">
        <v>8370</v>
      </c>
      <c r="L1732">
        <v>1443146783</v>
      </c>
      <c r="M1732" s="10">
        <v>42271.879432870366</v>
      </c>
      <c r="N1732" s="9" t="s">
        <v>8370</v>
      </c>
      <c r="O1732" t="b">
        <v>0</v>
      </c>
      <c r="P1732">
        <v>0</v>
      </c>
      <c r="Q1732" t="b">
        <v>0</v>
      </c>
      <c r="R1732" t="s">
        <v>8292</v>
      </c>
      <c r="S1732" s="5">
        <v>0</v>
      </c>
      <c r="T1732" s="6" t="e">
        <v>#DIV/0!</v>
      </c>
      <c r="U1732" t="s">
        <v>8324</v>
      </c>
      <c r="V1732" t="s">
        <v>8346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v>42166.416666666664</v>
      </c>
      <c r="K1733" s="11" t="s">
        <v>8370</v>
      </c>
      <c r="L1733">
        <v>1432849552</v>
      </c>
      <c r="M1733" s="10">
        <v>42152.698518518511</v>
      </c>
      <c r="N1733" s="9" t="s">
        <v>8370</v>
      </c>
      <c r="O1733" t="b">
        <v>0</v>
      </c>
      <c r="P1733">
        <v>0</v>
      </c>
      <c r="Q1733" t="b">
        <v>0</v>
      </c>
      <c r="R1733" t="s">
        <v>8292</v>
      </c>
      <c r="S1733" s="5">
        <v>0</v>
      </c>
      <c r="T1733" s="6" t="e">
        <v>#DIV/0!</v>
      </c>
      <c r="U1733" t="s">
        <v>8324</v>
      </c>
      <c r="V1733" t="s">
        <v>8346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v>42384.999999999993</v>
      </c>
      <c r="K1734" s="11" t="s">
        <v>8372</v>
      </c>
      <c r="L1734">
        <v>1447777481</v>
      </c>
      <c r="M1734" s="10">
        <v>42325.475474537037</v>
      </c>
      <c r="N1734" s="9" t="s">
        <v>8370</v>
      </c>
      <c r="O1734" t="b">
        <v>0</v>
      </c>
      <c r="P1734">
        <v>0</v>
      </c>
      <c r="Q1734" t="b">
        <v>0</v>
      </c>
      <c r="R1734" t="s">
        <v>8292</v>
      </c>
      <c r="S1734" s="5">
        <v>0</v>
      </c>
      <c r="T1734" s="6" t="e">
        <v>#DIV/0!</v>
      </c>
      <c r="U1734" t="s">
        <v>8324</v>
      </c>
      <c r="V1734" t="s">
        <v>8346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v>42626.687499999993</v>
      </c>
      <c r="K1735" s="11" t="s">
        <v>8372</v>
      </c>
      <c r="L1735">
        <v>1472746374</v>
      </c>
      <c r="M1735" s="10">
        <v>42614.467291666668</v>
      </c>
      <c r="N1735" s="9" t="s">
        <v>8372</v>
      </c>
      <c r="O1735" t="b">
        <v>0</v>
      </c>
      <c r="P1735">
        <v>0</v>
      </c>
      <c r="Q1735" t="b">
        <v>0</v>
      </c>
      <c r="R1735" t="s">
        <v>8292</v>
      </c>
      <c r="S1735" s="5">
        <v>0</v>
      </c>
      <c r="T1735" s="6" t="e">
        <v>#DIV/0!</v>
      </c>
      <c r="U1735" t="s">
        <v>8324</v>
      </c>
      <c r="V1735" t="s">
        <v>8346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v>42131.828194444439</v>
      </c>
      <c r="K1736" s="11" t="s">
        <v>8370</v>
      </c>
      <c r="L1736">
        <v>1428454356</v>
      </c>
      <c r="M1736" s="10">
        <v>42101.828194444439</v>
      </c>
      <c r="N1736" s="9" t="s">
        <v>8370</v>
      </c>
      <c r="O1736" t="b">
        <v>0</v>
      </c>
      <c r="P1736">
        <v>1</v>
      </c>
      <c r="Q1736" t="b">
        <v>0</v>
      </c>
      <c r="R1736" t="s">
        <v>8292</v>
      </c>
      <c r="S1736" s="5">
        <v>2.2222222222222223E-4</v>
      </c>
      <c r="T1736" s="6">
        <v>1</v>
      </c>
      <c r="U1736" t="s">
        <v>8324</v>
      </c>
      <c r="V1736" t="s">
        <v>8346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v>42589.605844907404</v>
      </c>
      <c r="K1737" s="11" t="s">
        <v>8372</v>
      </c>
      <c r="L1737">
        <v>1468006345</v>
      </c>
      <c r="M1737" s="10">
        <v>42559.605844907404</v>
      </c>
      <c r="N1737" s="9" t="s">
        <v>8372</v>
      </c>
      <c r="O1737" t="b">
        <v>0</v>
      </c>
      <c r="P1737">
        <v>2</v>
      </c>
      <c r="Q1737" t="b">
        <v>0</v>
      </c>
      <c r="R1737" t="s">
        <v>8292</v>
      </c>
      <c r="S1737" s="5">
        <v>0.11</v>
      </c>
      <c r="T1737" s="6">
        <v>55</v>
      </c>
      <c r="U1737" t="s">
        <v>8324</v>
      </c>
      <c r="V1737" t="s">
        <v>8346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v>42316.694826388884</v>
      </c>
      <c r="K1738" s="11" t="s">
        <v>8370</v>
      </c>
      <c r="L1738">
        <v>1444423233</v>
      </c>
      <c r="M1738" s="10">
        <v>42286.65315972222</v>
      </c>
      <c r="N1738" s="9" t="s">
        <v>8370</v>
      </c>
      <c r="O1738" t="b">
        <v>0</v>
      </c>
      <c r="P1738">
        <v>1</v>
      </c>
      <c r="Q1738" t="b">
        <v>0</v>
      </c>
      <c r="R1738" t="s">
        <v>8292</v>
      </c>
      <c r="S1738" s="5">
        <v>7.3333333333333332E-3</v>
      </c>
      <c r="T1738" s="6">
        <v>22</v>
      </c>
      <c r="U1738" t="s">
        <v>8324</v>
      </c>
      <c r="V1738" t="s">
        <v>8346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v>42205.740648148145</v>
      </c>
      <c r="K1739" s="11" t="s">
        <v>8370</v>
      </c>
      <c r="L1739">
        <v>1434840392</v>
      </c>
      <c r="M1739" s="10">
        <v>42175.740648148145</v>
      </c>
      <c r="N1739" s="9" t="s">
        <v>8370</v>
      </c>
      <c r="O1739" t="b">
        <v>0</v>
      </c>
      <c r="P1739">
        <v>15</v>
      </c>
      <c r="Q1739" t="b">
        <v>0</v>
      </c>
      <c r="R1739" t="s">
        <v>8292</v>
      </c>
      <c r="S1739" s="5">
        <v>0.21249999999999999</v>
      </c>
      <c r="T1739" s="6">
        <v>56.666666666666664</v>
      </c>
      <c r="U1739" t="s">
        <v>8324</v>
      </c>
      <c r="V1739" t="s">
        <v>8346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v>41914.665995370371</v>
      </c>
      <c r="K1740" s="11" t="s">
        <v>8373</v>
      </c>
      <c r="L1740">
        <v>1409691542</v>
      </c>
      <c r="M1740" s="10">
        <v>41884.665995370371</v>
      </c>
      <c r="N1740" s="9" t="s">
        <v>8373</v>
      </c>
      <c r="O1740" t="b">
        <v>0</v>
      </c>
      <c r="P1740">
        <v>1</v>
      </c>
      <c r="Q1740" t="b">
        <v>0</v>
      </c>
      <c r="R1740" t="s">
        <v>8292</v>
      </c>
      <c r="S1740" s="5">
        <v>4.0000000000000001E-3</v>
      </c>
      <c r="T1740" s="6">
        <v>20</v>
      </c>
      <c r="U1740" t="s">
        <v>8324</v>
      </c>
      <c r="V1740" t="s">
        <v>8346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v>42494.624212962961</v>
      </c>
      <c r="K1741" s="11" t="s">
        <v>8372</v>
      </c>
      <c r="L1741">
        <v>1457297932</v>
      </c>
      <c r="M1741" s="10">
        <v>42435.665879629632</v>
      </c>
      <c r="N1741" s="9" t="s">
        <v>8372</v>
      </c>
      <c r="O1741" t="b">
        <v>0</v>
      </c>
      <c r="P1741">
        <v>1</v>
      </c>
      <c r="Q1741" t="b">
        <v>0</v>
      </c>
      <c r="R1741" t="s">
        <v>8292</v>
      </c>
      <c r="S1741" s="5">
        <v>1E-3</v>
      </c>
      <c r="T1741" s="6">
        <v>1</v>
      </c>
      <c r="U1741" t="s">
        <v>8324</v>
      </c>
      <c r="V1741" t="s">
        <v>8346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v>42201.609050925923</v>
      </c>
      <c r="K1742" s="11" t="s">
        <v>8370</v>
      </c>
      <c r="L1742">
        <v>1434483422</v>
      </c>
      <c r="M1742" s="10">
        <v>42171.609050925923</v>
      </c>
      <c r="N1742" s="9" t="s">
        <v>8370</v>
      </c>
      <c r="O1742" t="b">
        <v>0</v>
      </c>
      <c r="P1742">
        <v>0</v>
      </c>
      <c r="Q1742" t="b">
        <v>0</v>
      </c>
      <c r="R1742" t="s">
        <v>8292</v>
      </c>
      <c r="S1742" s="5">
        <v>0</v>
      </c>
      <c r="T1742" s="6" t="e">
        <v>#DIV/0!</v>
      </c>
      <c r="U1742" t="s">
        <v>8324</v>
      </c>
      <c r="V1742" t="s">
        <v>8346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v>42165.419803240737</v>
      </c>
      <c r="K1743" s="11" t="s">
        <v>8370</v>
      </c>
      <c r="L1743">
        <v>1430060671</v>
      </c>
      <c r="M1743" s="10">
        <v>42120.419803240737</v>
      </c>
      <c r="N1743" s="9" t="s">
        <v>8370</v>
      </c>
      <c r="O1743" t="b">
        <v>0</v>
      </c>
      <c r="P1743">
        <v>52</v>
      </c>
      <c r="Q1743" t="b">
        <v>1</v>
      </c>
      <c r="R1743" t="s">
        <v>8284</v>
      </c>
      <c r="S1743" s="5">
        <v>1.1083333333333334</v>
      </c>
      <c r="T1743" s="6">
        <v>25.576923076923077</v>
      </c>
      <c r="U1743" t="s">
        <v>8337</v>
      </c>
      <c r="V1743" t="s">
        <v>8338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v>42742.666666666664</v>
      </c>
      <c r="K1744" s="11" t="s">
        <v>8371</v>
      </c>
      <c r="L1744">
        <v>1481058170</v>
      </c>
      <c r="M1744" s="10">
        <v>42710.668634259258</v>
      </c>
      <c r="N1744" s="9" t="s">
        <v>8372</v>
      </c>
      <c r="O1744" t="b">
        <v>0</v>
      </c>
      <c r="P1744">
        <v>34</v>
      </c>
      <c r="Q1744" t="b">
        <v>1</v>
      </c>
      <c r="R1744" t="s">
        <v>8284</v>
      </c>
      <c r="S1744" s="5">
        <v>1.0874999999999999</v>
      </c>
      <c r="T1744" s="6">
        <v>63.970588235294116</v>
      </c>
      <c r="U1744" t="s">
        <v>8337</v>
      </c>
      <c r="V1744" t="s">
        <v>8338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v>42608.957638888889</v>
      </c>
      <c r="K1745" s="11" t="s">
        <v>8372</v>
      </c>
      <c r="L1745">
        <v>1470348775</v>
      </c>
      <c r="M1745" s="10">
        <v>42586.717303240737</v>
      </c>
      <c r="N1745" s="9" t="s">
        <v>8372</v>
      </c>
      <c r="O1745" t="b">
        <v>0</v>
      </c>
      <c r="P1745">
        <v>67</v>
      </c>
      <c r="Q1745" t="b">
        <v>1</v>
      </c>
      <c r="R1745" t="s">
        <v>8284</v>
      </c>
      <c r="S1745" s="5">
        <v>1.0041666666666667</v>
      </c>
      <c r="T1745" s="6">
        <v>89.925373134328353</v>
      </c>
      <c r="U1745" t="s">
        <v>8337</v>
      </c>
      <c r="V1745" t="s">
        <v>8338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v>42071.355057870365</v>
      </c>
      <c r="K1746" s="11" t="s">
        <v>8370</v>
      </c>
      <c r="L1746">
        <v>1421937077</v>
      </c>
      <c r="M1746" s="10">
        <v>42026.396724537037</v>
      </c>
      <c r="N1746" s="9" t="s">
        <v>8370</v>
      </c>
      <c r="O1746" t="b">
        <v>0</v>
      </c>
      <c r="P1746">
        <v>70</v>
      </c>
      <c r="Q1746" t="b">
        <v>1</v>
      </c>
      <c r="R1746" t="s">
        <v>8284</v>
      </c>
      <c r="S1746" s="5">
        <v>1.1845454545454546</v>
      </c>
      <c r="T1746" s="6">
        <v>93.071428571428569</v>
      </c>
      <c r="U1746" t="s">
        <v>8337</v>
      </c>
      <c r="V1746" t="s">
        <v>8338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v>42725.874999999993</v>
      </c>
      <c r="K1747" s="11" t="s">
        <v>8372</v>
      </c>
      <c r="L1747">
        <v>1479276838</v>
      </c>
      <c r="M1747" s="10">
        <v>42690.051365740735</v>
      </c>
      <c r="N1747" s="9" t="s">
        <v>8372</v>
      </c>
      <c r="O1747" t="b">
        <v>0</v>
      </c>
      <c r="P1747">
        <v>89</v>
      </c>
      <c r="Q1747" t="b">
        <v>1</v>
      </c>
      <c r="R1747" t="s">
        <v>8284</v>
      </c>
      <c r="S1747" s="5">
        <v>1.1401428571428571</v>
      </c>
      <c r="T1747" s="6">
        <v>89.674157303370791</v>
      </c>
      <c r="U1747" t="s">
        <v>8337</v>
      </c>
      <c r="V1747" t="s">
        <v>8338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v>42697.874999999993</v>
      </c>
      <c r="K1748" s="11" t="s">
        <v>8372</v>
      </c>
      <c r="L1748">
        <v>1477368867</v>
      </c>
      <c r="M1748" s="10">
        <v>42667.968368055554</v>
      </c>
      <c r="N1748" s="9" t="s">
        <v>8372</v>
      </c>
      <c r="O1748" t="b">
        <v>0</v>
      </c>
      <c r="P1748">
        <v>107</v>
      </c>
      <c r="Q1748" t="b">
        <v>1</v>
      </c>
      <c r="R1748" t="s">
        <v>8284</v>
      </c>
      <c r="S1748" s="5">
        <v>1.4810000000000001</v>
      </c>
      <c r="T1748" s="6">
        <v>207.61682242990653</v>
      </c>
      <c r="U1748" t="s">
        <v>8337</v>
      </c>
      <c r="V1748" t="s">
        <v>8338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v>42321.416666666664</v>
      </c>
      <c r="K1749" s="11" t="s">
        <v>8370</v>
      </c>
      <c r="L1749">
        <v>1444904830</v>
      </c>
      <c r="M1749" s="10">
        <v>42292.22719907407</v>
      </c>
      <c r="N1749" s="9" t="s">
        <v>8370</v>
      </c>
      <c r="O1749" t="b">
        <v>0</v>
      </c>
      <c r="P1749">
        <v>159</v>
      </c>
      <c r="Q1749" t="b">
        <v>1</v>
      </c>
      <c r="R1749" t="s">
        <v>8284</v>
      </c>
      <c r="S1749" s="5">
        <v>1.0495555555555556</v>
      </c>
      <c r="T1749" s="6">
        <v>59.408805031446541</v>
      </c>
      <c r="U1749" t="s">
        <v>8337</v>
      </c>
      <c r="V1749" t="s">
        <v>8338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v>42249.742395833331</v>
      </c>
      <c r="K1750" s="11" t="s">
        <v>8370</v>
      </c>
      <c r="L1750">
        <v>1438642143</v>
      </c>
      <c r="M1750" s="10">
        <v>42219.742395833331</v>
      </c>
      <c r="N1750" s="9" t="s">
        <v>8370</v>
      </c>
      <c r="O1750" t="b">
        <v>0</v>
      </c>
      <c r="P1750">
        <v>181</v>
      </c>
      <c r="Q1750" t="b">
        <v>1</v>
      </c>
      <c r="R1750" t="s">
        <v>8284</v>
      </c>
      <c r="S1750" s="5">
        <v>1.29948</v>
      </c>
      <c r="T1750" s="6">
        <v>358.97237569060775</v>
      </c>
      <c r="U1750" t="s">
        <v>8337</v>
      </c>
      <c r="V1750" t="s">
        <v>8338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v>42795.583333333336</v>
      </c>
      <c r="K1751" s="11" t="s">
        <v>8371</v>
      </c>
      <c r="L1751">
        <v>1485213921</v>
      </c>
      <c r="M1751" s="10">
        <v>42758.767604166664</v>
      </c>
      <c r="N1751" s="9" t="s">
        <v>8371</v>
      </c>
      <c r="O1751" t="b">
        <v>0</v>
      </c>
      <c r="P1751">
        <v>131</v>
      </c>
      <c r="Q1751" t="b">
        <v>1</v>
      </c>
      <c r="R1751" t="s">
        <v>8284</v>
      </c>
      <c r="S1751" s="5">
        <v>1.2348756218905472</v>
      </c>
      <c r="T1751" s="6">
        <v>94.736641221374043</v>
      </c>
      <c r="U1751" t="s">
        <v>8337</v>
      </c>
      <c r="V1751" t="s">
        <v>8338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v>42479.628518518519</v>
      </c>
      <c r="K1752" s="11" t="s">
        <v>8372</v>
      </c>
      <c r="L1752">
        <v>1458936304</v>
      </c>
      <c r="M1752" s="10">
        <v>42454.628518518519</v>
      </c>
      <c r="N1752" s="9" t="s">
        <v>8372</v>
      </c>
      <c r="O1752" t="b">
        <v>0</v>
      </c>
      <c r="P1752">
        <v>125</v>
      </c>
      <c r="Q1752" t="b">
        <v>1</v>
      </c>
      <c r="R1752" t="s">
        <v>8284</v>
      </c>
      <c r="S1752" s="5">
        <v>2.0162</v>
      </c>
      <c r="T1752" s="6">
        <v>80.647999999999996</v>
      </c>
      <c r="U1752" t="s">
        <v>8337</v>
      </c>
      <c r="V1752" t="s">
        <v>8338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v>42082.5315162037</v>
      </c>
      <c r="K1753" s="11" t="s">
        <v>8370</v>
      </c>
      <c r="L1753">
        <v>1424198723</v>
      </c>
      <c r="M1753" s="10">
        <v>42052.573182870365</v>
      </c>
      <c r="N1753" s="9" t="s">
        <v>8370</v>
      </c>
      <c r="O1753" t="b">
        <v>0</v>
      </c>
      <c r="P1753">
        <v>61</v>
      </c>
      <c r="Q1753" t="b">
        <v>1</v>
      </c>
      <c r="R1753" t="s">
        <v>8284</v>
      </c>
      <c r="S1753" s="5">
        <v>1.0289999999999999</v>
      </c>
      <c r="T1753" s="6">
        <v>168.68852459016392</v>
      </c>
      <c r="U1753" t="s">
        <v>8337</v>
      </c>
      <c r="V1753" t="s">
        <v>8338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v>42657.044930555552</v>
      </c>
      <c r="K1754" s="11" t="s">
        <v>8372</v>
      </c>
      <c r="L1754">
        <v>1473833082</v>
      </c>
      <c r="M1754" s="10">
        <v>42627.044930555552</v>
      </c>
      <c r="N1754" s="9" t="s">
        <v>8372</v>
      </c>
      <c r="O1754" t="b">
        <v>0</v>
      </c>
      <c r="P1754">
        <v>90</v>
      </c>
      <c r="Q1754" t="b">
        <v>1</v>
      </c>
      <c r="R1754" t="s">
        <v>8284</v>
      </c>
      <c r="S1754" s="5">
        <v>2.6016666666666666</v>
      </c>
      <c r="T1754" s="6">
        <v>34.68888888888889</v>
      </c>
      <c r="U1754" t="s">
        <v>8337</v>
      </c>
      <c r="V1754" t="s">
        <v>8338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v>42450.499629629623</v>
      </c>
      <c r="K1755" s="11" t="s">
        <v>8372</v>
      </c>
      <c r="L1755">
        <v>1455991168</v>
      </c>
      <c r="M1755" s="10">
        <v>42420.541296296295</v>
      </c>
      <c r="N1755" s="9" t="s">
        <v>8372</v>
      </c>
      <c r="O1755" t="b">
        <v>0</v>
      </c>
      <c r="P1755">
        <v>35</v>
      </c>
      <c r="Q1755" t="b">
        <v>1</v>
      </c>
      <c r="R1755" t="s">
        <v>8284</v>
      </c>
      <c r="S1755" s="5">
        <v>1.08</v>
      </c>
      <c r="T1755" s="6">
        <v>462.85714285714283</v>
      </c>
      <c r="U1755" t="s">
        <v>8337</v>
      </c>
      <c r="V1755" t="s">
        <v>8338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v>42097.626770833333</v>
      </c>
      <c r="K1756" s="11" t="s">
        <v>8370</v>
      </c>
      <c r="L1756">
        <v>1425502953</v>
      </c>
      <c r="M1756" s="10">
        <v>42067.668437499997</v>
      </c>
      <c r="N1756" s="9" t="s">
        <v>8370</v>
      </c>
      <c r="O1756" t="b">
        <v>0</v>
      </c>
      <c r="P1756">
        <v>90</v>
      </c>
      <c r="Q1756" t="b">
        <v>1</v>
      </c>
      <c r="R1756" t="s">
        <v>8284</v>
      </c>
      <c r="S1756" s="5">
        <v>1.1052941176470588</v>
      </c>
      <c r="T1756" s="6">
        <v>104.38888888888889</v>
      </c>
      <c r="U1756" t="s">
        <v>8337</v>
      </c>
      <c r="V1756" t="s">
        <v>8338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v>42282.580567129626</v>
      </c>
      <c r="K1757" s="11" t="s">
        <v>8370</v>
      </c>
      <c r="L1757">
        <v>1441479361</v>
      </c>
      <c r="M1757" s="10">
        <v>42252.580567129626</v>
      </c>
      <c r="N1757" s="9" t="s">
        <v>8370</v>
      </c>
      <c r="O1757" t="b">
        <v>0</v>
      </c>
      <c r="P1757">
        <v>4</v>
      </c>
      <c r="Q1757" t="b">
        <v>1</v>
      </c>
      <c r="R1757" t="s">
        <v>8284</v>
      </c>
      <c r="S1757" s="5">
        <v>1.2</v>
      </c>
      <c r="T1757" s="6">
        <v>7.5</v>
      </c>
      <c r="U1757" t="s">
        <v>8337</v>
      </c>
      <c r="V1757" t="s">
        <v>8338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v>42610.959131944437</v>
      </c>
      <c r="K1758" s="11" t="s">
        <v>8372</v>
      </c>
      <c r="L1758">
        <v>1468987269</v>
      </c>
      <c r="M1758" s="10">
        <v>42570.959131944437</v>
      </c>
      <c r="N1758" s="9" t="s">
        <v>8372</v>
      </c>
      <c r="O1758" t="b">
        <v>0</v>
      </c>
      <c r="P1758">
        <v>120</v>
      </c>
      <c r="Q1758" t="b">
        <v>1</v>
      </c>
      <c r="R1758" t="s">
        <v>8284</v>
      </c>
      <c r="S1758" s="5">
        <v>1.0282909090909091</v>
      </c>
      <c r="T1758" s="6">
        <v>47.13</v>
      </c>
      <c r="U1758" t="s">
        <v>8337</v>
      </c>
      <c r="V1758" t="s">
        <v>8338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v>42763.603472222218</v>
      </c>
      <c r="K1759" s="11" t="s">
        <v>8371</v>
      </c>
      <c r="L1759">
        <v>1483041083</v>
      </c>
      <c r="M1759" s="10">
        <v>42733.619016203702</v>
      </c>
      <c r="N1759" s="9" t="s">
        <v>8372</v>
      </c>
      <c r="O1759" t="b">
        <v>0</v>
      </c>
      <c r="P1759">
        <v>14</v>
      </c>
      <c r="Q1759" t="b">
        <v>1</v>
      </c>
      <c r="R1759" t="s">
        <v>8284</v>
      </c>
      <c r="S1759" s="5">
        <v>1.1599999999999999</v>
      </c>
      <c r="T1759" s="6">
        <v>414.28571428571428</v>
      </c>
      <c r="U1759" t="s">
        <v>8337</v>
      </c>
      <c r="V1759" t="s">
        <v>8338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v>42565.74759259259</v>
      </c>
      <c r="K1760" s="11" t="s">
        <v>8372</v>
      </c>
      <c r="L1760">
        <v>1463352992</v>
      </c>
      <c r="M1760" s="10">
        <v>42505.74759259259</v>
      </c>
      <c r="N1760" s="9" t="s">
        <v>8372</v>
      </c>
      <c r="O1760" t="b">
        <v>0</v>
      </c>
      <c r="P1760">
        <v>27</v>
      </c>
      <c r="Q1760" t="b">
        <v>1</v>
      </c>
      <c r="R1760" t="s">
        <v>8284</v>
      </c>
      <c r="S1760" s="5">
        <v>1.147</v>
      </c>
      <c r="T1760" s="6">
        <v>42.481481481481481</v>
      </c>
      <c r="U1760" t="s">
        <v>8337</v>
      </c>
      <c r="V1760" t="s">
        <v>8338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v>42088.579039351847</v>
      </c>
      <c r="K1761" s="11" t="s">
        <v>8370</v>
      </c>
      <c r="L1761">
        <v>1425585229</v>
      </c>
      <c r="M1761" s="10">
        <v>42068.620706018519</v>
      </c>
      <c r="N1761" s="9" t="s">
        <v>8370</v>
      </c>
      <c r="O1761" t="b">
        <v>0</v>
      </c>
      <c r="P1761">
        <v>49</v>
      </c>
      <c r="Q1761" t="b">
        <v>1</v>
      </c>
      <c r="R1761" t="s">
        <v>8284</v>
      </c>
      <c r="S1761" s="5">
        <v>1.0660000000000001</v>
      </c>
      <c r="T1761" s="6">
        <v>108.77551020408163</v>
      </c>
      <c r="U1761" t="s">
        <v>8337</v>
      </c>
      <c r="V1761" t="s">
        <v>8338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v>42425.464270833334</v>
      </c>
      <c r="K1762" s="11" t="s">
        <v>8372</v>
      </c>
      <c r="L1762">
        <v>1454688513</v>
      </c>
      <c r="M1762" s="10">
        <v>42405.464270833334</v>
      </c>
      <c r="N1762" s="9" t="s">
        <v>8372</v>
      </c>
      <c r="O1762" t="b">
        <v>0</v>
      </c>
      <c r="P1762">
        <v>102</v>
      </c>
      <c r="Q1762" t="b">
        <v>1</v>
      </c>
      <c r="R1762" t="s">
        <v>8284</v>
      </c>
      <c r="S1762" s="5">
        <v>1.6544000000000001</v>
      </c>
      <c r="T1762" s="6">
        <v>81.098039215686271</v>
      </c>
      <c r="U1762" t="s">
        <v>8337</v>
      </c>
      <c r="V1762" t="s">
        <v>8338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v>42259.359490740739</v>
      </c>
      <c r="K1763" s="11" t="s">
        <v>8370</v>
      </c>
      <c r="L1763">
        <v>1437745060</v>
      </c>
      <c r="M1763" s="10">
        <v>42209.359490740739</v>
      </c>
      <c r="N1763" s="9" t="s">
        <v>8370</v>
      </c>
      <c r="O1763" t="b">
        <v>0</v>
      </c>
      <c r="P1763">
        <v>3</v>
      </c>
      <c r="Q1763" t="b">
        <v>1</v>
      </c>
      <c r="R1763" t="s">
        <v>8284</v>
      </c>
      <c r="S1763" s="5">
        <v>1.55</v>
      </c>
      <c r="T1763" s="6">
        <v>51.666666666666664</v>
      </c>
      <c r="U1763" t="s">
        <v>8337</v>
      </c>
      <c r="V1763" t="s">
        <v>8338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v>42440.773668981477</v>
      </c>
      <c r="K1764" s="11" t="s">
        <v>8372</v>
      </c>
      <c r="L1764">
        <v>1455147245</v>
      </c>
      <c r="M1764" s="10">
        <v>42410.773668981477</v>
      </c>
      <c r="N1764" s="9" t="s">
        <v>8372</v>
      </c>
      <c r="O1764" t="b">
        <v>0</v>
      </c>
      <c r="P1764">
        <v>25</v>
      </c>
      <c r="Q1764" t="b">
        <v>1</v>
      </c>
      <c r="R1764" t="s">
        <v>8284</v>
      </c>
      <c r="S1764" s="5">
        <v>8.85</v>
      </c>
      <c r="T1764" s="6">
        <v>35.4</v>
      </c>
      <c r="U1764" t="s">
        <v>8337</v>
      </c>
      <c r="V1764" t="s">
        <v>8338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v>42666.660185185181</v>
      </c>
      <c r="K1765" s="11" t="s">
        <v>8372</v>
      </c>
      <c r="L1765">
        <v>1474663840</v>
      </c>
      <c r="M1765" s="10">
        <v>42636.660185185181</v>
      </c>
      <c r="N1765" s="9" t="s">
        <v>8372</v>
      </c>
      <c r="O1765" t="b">
        <v>0</v>
      </c>
      <c r="P1765">
        <v>118</v>
      </c>
      <c r="Q1765" t="b">
        <v>1</v>
      </c>
      <c r="R1765" t="s">
        <v>8284</v>
      </c>
      <c r="S1765" s="5">
        <v>1.0190833333333333</v>
      </c>
      <c r="T1765" s="6">
        <v>103.63559322033899</v>
      </c>
      <c r="U1765" t="s">
        <v>8337</v>
      </c>
      <c r="V1765" t="s">
        <v>8338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v>41854.27753472222</v>
      </c>
      <c r="K1766" s="11" t="s">
        <v>8373</v>
      </c>
      <c r="L1766">
        <v>1404560379</v>
      </c>
      <c r="M1766" s="10">
        <v>41825.27753472222</v>
      </c>
      <c r="N1766" s="9" t="s">
        <v>8373</v>
      </c>
      <c r="O1766" t="b">
        <v>1</v>
      </c>
      <c r="P1766">
        <v>39</v>
      </c>
      <c r="Q1766" t="b">
        <v>0</v>
      </c>
      <c r="R1766" t="s">
        <v>8284</v>
      </c>
      <c r="S1766" s="5">
        <v>0.19600000000000001</v>
      </c>
      <c r="T1766" s="6">
        <v>55.282051282051285</v>
      </c>
      <c r="U1766" t="s">
        <v>8337</v>
      </c>
      <c r="V1766" t="s">
        <v>8338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v>41864.772129629629</v>
      </c>
      <c r="K1767" s="11" t="s">
        <v>8373</v>
      </c>
      <c r="L1767">
        <v>1405380712</v>
      </c>
      <c r="M1767" s="10">
        <v>41834.772129629629</v>
      </c>
      <c r="N1767" s="9" t="s">
        <v>8373</v>
      </c>
      <c r="O1767" t="b">
        <v>1</v>
      </c>
      <c r="P1767">
        <v>103</v>
      </c>
      <c r="Q1767" t="b">
        <v>0</v>
      </c>
      <c r="R1767" t="s">
        <v>8284</v>
      </c>
      <c r="S1767" s="5">
        <v>0.59467839999999994</v>
      </c>
      <c r="T1767" s="6">
        <v>72.16970873786407</v>
      </c>
      <c r="U1767" t="s">
        <v>8337</v>
      </c>
      <c r="V1767" t="s">
        <v>8338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v>41876.65148148148</v>
      </c>
      <c r="K1768" s="11" t="s">
        <v>8373</v>
      </c>
      <c r="L1768">
        <v>1407184688</v>
      </c>
      <c r="M1768" s="10">
        <v>41855.65148148148</v>
      </c>
      <c r="N1768" s="9" t="s">
        <v>8373</v>
      </c>
      <c r="O1768" t="b">
        <v>1</v>
      </c>
      <c r="P1768">
        <v>0</v>
      </c>
      <c r="Q1768" t="b">
        <v>0</v>
      </c>
      <c r="R1768" t="s">
        <v>8284</v>
      </c>
      <c r="S1768" s="5">
        <v>0</v>
      </c>
      <c r="T1768" s="6" t="e">
        <v>#DIV/0!</v>
      </c>
      <c r="U1768" t="s">
        <v>8337</v>
      </c>
      <c r="V1768" t="s">
        <v>8338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v>41854.450046296297</v>
      </c>
      <c r="K1769" s="11" t="s">
        <v>8373</v>
      </c>
      <c r="L1769">
        <v>1404488884</v>
      </c>
      <c r="M1769" s="10">
        <v>41824.450046296297</v>
      </c>
      <c r="N1769" s="9" t="s">
        <v>8373</v>
      </c>
      <c r="O1769" t="b">
        <v>1</v>
      </c>
      <c r="P1769">
        <v>39</v>
      </c>
      <c r="Q1769" t="b">
        <v>0</v>
      </c>
      <c r="R1769" t="s">
        <v>8284</v>
      </c>
      <c r="S1769" s="5">
        <v>0.4572</v>
      </c>
      <c r="T1769" s="6">
        <v>58.615384615384613</v>
      </c>
      <c r="U1769" t="s">
        <v>8337</v>
      </c>
      <c r="V1769" t="s">
        <v>8338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v>41909.352361111109</v>
      </c>
      <c r="K1770" s="11" t="s">
        <v>8373</v>
      </c>
      <c r="L1770">
        <v>1406640444</v>
      </c>
      <c r="M1770" s="10">
        <v>41849.352361111109</v>
      </c>
      <c r="N1770" s="9" t="s">
        <v>8373</v>
      </c>
      <c r="O1770" t="b">
        <v>1</v>
      </c>
      <c r="P1770">
        <v>15</v>
      </c>
      <c r="Q1770" t="b">
        <v>0</v>
      </c>
      <c r="R1770" t="s">
        <v>8284</v>
      </c>
      <c r="S1770" s="5">
        <v>3.7400000000000003E-2</v>
      </c>
      <c r="T1770" s="6">
        <v>12.466666666666667</v>
      </c>
      <c r="U1770" t="s">
        <v>8337</v>
      </c>
      <c r="V1770" t="s">
        <v>8338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v>42017.610636574071</v>
      </c>
      <c r="K1771" s="11" t="s">
        <v>8370</v>
      </c>
      <c r="L1771">
        <v>1418585959</v>
      </c>
      <c r="M1771" s="10">
        <v>41987.610636574071</v>
      </c>
      <c r="N1771" s="9" t="s">
        <v>8373</v>
      </c>
      <c r="O1771" t="b">
        <v>1</v>
      </c>
      <c r="P1771">
        <v>22</v>
      </c>
      <c r="Q1771" t="b">
        <v>0</v>
      </c>
      <c r="R1771" t="s">
        <v>8284</v>
      </c>
      <c r="S1771" s="5">
        <v>2.7025E-2</v>
      </c>
      <c r="T1771" s="6">
        <v>49.136363636363633</v>
      </c>
      <c r="U1771" t="s">
        <v>8337</v>
      </c>
      <c r="V1771" t="s">
        <v>8338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v>41926.571689814817</v>
      </c>
      <c r="K1772" s="11" t="s">
        <v>8373</v>
      </c>
      <c r="L1772">
        <v>1410288194</v>
      </c>
      <c r="M1772" s="10">
        <v>41891.571689814817</v>
      </c>
      <c r="N1772" s="9" t="s">
        <v>8373</v>
      </c>
      <c r="O1772" t="b">
        <v>1</v>
      </c>
      <c r="P1772">
        <v>92</v>
      </c>
      <c r="Q1772" t="b">
        <v>0</v>
      </c>
      <c r="R1772" t="s">
        <v>8284</v>
      </c>
      <c r="S1772" s="5">
        <v>0.56514285714285717</v>
      </c>
      <c r="T1772" s="6">
        <v>150.5</v>
      </c>
      <c r="U1772" t="s">
        <v>8337</v>
      </c>
      <c r="V1772" t="s">
        <v>8338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v>41935.771296296291</v>
      </c>
      <c r="K1773" s="11" t="s">
        <v>8373</v>
      </c>
      <c r="L1773">
        <v>1411515040</v>
      </c>
      <c r="M1773" s="10">
        <v>41905.771296296291</v>
      </c>
      <c r="N1773" s="9" t="s">
        <v>8373</v>
      </c>
      <c r="O1773" t="b">
        <v>1</v>
      </c>
      <c r="P1773">
        <v>25</v>
      </c>
      <c r="Q1773" t="b">
        <v>0</v>
      </c>
      <c r="R1773" t="s">
        <v>8284</v>
      </c>
      <c r="S1773" s="5">
        <v>0.21309523809523809</v>
      </c>
      <c r="T1773" s="6">
        <v>35.799999999999997</v>
      </c>
      <c r="U1773" t="s">
        <v>8337</v>
      </c>
      <c r="V1773" t="s">
        <v>8338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v>41826.509675925925</v>
      </c>
      <c r="K1774" s="11" t="s">
        <v>8373</v>
      </c>
      <c r="L1774">
        <v>1399482836</v>
      </c>
      <c r="M1774" s="10">
        <v>41766.509675925925</v>
      </c>
      <c r="N1774" s="9" t="s">
        <v>8373</v>
      </c>
      <c r="O1774" t="b">
        <v>1</v>
      </c>
      <c r="P1774">
        <v>19</v>
      </c>
      <c r="Q1774" t="b">
        <v>0</v>
      </c>
      <c r="R1774" t="s">
        <v>8284</v>
      </c>
      <c r="S1774" s="5">
        <v>0.156</v>
      </c>
      <c r="T1774" s="6">
        <v>45.157894736842103</v>
      </c>
      <c r="U1774" t="s">
        <v>8337</v>
      </c>
      <c r="V1774" t="s">
        <v>8338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v>42023.552060185182</v>
      </c>
      <c r="K1775" s="11" t="s">
        <v>8370</v>
      </c>
      <c r="L1775">
        <v>1417803298</v>
      </c>
      <c r="M1775" s="10">
        <v>41978.552060185182</v>
      </c>
      <c r="N1775" s="9" t="s">
        <v>8373</v>
      </c>
      <c r="O1775" t="b">
        <v>1</v>
      </c>
      <c r="P1775">
        <v>19</v>
      </c>
      <c r="Q1775" t="b">
        <v>0</v>
      </c>
      <c r="R1775" t="s">
        <v>8284</v>
      </c>
      <c r="S1775" s="5">
        <v>6.2566666666666673E-2</v>
      </c>
      <c r="T1775" s="6">
        <v>98.78947368421052</v>
      </c>
      <c r="U1775" t="s">
        <v>8337</v>
      </c>
      <c r="V1775" t="s">
        <v>8338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v>41972.415972222218</v>
      </c>
      <c r="K1776" s="11" t="s">
        <v>8373</v>
      </c>
      <c r="L1776">
        <v>1413609292</v>
      </c>
      <c r="M1776" s="10">
        <v>41930.010324074072</v>
      </c>
      <c r="N1776" s="9" t="s">
        <v>8373</v>
      </c>
      <c r="O1776" t="b">
        <v>1</v>
      </c>
      <c r="P1776">
        <v>13</v>
      </c>
      <c r="Q1776" t="b">
        <v>0</v>
      </c>
      <c r="R1776" t="s">
        <v>8284</v>
      </c>
      <c r="S1776" s="5">
        <v>0.4592</v>
      </c>
      <c r="T1776" s="6">
        <v>88.307692307692307</v>
      </c>
      <c r="U1776" t="s">
        <v>8337</v>
      </c>
      <c r="V1776" t="s">
        <v>8338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v>41936.768055555549</v>
      </c>
      <c r="K1777" s="11" t="s">
        <v>8373</v>
      </c>
      <c r="L1777">
        <v>1410305160</v>
      </c>
      <c r="M1777" s="10">
        <v>41891.768055555549</v>
      </c>
      <c r="N1777" s="9" t="s">
        <v>8373</v>
      </c>
      <c r="O1777" t="b">
        <v>1</v>
      </c>
      <c r="P1777">
        <v>124</v>
      </c>
      <c r="Q1777" t="b">
        <v>0</v>
      </c>
      <c r="R1777" t="s">
        <v>8284</v>
      </c>
      <c r="S1777" s="5">
        <v>0.65101538461538466</v>
      </c>
      <c r="T1777" s="6">
        <v>170.62903225806451</v>
      </c>
      <c r="U1777" t="s">
        <v>8337</v>
      </c>
      <c r="V1777" t="s">
        <v>8338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v>41941.748506944445</v>
      </c>
      <c r="K1778" s="11" t="s">
        <v>8373</v>
      </c>
      <c r="L1778">
        <v>1411513071</v>
      </c>
      <c r="M1778" s="10">
        <v>41905.748506944445</v>
      </c>
      <c r="N1778" s="9" t="s">
        <v>8373</v>
      </c>
      <c r="O1778" t="b">
        <v>1</v>
      </c>
      <c r="P1778">
        <v>4</v>
      </c>
      <c r="Q1778" t="b">
        <v>0</v>
      </c>
      <c r="R1778" t="s">
        <v>8284</v>
      </c>
      <c r="S1778" s="5">
        <v>6.7000000000000004E-2</v>
      </c>
      <c r="T1778" s="6">
        <v>83.75</v>
      </c>
      <c r="U1778" t="s">
        <v>8337</v>
      </c>
      <c r="V1778" t="s">
        <v>8338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v>42055.14876157407</v>
      </c>
      <c r="K1779" s="11" t="s">
        <v>8370</v>
      </c>
      <c r="L1779">
        <v>1421829253</v>
      </c>
      <c r="M1779" s="10">
        <v>42025.14876157407</v>
      </c>
      <c r="N1779" s="9" t="s">
        <v>8370</v>
      </c>
      <c r="O1779" t="b">
        <v>1</v>
      </c>
      <c r="P1779">
        <v>10</v>
      </c>
      <c r="Q1779" t="b">
        <v>0</v>
      </c>
      <c r="R1779" t="s">
        <v>8284</v>
      </c>
      <c r="S1779" s="5">
        <v>0.135625</v>
      </c>
      <c r="T1779" s="6">
        <v>65.099999999999994</v>
      </c>
      <c r="U1779" t="s">
        <v>8337</v>
      </c>
      <c r="V1779" t="s">
        <v>8338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v>42090.613368055558</v>
      </c>
      <c r="K1780" s="11" t="s">
        <v>8370</v>
      </c>
      <c r="L1780">
        <v>1423600995</v>
      </c>
      <c r="M1780" s="10">
        <v>42045.655034722215</v>
      </c>
      <c r="N1780" s="9" t="s">
        <v>8370</v>
      </c>
      <c r="O1780" t="b">
        <v>1</v>
      </c>
      <c r="P1780">
        <v>15</v>
      </c>
      <c r="Q1780" t="b">
        <v>0</v>
      </c>
      <c r="R1780" t="s">
        <v>8284</v>
      </c>
      <c r="S1780" s="5">
        <v>1.9900000000000001E-2</v>
      </c>
      <c r="T1780" s="6">
        <v>66.333333333333329</v>
      </c>
      <c r="U1780" t="s">
        <v>8337</v>
      </c>
      <c r="V1780" t="s">
        <v>8338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v>42615.483564814807</v>
      </c>
      <c r="K1781" s="11" t="s">
        <v>8372</v>
      </c>
      <c r="L1781">
        <v>1470242180</v>
      </c>
      <c r="M1781" s="10">
        <v>42585.483564814807</v>
      </c>
      <c r="N1781" s="9" t="s">
        <v>8372</v>
      </c>
      <c r="O1781" t="b">
        <v>1</v>
      </c>
      <c r="P1781">
        <v>38</v>
      </c>
      <c r="Q1781" t="b">
        <v>0</v>
      </c>
      <c r="R1781" t="s">
        <v>8284</v>
      </c>
      <c r="S1781" s="5">
        <v>0.36236363636363639</v>
      </c>
      <c r="T1781" s="6">
        <v>104.89473684210526</v>
      </c>
      <c r="U1781" t="s">
        <v>8337</v>
      </c>
      <c r="V1781" t="s">
        <v>8338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v>42553.392476851848</v>
      </c>
      <c r="K1782" s="11" t="s">
        <v>8372</v>
      </c>
      <c r="L1782">
        <v>1462285510</v>
      </c>
      <c r="M1782" s="10">
        <v>42493.392476851848</v>
      </c>
      <c r="N1782" s="9" t="s">
        <v>8372</v>
      </c>
      <c r="O1782" t="b">
        <v>1</v>
      </c>
      <c r="P1782">
        <v>152</v>
      </c>
      <c r="Q1782" t="b">
        <v>0</v>
      </c>
      <c r="R1782" t="s">
        <v>8284</v>
      </c>
      <c r="S1782" s="5">
        <v>0.39743333333333336</v>
      </c>
      <c r="T1782" s="6">
        <v>78.440789473684205</v>
      </c>
      <c r="U1782" t="s">
        <v>8337</v>
      </c>
      <c r="V1782" t="s">
        <v>8338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v>42628.409085648142</v>
      </c>
      <c r="K1783" s="11" t="s">
        <v>8372</v>
      </c>
      <c r="L1783">
        <v>1471272545</v>
      </c>
      <c r="M1783" s="10">
        <v>42597.409085648142</v>
      </c>
      <c r="N1783" s="9" t="s">
        <v>8372</v>
      </c>
      <c r="O1783" t="b">
        <v>1</v>
      </c>
      <c r="P1783">
        <v>24</v>
      </c>
      <c r="Q1783" t="b">
        <v>0</v>
      </c>
      <c r="R1783" t="s">
        <v>8284</v>
      </c>
      <c r="S1783" s="5">
        <v>0.25763636363636366</v>
      </c>
      <c r="T1783" s="6">
        <v>59.041666666666664</v>
      </c>
      <c r="U1783" t="s">
        <v>8337</v>
      </c>
      <c r="V1783" t="s">
        <v>8338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v>42421.366770833331</v>
      </c>
      <c r="K1784" s="11" t="s">
        <v>8372</v>
      </c>
      <c r="L1784">
        <v>1453211289</v>
      </c>
      <c r="M1784" s="10">
        <v>42388.366770833331</v>
      </c>
      <c r="N1784" s="9" t="s">
        <v>8372</v>
      </c>
      <c r="O1784" t="b">
        <v>1</v>
      </c>
      <c r="P1784">
        <v>76</v>
      </c>
      <c r="Q1784" t="b">
        <v>0</v>
      </c>
      <c r="R1784" t="s">
        <v>8284</v>
      </c>
      <c r="S1784" s="5">
        <v>0.15491428571428573</v>
      </c>
      <c r="T1784" s="6">
        <v>71.34210526315789</v>
      </c>
      <c r="U1784" t="s">
        <v>8337</v>
      </c>
      <c r="V1784" t="s">
        <v>8338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v>42145.741643518515</v>
      </c>
      <c r="K1785" s="11" t="s">
        <v>8370</v>
      </c>
      <c r="L1785">
        <v>1429656478</v>
      </c>
      <c r="M1785" s="10">
        <v>42115.741643518515</v>
      </c>
      <c r="N1785" s="9" t="s">
        <v>8370</v>
      </c>
      <c r="O1785" t="b">
        <v>1</v>
      </c>
      <c r="P1785">
        <v>185</v>
      </c>
      <c r="Q1785" t="b">
        <v>0</v>
      </c>
      <c r="R1785" t="s">
        <v>8284</v>
      </c>
      <c r="S1785" s="5">
        <v>0.236925</v>
      </c>
      <c r="T1785" s="6">
        <v>51.227027027027027</v>
      </c>
      <c r="U1785" t="s">
        <v>8337</v>
      </c>
      <c r="V1785" t="s">
        <v>8338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v>42034.934027777774</v>
      </c>
      <c r="K1786" s="11" t="s">
        <v>8370</v>
      </c>
      <c r="L1786">
        <v>1419954240</v>
      </c>
      <c r="M1786" s="10">
        <v>42003.447222222218</v>
      </c>
      <c r="N1786" s="9" t="s">
        <v>8373</v>
      </c>
      <c r="O1786" t="b">
        <v>1</v>
      </c>
      <c r="P1786">
        <v>33</v>
      </c>
      <c r="Q1786" t="b">
        <v>0</v>
      </c>
      <c r="R1786" t="s">
        <v>8284</v>
      </c>
      <c r="S1786" s="5">
        <v>0.39760000000000001</v>
      </c>
      <c r="T1786" s="6">
        <v>60.242424242424242</v>
      </c>
      <c r="U1786" t="s">
        <v>8337</v>
      </c>
      <c r="V1786" t="s">
        <v>8338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v>41927.791666666664</v>
      </c>
      <c r="K1787" s="11" t="s">
        <v>8373</v>
      </c>
      <c r="L1787">
        <v>1410750855</v>
      </c>
      <c r="M1787" s="10">
        <v>41896.926562499997</v>
      </c>
      <c r="N1787" s="9" t="s">
        <v>8373</v>
      </c>
      <c r="O1787" t="b">
        <v>1</v>
      </c>
      <c r="P1787">
        <v>108</v>
      </c>
      <c r="Q1787" t="b">
        <v>0</v>
      </c>
      <c r="R1787" t="s">
        <v>8284</v>
      </c>
      <c r="S1787" s="5">
        <v>0.20220833333333332</v>
      </c>
      <c r="T1787" s="6">
        <v>44.935185185185183</v>
      </c>
      <c r="U1787" t="s">
        <v>8337</v>
      </c>
      <c r="V1787" t="s">
        <v>8338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v>41988.342326388891</v>
      </c>
      <c r="K1788" s="11" t="s">
        <v>8373</v>
      </c>
      <c r="L1788">
        <v>1416057177</v>
      </c>
      <c r="M1788" s="10">
        <v>41958.342326388891</v>
      </c>
      <c r="N1788" s="9" t="s">
        <v>8373</v>
      </c>
      <c r="O1788" t="b">
        <v>1</v>
      </c>
      <c r="P1788">
        <v>29</v>
      </c>
      <c r="Q1788" t="b">
        <v>0</v>
      </c>
      <c r="R1788" t="s">
        <v>8284</v>
      </c>
      <c r="S1788" s="5">
        <v>0.47631578947368419</v>
      </c>
      <c r="T1788" s="6">
        <v>31.206896551724139</v>
      </c>
      <c r="U1788" t="s">
        <v>8337</v>
      </c>
      <c r="V1788" t="s">
        <v>8338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v>42098.40552083333</v>
      </c>
      <c r="K1789" s="11" t="s">
        <v>8370</v>
      </c>
      <c r="L1789">
        <v>1425570237</v>
      </c>
      <c r="M1789" s="10">
        <v>42068.447187499994</v>
      </c>
      <c r="N1789" s="9" t="s">
        <v>8370</v>
      </c>
      <c r="O1789" t="b">
        <v>1</v>
      </c>
      <c r="P1789">
        <v>24</v>
      </c>
      <c r="Q1789" t="b">
        <v>0</v>
      </c>
      <c r="R1789" t="s">
        <v>8284</v>
      </c>
      <c r="S1789" s="5">
        <v>0.15329999999999999</v>
      </c>
      <c r="T1789" s="6">
        <v>63.875</v>
      </c>
      <c r="U1789" t="s">
        <v>8337</v>
      </c>
      <c r="V1789" t="s">
        <v>8338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v>41943.740069444444</v>
      </c>
      <c r="K1790" s="11" t="s">
        <v>8373</v>
      </c>
      <c r="L1790">
        <v>1412203542</v>
      </c>
      <c r="M1790" s="10">
        <v>41913.740069444444</v>
      </c>
      <c r="N1790" s="9" t="s">
        <v>8373</v>
      </c>
      <c r="O1790" t="b">
        <v>1</v>
      </c>
      <c r="P1790">
        <v>4</v>
      </c>
      <c r="Q1790" t="b">
        <v>0</v>
      </c>
      <c r="R1790" t="s">
        <v>8284</v>
      </c>
      <c r="S1790" s="5">
        <v>1.3818181818181818E-2</v>
      </c>
      <c r="T1790" s="6">
        <v>19</v>
      </c>
      <c r="U1790" t="s">
        <v>8337</v>
      </c>
      <c r="V1790" t="s">
        <v>8338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v>42016.041701388887</v>
      </c>
      <c r="K1791" s="11" t="s">
        <v>8370</v>
      </c>
      <c r="L1791">
        <v>1415858403</v>
      </c>
      <c r="M1791" s="10">
        <v>41956.041701388887</v>
      </c>
      <c r="N1791" s="9" t="s">
        <v>8373</v>
      </c>
      <c r="O1791" t="b">
        <v>1</v>
      </c>
      <c r="P1791">
        <v>4</v>
      </c>
      <c r="Q1791" t="b">
        <v>0</v>
      </c>
      <c r="R1791" t="s">
        <v>8284</v>
      </c>
      <c r="S1791" s="5">
        <v>5.0000000000000001E-3</v>
      </c>
      <c r="T1791" s="6">
        <v>10</v>
      </c>
      <c r="U1791" t="s">
        <v>8337</v>
      </c>
      <c r="V1791" t="s">
        <v>8338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v>42040.466180555552</v>
      </c>
      <c r="K1792" s="11" t="s">
        <v>8370</v>
      </c>
      <c r="L1792">
        <v>1420560678</v>
      </c>
      <c r="M1792" s="10">
        <v>42010.466180555552</v>
      </c>
      <c r="N1792" s="9" t="s">
        <v>8370</v>
      </c>
      <c r="O1792" t="b">
        <v>1</v>
      </c>
      <c r="P1792">
        <v>15</v>
      </c>
      <c r="Q1792" t="b">
        <v>0</v>
      </c>
      <c r="R1792" t="s">
        <v>8284</v>
      </c>
      <c r="S1792" s="5">
        <v>4.9575757575757579E-2</v>
      </c>
      <c r="T1792" s="6">
        <v>109.06666666666666</v>
      </c>
      <c r="U1792" t="s">
        <v>8337</v>
      </c>
      <c r="V1792" t="s">
        <v>8338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v>42033.532002314816</v>
      </c>
      <c r="K1793" s="11" t="s">
        <v>8370</v>
      </c>
      <c r="L1793">
        <v>1417369565</v>
      </c>
      <c r="M1793" s="10">
        <v>41973.532002314816</v>
      </c>
      <c r="N1793" s="9" t="s">
        <v>8373</v>
      </c>
      <c r="O1793" t="b">
        <v>1</v>
      </c>
      <c r="P1793">
        <v>4</v>
      </c>
      <c r="Q1793" t="b">
        <v>0</v>
      </c>
      <c r="R1793" t="s">
        <v>8284</v>
      </c>
      <c r="S1793" s="5">
        <v>3.5666666666666666E-2</v>
      </c>
      <c r="T1793" s="6">
        <v>26.75</v>
      </c>
      <c r="U1793" t="s">
        <v>8337</v>
      </c>
      <c r="V1793" t="s">
        <v>8338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v>42226.082638888889</v>
      </c>
      <c r="K1794" s="11" t="s">
        <v>8370</v>
      </c>
      <c r="L1794">
        <v>1435970682</v>
      </c>
      <c r="M1794" s="10">
        <v>42188.822708333326</v>
      </c>
      <c r="N1794" s="9" t="s">
        <v>8370</v>
      </c>
      <c r="O1794" t="b">
        <v>1</v>
      </c>
      <c r="P1794">
        <v>139</v>
      </c>
      <c r="Q1794" t="b">
        <v>0</v>
      </c>
      <c r="R1794" t="s">
        <v>8284</v>
      </c>
      <c r="S1794" s="5">
        <v>0.61124000000000001</v>
      </c>
      <c r="T1794" s="6">
        <v>109.93525179856115</v>
      </c>
      <c r="U1794" t="s">
        <v>8337</v>
      </c>
      <c r="V1794" t="s">
        <v>8338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v>41970.724999999999</v>
      </c>
      <c r="K1795" s="11" t="s">
        <v>8373</v>
      </c>
      <c r="L1795">
        <v>1414531440</v>
      </c>
      <c r="M1795" s="10">
        <v>41940.683333333327</v>
      </c>
      <c r="N1795" s="9" t="s">
        <v>8373</v>
      </c>
      <c r="O1795" t="b">
        <v>1</v>
      </c>
      <c r="P1795">
        <v>2</v>
      </c>
      <c r="Q1795" t="b">
        <v>0</v>
      </c>
      <c r="R1795" t="s">
        <v>8284</v>
      </c>
      <c r="S1795" s="5">
        <v>1.3333333333333334E-2</v>
      </c>
      <c r="T1795" s="6">
        <v>20</v>
      </c>
      <c r="U1795" t="s">
        <v>8337</v>
      </c>
      <c r="V1795" t="s">
        <v>8338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v>42046.342847222222</v>
      </c>
      <c r="K1796" s="11" t="s">
        <v>8370</v>
      </c>
      <c r="L1796">
        <v>1420636422</v>
      </c>
      <c r="M1796" s="10">
        <v>42011.342847222222</v>
      </c>
      <c r="N1796" s="9" t="s">
        <v>8370</v>
      </c>
      <c r="O1796" t="b">
        <v>1</v>
      </c>
      <c r="P1796">
        <v>18</v>
      </c>
      <c r="Q1796" t="b">
        <v>0</v>
      </c>
      <c r="R1796" t="s">
        <v>8284</v>
      </c>
      <c r="S1796" s="5">
        <v>0.11077777777777778</v>
      </c>
      <c r="T1796" s="6">
        <v>55.388888888888886</v>
      </c>
      <c r="U1796" t="s">
        <v>8337</v>
      </c>
      <c r="V1796" t="s">
        <v>8338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v>42657.458333333336</v>
      </c>
      <c r="K1797" s="11" t="s">
        <v>8372</v>
      </c>
      <c r="L1797">
        <v>1473922541</v>
      </c>
      <c r="M1797" s="10">
        <v>42628.080335648141</v>
      </c>
      <c r="N1797" s="9" t="s">
        <v>8372</v>
      </c>
      <c r="O1797" t="b">
        <v>1</v>
      </c>
      <c r="P1797">
        <v>81</v>
      </c>
      <c r="Q1797" t="b">
        <v>0</v>
      </c>
      <c r="R1797" t="s">
        <v>8284</v>
      </c>
      <c r="S1797" s="5">
        <v>0.38735714285714284</v>
      </c>
      <c r="T1797" s="6">
        <v>133.90123456790124</v>
      </c>
      <c r="U1797" t="s">
        <v>8337</v>
      </c>
      <c r="V1797" t="s">
        <v>8338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v>42575.231087962959</v>
      </c>
      <c r="K1798" s="11" t="s">
        <v>8372</v>
      </c>
      <c r="L1798">
        <v>1464172366</v>
      </c>
      <c r="M1798" s="10">
        <v>42515.231087962959</v>
      </c>
      <c r="N1798" s="9" t="s">
        <v>8372</v>
      </c>
      <c r="O1798" t="b">
        <v>1</v>
      </c>
      <c r="P1798">
        <v>86</v>
      </c>
      <c r="Q1798" t="b">
        <v>0</v>
      </c>
      <c r="R1798" t="s">
        <v>8284</v>
      </c>
      <c r="S1798" s="5">
        <v>0.22052631578947368</v>
      </c>
      <c r="T1798" s="6">
        <v>48.720930232558139</v>
      </c>
      <c r="U1798" t="s">
        <v>8337</v>
      </c>
      <c r="V1798" t="s">
        <v>8338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v>42719.360983796294</v>
      </c>
      <c r="K1799" s="11" t="s">
        <v>8372</v>
      </c>
      <c r="L1799">
        <v>1479217189</v>
      </c>
      <c r="M1799" s="10">
        <v>42689.360983796294</v>
      </c>
      <c r="N1799" s="9" t="s">
        <v>8372</v>
      </c>
      <c r="O1799" t="b">
        <v>1</v>
      </c>
      <c r="P1799">
        <v>140</v>
      </c>
      <c r="Q1799" t="b">
        <v>0</v>
      </c>
      <c r="R1799" t="s">
        <v>8284</v>
      </c>
      <c r="S1799" s="5">
        <v>0.67549999999999999</v>
      </c>
      <c r="T1799" s="6">
        <v>48.25</v>
      </c>
      <c r="U1799" t="s">
        <v>8337</v>
      </c>
      <c r="V1799" t="s">
        <v>8338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v>42404.118437499994</v>
      </c>
      <c r="K1800" s="11" t="s">
        <v>8372</v>
      </c>
      <c r="L1800">
        <v>1449388233</v>
      </c>
      <c r="M1800" s="10">
        <v>42344.118437499994</v>
      </c>
      <c r="N1800" s="9" t="s">
        <v>8370</v>
      </c>
      <c r="O1800" t="b">
        <v>1</v>
      </c>
      <c r="P1800">
        <v>37</v>
      </c>
      <c r="Q1800" t="b">
        <v>0</v>
      </c>
      <c r="R1800" t="s">
        <v>8284</v>
      </c>
      <c r="S1800" s="5">
        <v>0.136375</v>
      </c>
      <c r="T1800" s="6">
        <v>58.972972972972975</v>
      </c>
      <c r="U1800" t="s">
        <v>8337</v>
      </c>
      <c r="V1800" t="s">
        <v>8338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v>41954.676018518519</v>
      </c>
      <c r="K1801" s="11" t="s">
        <v>8373</v>
      </c>
      <c r="L1801">
        <v>1414008808</v>
      </c>
      <c r="M1801" s="10">
        <v>41934.634351851848</v>
      </c>
      <c r="N1801" s="9" t="s">
        <v>8373</v>
      </c>
      <c r="O1801" t="b">
        <v>1</v>
      </c>
      <c r="P1801">
        <v>6</v>
      </c>
      <c r="Q1801" t="b">
        <v>0</v>
      </c>
      <c r="R1801" t="s">
        <v>8284</v>
      </c>
      <c r="S1801" s="5">
        <v>1.7457500000000001E-2</v>
      </c>
      <c r="T1801" s="6">
        <v>11.638333333333334</v>
      </c>
      <c r="U1801" t="s">
        <v>8337</v>
      </c>
      <c r="V1801" t="s">
        <v>8338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v>42653.397800925923</v>
      </c>
      <c r="K1802" s="11" t="s">
        <v>8372</v>
      </c>
      <c r="L1802">
        <v>1473517970</v>
      </c>
      <c r="M1802" s="10">
        <v>42623.397800925923</v>
      </c>
      <c r="N1802" s="9" t="s">
        <v>8372</v>
      </c>
      <c r="O1802" t="b">
        <v>1</v>
      </c>
      <c r="P1802">
        <v>113</v>
      </c>
      <c r="Q1802" t="b">
        <v>0</v>
      </c>
      <c r="R1802" t="s">
        <v>8284</v>
      </c>
      <c r="S1802" s="5">
        <v>0.20449632511889321</v>
      </c>
      <c r="T1802" s="6">
        <v>83.716814159292042</v>
      </c>
      <c r="U1802" t="s">
        <v>8337</v>
      </c>
      <c r="V1802" t="s">
        <v>8338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v>42353.298611111109</v>
      </c>
      <c r="K1803" s="11" t="s">
        <v>8370</v>
      </c>
      <c r="L1803">
        <v>1447429868</v>
      </c>
      <c r="M1803" s="10">
        <v>42321.452175925922</v>
      </c>
      <c r="N1803" s="9" t="s">
        <v>8370</v>
      </c>
      <c r="O1803" t="b">
        <v>1</v>
      </c>
      <c r="P1803">
        <v>37</v>
      </c>
      <c r="Q1803" t="b">
        <v>0</v>
      </c>
      <c r="R1803" t="s">
        <v>8284</v>
      </c>
      <c r="S1803" s="5">
        <v>0.13852941176470587</v>
      </c>
      <c r="T1803" s="6">
        <v>63.648648648648646</v>
      </c>
      <c r="U1803" t="s">
        <v>8337</v>
      </c>
      <c r="V1803" t="s">
        <v>8338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v>42182.707638888889</v>
      </c>
      <c r="K1804" s="11" t="s">
        <v>8370</v>
      </c>
      <c r="L1804">
        <v>1433416830</v>
      </c>
      <c r="M1804" s="10">
        <v>42159.264236111114</v>
      </c>
      <c r="N1804" s="9" t="s">
        <v>8370</v>
      </c>
      <c r="O1804" t="b">
        <v>1</v>
      </c>
      <c r="P1804">
        <v>18</v>
      </c>
      <c r="Q1804" t="b">
        <v>0</v>
      </c>
      <c r="R1804" t="s">
        <v>8284</v>
      </c>
      <c r="S1804" s="5">
        <v>0.48485714285714288</v>
      </c>
      <c r="T1804" s="6">
        <v>94.277777777777771</v>
      </c>
      <c r="U1804" t="s">
        <v>8337</v>
      </c>
      <c r="V1804" t="s">
        <v>8338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v>42048.863217592589</v>
      </c>
      <c r="K1805" s="11" t="s">
        <v>8370</v>
      </c>
      <c r="L1805">
        <v>1421199782</v>
      </c>
      <c r="M1805" s="10">
        <v>42017.863217592589</v>
      </c>
      <c r="N1805" s="9" t="s">
        <v>8370</v>
      </c>
      <c r="O1805" t="b">
        <v>1</v>
      </c>
      <c r="P1805">
        <v>75</v>
      </c>
      <c r="Q1805" t="b">
        <v>0</v>
      </c>
      <c r="R1805" t="s">
        <v>8284</v>
      </c>
      <c r="S1805" s="5">
        <v>0.308</v>
      </c>
      <c r="T1805" s="6">
        <v>71.86666666666666</v>
      </c>
      <c r="U1805" t="s">
        <v>8337</v>
      </c>
      <c r="V1805" t="s">
        <v>8338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v>42322.511620370373</v>
      </c>
      <c r="K1806" s="11" t="s">
        <v>8370</v>
      </c>
      <c r="L1806">
        <v>1444061804</v>
      </c>
      <c r="M1806" s="10">
        <v>42282.469953703701</v>
      </c>
      <c r="N1806" s="9" t="s">
        <v>8370</v>
      </c>
      <c r="O1806" t="b">
        <v>1</v>
      </c>
      <c r="P1806">
        <v>52</v>
      </c>
      <c r="Q1806" t="b">
        <v>0</v>
      </c>
      <c r="R1806" t="s">
        <v>8284</v>
      </c>
      <c r="S1806" s="5">
        <v>0.35174193548387095</v>
      </c>
      <c r="T1806" s="6">
        <v>104.84615384615384</v>
      </c>
      <c r="U1806" t="s">
        <v>8337</v>
      </c>
      <c r="V1806" t="s">
        <v>8338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v>42279.541666666664</v>
      </c>
      <c r="K1807" s="11" t="s">
        <v>8370</v>
      </c>
      <c r="L1807">
        <v>1441048658</v>
      </c>
      <c r="M1807" s="10">
        <v>42247.595578703702</v>
      </c>
      <c r="N1807" s="9" t="s">
        <v>8370</v>
      </c>
      <c r="O1807" t="b">
        <v>1</v>
      </c>
      <c r="P1807">
        <v>122</v>
      </c>
      <c r="Q1807" t="b">
        <v>0</v>
      </c>
      <c r="R1807" t="s">
        <v>8284</v>
      </c>
      <c r="S1807" s="5">
        <v>0.36404444444444445</v>
      </c>
      <c r="T1807" s="6">
        <v>67.139344262295083</v>
      </c>
      <c r="U1807" t="s">
        <v>8337</v>
      </c>
      <c r="V1807" t="s">
        <v>8338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v>41912.429965277777</v>
      </c>
      <c r="K1808" s="11" t="s">
        <v>8373</v>
      </c>
      <c r="L1808">
        <v>1409066349</v>
      </c>
      <c r="M1808" s="10">
        <v>41877.429965277777</v>
      </c>
      <c r="N1808" s="9" t="s">
        <v>8373</v>
      </c>
      <c r="O1808" t="b">
        <v>1</v>
      </c>
      <c r="P1808">
        <v>8</v>
      </c>
      <c r="Q1808" t="b">
        <v>0</v>
      </c>
      <c r="R1808" t="s">
        <v>8284</v>
      </c>
      <c r="S1808" s="5">
        <v>2.955E-2</v>
      </c>
      <c r="T1808" s="6">
        <v>73.875</v>
      </c>
      <c r="U1808" t="s">
        <v>8337</v>
      </c>
      <c r="V1808" t="s">
        <v>8338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v>41909.860104166662</v>
      </c>
      <c r="K1809" s="11" t="s">
        <v>8373</v>
      </c>
      <c r="L1809">
        <v>1409276313</v>
      </c>
      <c r="M1809" s="10">
        <v>41879.860104166662</v>
      </c>
      <c r="N1809" s="9" t="s">
        <v>8373</v>
      </c>
      <c r="O1809" t="b">
        <v>1</v>
      </c>
      <c r="P1809">
        <v>8</v>
      </c>
      <c r="Q1809" t="b">
        <v>0</v>
      </c>
      <c r="R1809" t="s">
        <v>8284</v>
      </c>
      <c r="S1809" s="5">
        <v>0.1106</v>
      </c>
      <c r="T1809" s="6">
        <v>69.125</v>
      </c>
      <c r="U1809" t="s">
        <v>8337</v>
      </c>
      <c r="V1809" t="s">
        <v>8338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v>42777.472569444442</v>
      </c>
      <c r="K1810" s="11" t="s">
        <v>8371</v>
      </c>
      <c r="L1810">
        <v>1483806030</v>
      </c>
      <c r="M1810" s="10">
        <v>42742.472569444442</v>
      </c>
      <c r="N1810" s="9" t="s">
        <v>8371</v>
      </c>
      <c r="O1810" t="b">
        <v>1</v>
      </c>
      <c r="P1810">
        <v>96</v>
      </c>
      <c r="Q1810" t="b">
        <v>0</v>
      </c>
      <c r="R1810" t="s">
        <v>8284</v>
      </c>
      <c r="S1810" s="5">
        <v>0.41407142857142859</v>
      </c>
      <c r="T1810" s="6">
        <v>120.77083333333333</v>
      </c>
      <c r="U1810" t="s">
        <v>8337</v>
      </c>
      <c r="V1810" t="s">
        <v>8338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v>42064.699525462966</v>
      </c>
      <c r="K1811" s="11" t="s">
        <v>8370</v>
      </c>
      <c r="L1811">
        <v>1422222439</v>
      </c>
      <c r="M1811" s="10">
        <v>42029.699525462966</v>
      </c>
      <c r="N1811" s="9" t="s">
        <v>8370</v>
      </c>
      <c r="O1811" t="b">
        <v>1</v>
      </c>
      <c r="P1811">
        <v>9</v>
      </c>
      <c r="Q1811" t="b">
        <v>0</v>
      </c>
      <c r="R1811" t="s">
        <v>8284</v>
      </c>
      <c r="S1811" s="5">
        <v>0.10857142857142857</v>
      </c>
      <c r="T1811" s="6">
        <v>42.222222222222221</v>
      </c>
      <c r="U1811" t="s">
        <v>8337</v>
      </c>
      <c r="V1811" t="s">
        <v>8338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v>41872.701689814814</v>
      </c>
      <c r="K1812" s="11" t="s">
        <v>8373</v>
      </c>
      <c r="L1812">
        <v>1407621026</v>
      </c>
      <c r="M1812" s="10">
        <v>41860.701689814814</v>
      </c>
      <c r="N1812" s="9" t="s">
        <v>8373</v>
      </c>
      <c r="O1812" t="b">
        <v>0</v>
      </c>
      <c r="P1812">
        <v>2</v>
      </c>
      <c r="Q1812" t="b">
        <v>0</v>
      </c>
      <c r="R1812" t="s">
        <v>8284</v>
      </c>
      <c r="S1812" s="5">
        <v>3.3333333333333333E-2</v>
      </c>
      <c r="T1812" s="6">
        <v>7.5</v>
      </c>
      <c r="U1812" t="s">
        <v>8337</v>
      </c>
      <c r="V1812" t="s">
        <v>8338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v>41935.958333333328</v>
      </c>
      <c r="K1813" s="11" t="s">
        <v>8373</v>
      </c>
      <c r="L1813">
        <v>1408962270</v>
      </c>
      <c r="M1813" s="10">
        <v>41876.225347222222</v>
      </c>
      <c r="N1813" s="9" t="s">
        <v>8373</v>
      </c>
      <c r="O1813" t="b">
        <v>0</v>
      </c>
      <c r="P1813">
        <v>26</v>
      </c>
      <c r="Q1813" t="b">
        <v>0</v>
      </c>
      <c r="R1813" t="s">
        <v>8284</v>
      </c>
      <c r="S1813" s="5">
        <v>7.407407407407407E-4</v>
      </c>
      <c r="T1813" s="6">
        <v>1.5384615384615385</v>
      </c>
      <c r="U1813" t="s">
        <v>8337</v>
      </c>
      <c r="V1813" t="s">
        <v>8338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v>42554.110370370363</v>
      </c>
      <c r="K1814" s="11" t="s">
        <v>8372</v>
      </c>
      <c r="L1814">
        <v>1464939536</v>
      </c>
      <c r="M1814" s="10">
        <v>42524.110370370363</v>
      </c>
      <c r="N1814" s="9" t="s">
        <v>8372</v>
      </c>
      <c r="O1814" t="b">
        <v>0</v>
      </c>
      <c r="P1814">
        <v>23</v>
      </c>
      <c r="Q1814" t="b">
        <v>0</v>
      </c>
      <c r="R1814" t="s">
        <v>8284</v>
      </c>
      <c r="S1814" s="5">
        <v>0.13307692307692306</v>
      </c>
      <c r="T1814" s="6">
        <v>37.608695652173914</v>
      </c>
      <c r="U1814" t="s">
        <v>8337</v>
      </c>
      <c r="V1814" t="s">
        <v>8338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v>41859.68069444444</v>
      </c>
      <c r="K1815" s="11" t="s">
        <v>8373</v>
      </c>
      <c r="L1815">
        <v>1404940812</v>
      </c>
      <c r="M1815" s="10">
        <v>41829.68069444444</v>
      </c>
      <c r="N1815" s="9" t="s">
        <v>8373</v>
      </c>
      <c r="O1815" t="b">
        <v>0</v>
      </c>
      <c r="P1815">
        <v>0</v>
      </c>
      <c r="Q1815" t="b">
        <v>0</v>
      </c>
      <c r="R1815" t="s">
        <v>8284</v>
      </c>
      <c r="S1815" s="5">
        <v>0</v>
      </c>
      <c r="T1815" s="6" t="e">
        <v>#DIV/0!</v>
      </c>
      <c r="U1815" t="s">
        <v>8337</v>
      </c>
      <c r="V1815" t="s">
        <v>8338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v>42063.105740740742</v>
      </c>
      <c r="K1816" s="11" t="s">
        <v>8370</v>
      </c>
      <c r="L1816">
        <v>1422516736</v>
      </c>
      <c r="M1816" s="10">
        <v>42033.105740740742</v>
      </c>
      <c r="N1816" s="9" t="s">
        <v>8370</v>
      </c>
      <c r="O1816" t="b">
        <v>0</v>
      </c>
      <c r="P1816">
        <v>140</v>
      </c>
      <c r="Q1816" t="b">
        <v>0</v>
      </c>
      <c r="R1816" t="s">
        <v>8284</v>
      </c>
      <c r="S1816" s="5">
        <v>0.49183333333333334</v>
      </c>
      <c r="T1816" s="6">
        <v>42.157142857142858</v>
      </c>
      <c r="U1816" t="s">
        <v>8337</v>
      </c>
      <c r="V1816" t="s">
        <v>8338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v>42186.698344907403</v>
      </c>
      <c r="K1817" s="11" t="s">
        <v>8370</v>
      </c>
      <c r="L1817">
        <v>1434577537</v>
      </c>
      <c r="M1817" s="10">
        <v>42172.698344907403</v>
      </c>
      <c r="N1817" s="9" t="s">
        <v>8370</v>
      </c>
      <c r="O1817" t="b">
        <v>0</v>
      </c>
      <c r="P1817">
        <v>0</v>
      </c>
      <c r="Q1817" t="b">
        <v>0</v>
      </c>
      <c r="R1817" t="s">
        <v>8284</v>
      </c>
      <c r="S1817" s="5">
        <v>0</v>
      </c>
      <c r="T1817" s="6" t="e">
        <v>#DIV/0!</v>
      </c>
      <c r="U1817" t="s">
        <v>8337</v>
      </c>
      <c r="V1817" t="s">
        <v>8338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v>42576.583333333336</v>
      </c>
      <c r="K1818" s="11" t="s">
        <v>8372</v>
      </c>
      <c r="L1818">
        <v>1467061303</v>
      </c>
      <c r="M1818" s="10">
        <v>42548.667858796289</v>
      </c>
      <c r="N1818" s="9" t="s">
        <v>8372</v>
      </c>
      <c r="O1818" t="b">
        <v>0</v>
      </c>
      <c r="P1818">
        <v>6</v>
      </c>
      <c r="Q1818" t="b">
        <v>0</v>
      </c>
      <c r="R1818" t="s">
        <v>8284</v>
      </c>
      <c r="S1818" s="5">
        <v>2.036E-2</v>
      </c>
      <c r="T1818" s="6">
        <v>84.833333333333329</v>
      </c>
      <c r="U1818" t="s">
        <v>8337</v>
      </c>
      <c r="V1818" t="s">
        <v>8338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v>42765.082638888889</v>
      </c>
      <c r="K1819" s="11" t="s">
        <v>8371</v>
      </c>
      <c r="L1819">
        <v>1480607607</v>
      </c>
      <c r="M1819" s="10">
        <v>42705.453784722216</v>
      </c>
      <c r="N1819" s="9" t="s">
        <v>8372</v>
      </c>
      <c r="O1819" t="b">
        <v>0</v>
      </c>
      <c r="P1819">
        <v>100</v>
      </c>
      <c r="Q1819" t="b">
        <v>0</v>
      </c>
      <c r="R1819" t="s">
        <v>8284</v>
      </c>
      <c r="S1819" s="5">
        <v>0.52327777777777773</v>
      </c>
      <c r="T1819" s="6">
        <v>94.19</v>
      </c>
      <c r="U1819" t="s">
        <v>8337</v>
      </c>
      <c r="V1819" t="s">
        <v>8338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v>42096.984374999993</v>
      </c>
      <c r="K1820" s="11" t="s">
        <v>8370</v>
      </c>
      <c r="L1820">
        <v>1425447450</v>
      </c>
      <c r="M1820" s="10">
        <v>42067.026041666664</v>
      </c>
      <c r="N1820" s="9" t="s">
        <v>8370</v>
      </c>
      <c r="O1820" t="b">
        <v>0</v>
      </c>
      <c r="P1820">
        <v>0</v>
      </c>
      <c r="Q1820" t="b">
        <v>0</v>
      </c>
      <c r="R1820" t="s">
        <v>8284</v>
      </c>
      <c r="S1820" s="5">
        <v>0</v>
      </c>
      <c r="T1820" s="6" t="e">
        <v>#DIV/0!</v>
      </c>
      <c r="U1820" t="s">
        <v>8337</v>
      </c>
      <c r="V1820" t="s">
        <v>8338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v>41850.543935185182</v>
      </c>
      <c r="K1821" s="11" t="s">
        <v>8373</v>
      </c>
      <c r="L1821">
        <v>1404151396</v>
      </c>
      <c r="M1821" s="10">
        <v>41820.543935185182</v>
      </c>
      <c r="N1821" s="9" t="s">
        <v>8373</v>
      </c>
      <c r="O1821" t="b">
        <v>0</v>
      </c>
      <c r="P1821">
        <v>4</v>
      </c>
      <c r="Q1821" t="b">
        <v>0</v>
      </c>
      <c r="R1821" t="s">
        <v>8284</v>
      </c>
      <c r="S1821" s="5">
        <v>2.0833333333333332E-2</v>
      </c>
      <c r="T1821" s="6">
        <v>6.25</v>
      </c>
      <c r="U1821" t="s">
        <v>8337</v>
      </c>
      <c r="V1821" t="s">
        <v>8338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v>42094.834374999999</v>
      </c>
      <c r="K1822" s="11" t="s">
        <v>8370</v>
      </c>
      <c r="L1822">
        <v>1425261690</v>
      </c>
      <c r="M1822" s="10">
        <v>42064.876041666663</v>
      </c>
      <c r="N1822" s="9" t="s">
        <v>8370</v>
      </c>
      <c r="O1822" t="b">
        <v>0</v>
      </c>
      <c r="P1822">
        <v>8</v>
      </c>
      <c r="Q1822" t="b">
        <v>0</v>
      </c>
      <c r="R1822" t="s">
        <v>8284</v>
      </c>
      <c r="S1822" s="5">
        <v>6.565384615384616E-2</v>
      </c>
      <c r="T1822" s="6">
        <v>213.375</v>
      </c>
      <c r="U1822" t="s">
        <v>8337</v>
      </c>
      <c r="V1822" t="s">
        <v>8338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v>40971.110729166663</v>
      </c>
      <c r="K1823" s="11" t="s">
        <v>8375</v>
      </c>
      <c r="L1823">
        <v>1326872367</v>
      </c>
      <c r="M1823" s="10">
        <v>40926.110729166663</v>
      </c>
      <c r="N1823" s="9" t="s">
        <v>8375</v>
      </c>
      <c r="O1823" t="b">
        <v>0</v>
      </c>
      <c r="P1823">
        <v>57</v>
      </c>
      <c r="Q1823" t="b">
        <v>1</v>
      </c>
      <c r="R1823" t="s">
        <v>8275</v>
      </c>
      <c r="S1823" s="5">
        <v>1.3489</v>
      </c>
      <c r="T1823" s="6">
        <v>59.162280701754383</v>
      </c>
      <c r="U1823" t="s">
        <v>8324</v>
      </c>
      <c r="V1823" t="s">
        <v>8325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v>41670.584027777775</v>
      </c>
      <c r="K1824" s="11" t="s">
        <v>8373</v>
      </c>
      <c r="L1824">
        <v>1388084862</v>
      </c>
      <c r="M1824" s="10">
        <v>41634.588680555556</v>
      </c>
      <c r="N1824" s="9" t="s">
        <v>8374</v>
      </c>
      <c r="O1824" t="b">
        <v>0</v>
      </c>
      <c r="P1824">
        <v>11</v>
      </c>
      <c r="Q1824" t="b">
        <v>1</v>
      </c>
      <c r="R1824" t="s">
        <v>8275</v>
      </c>
      <c r="S1824" s="5">
        <v>1</v>
      </c>
      <c r="T1824" s="6">
        <v>27.272727272727273</v>
      </c>
      <c r="U1824" t="s">
        <v>8324</v>
      </c>
      <c r="V1824" t="s">
        <v>8325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v>41206.47657407407</v>
      </c>
      <c r="K1825" s="11" t="s">
        <v>8375</v>
      </c>
      <c r="L1825">
        <v>1348503976</v>
      </c>
      <c r="M1825" s="10">
        <v>41176.47657407407</v>
      </c>
      <c r="N1825" s="9" t="s">
        <v>8375</v>
      </c>
      <c r="O1825" t="b">
        <v>0</v>
      </c>
      <c r="P1825">
        <v>33</v>
      </c>
      <c r="Q1825" t="b">
        <v>1</v>
      </c>
      <c r="R1825" t="s">
        <v>8275</v>
      </c>
      <c r="S1825" s="5">
        <v>1.1585714285714286</v>
      </c>
      <c r="T1825" s="6">
        <v>24.575757575757574</v>
      </c>
      <c r="U1825" t="s">
        <v>8324</v>
      </c>
      <c r="V1825" t="s">
        <v>8325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v>41646.880555555552</v>
      </c>
      <c r="K1826" s="11" t="s">
        <v>8373</v>
      </c>
      <c r="L1826">
        <v>1387403967</v>
      </c>
      <c r="M1826" s="10">
        <v>41626.707951388882</v>
      </c>
      <c r="N1826" s="9" t="s">
        <v>8374</v>
      </c>
      <c r="O1826" t="b">
        <v>0</v>
      </c>
      <c r="P1826">
        <v>40</v>
      </c>
      <c r="Q1826" t="b">
        <v>1</v>
      </c>
      <c r="R1826" t="s">
        <v>8275</v>
      </c>
      <c r="S1826" s="5">
        <v>1.0006666666666666</v>
      </c>
      <c r="T1826" s="6">
        <v>75.05</v>
      </c>
      <c r="U1826" t="s">
        <v>8324</v>
      </c>
      <c r="V1826" t="s">
        <v>8325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v>41466.626192129625</v>
      </c>
      <c r="K1827" s="11" t="s">
        <v>8374</v>
      </c>
      <c r="L1827">
        <v>1371585703</v>
      </c>
      <c r="M1827" s="10">
        <v>41443.626192129625</v>
      </c>
      <c r="N1827" s="9" t="s">
        <v>8374</v>
      </c>
      <c r="O1827" t="b">
        <v>0</v>
      </c>
      <c r="P1827">
        <v>50</v>
      </c>
      <c r="Q1827" t="b">
        <v>1</v>
      </c>
      <c r="R1827" t="s">
        <v>8275</v>
      </c>
      <c r="S1827" s="5">
        <v>1.0505</v>
      </c>
      <c r="T1827" s="6">
        <v>42.02</v>
      </c>
      <c r="U1827" t="s">
        <v>8324</v>
      </c>
      <c r="V1827" t="s">
        <v>8325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v>41687.715474537035</v>
      </c>
      <c r="K1828" s="11" t="s">
        <v>8373</v>
      </c>
      <c r="L1828">
        <v>1390083017</v>
      </c>
      <c r="M1828" s="10">
        <v>41657.715474537035</v>
      </c>
      <c r="N1828" s="9" t="s">
        <v>8373</v>
      </c>
      <c r="O1828" t="b">
        <v>0</v>
      </c>
      <c r="P1828">
        <v>38</v>
      </c>
      <c r="Q1828" t="b">
        <v>1</v>
      </c>
      <c r="R1828" t="s">
        <v>8275</v>
      </c>
      <c r="S1828" s="5">
        <v>1.01</v>
      </c>
      <c r="T1828" s="6">
        <v>53.157894736842103</v>
      </c>
      <c r="U1828" t="s">
        <v>8324</v>
      </c>
      <c r="V1828" t="s">
        <v>8325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v>40605.117604166662</v>
      </c>
      <c r="K1829" s="11" t="s">
        <v>8376</v>
      </c>
      <c r="L1829">
        <v>1294818561</v>
      </c>
      <c r="M1829" s="10">
        <v>40555.117604166662</v>
      </c>
      <c r="N1829" s="9" t="s">
        <v>8376</v>
      </c>
      <c r="O1829" t="b">
        <v>0</v>
      </c>
      <c r="P1829">
        <v>96</v>
      </c>
      <c r="Q1829" t="b">
        <v>1</v>
      </c>
      <c r="R1829" t="s">
        <v>8275</v>
      </c>
      <c r="S1829" s="5">
        <v>1.0066250000000001</v>
      </c>
      <c r="T1829" s="6">
        <v>83.885416666666671</v>
      </c>
      <c r="U1829" t="s">
        <v>8324</v>
      </c>
      <c r="V1829" t="s">
        <v>8325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v>41768.708333333328</v>
      </c>
      <c r="K1830" s="11" t="s">
        <v>8373</v>
      </c>
      <c r="L1830">
        <v>1396906530</v>
      </c>
      <c r="M1830" s="10">
        <v>41736.691319444442</v>
      </c>
      <c r="N1830" s="9" t="s">
        <v>8373</v>
      </c>
      <c r="O1830" t="b">
        <v>0</v>
      </c>
      <c r="P1830">
        <v>48</v>
      </c>
      <c r="Q1830" t="b">
        <v>1</v>
      </c>
      <c r="R1830" t="s">
        <v>8275</v>
      </c>
      <c r="S1830" s="5">
        <v>1.0016</v>
      </c>
      <c r="T1830" s="6">
        <v>417.33333333333331</v>
      </c>
      <c r="U1830" t="s">
        <v>8324</v>
      </c>
      <c r="V1830" t="s">
        <v>8325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v>40564.708333333328</v>
      </c>
      <c r="K1831" s="11" t="s">
        <v>8376</v>
      </c>
      <c r="L1831">
        <v>1291428371</v>
      </c>
      <c r="M1831" s="10">
        <v>40515.879293981481</v>
      </c>
      <c r="N1831" s="9" t="s">
        <v>8377</v>
      </c>
      <c r="O1831" t="b">
        <v>0</v>
      </c>
      <c r="P1831">
        <v>33</v>
      </c>
      <c r="Q1831" t="b">
        <v>1</v>
      </c>
      <c r="R1831" t="s">
        <v>8275</v>
      </c>
      <c r="S1831" s="5">
        <v>1.6668333333333334</v>
      </c>
      <c r="T1831" s="6">
        <v>75.765151515151516</v>
      </c>
      <c r="U1831" t="s">
        <v>8324</v>
      </c>
      <c r="V1831" t="s">
        <v>8325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v>41694.475775462961</v>
      </c>
      <c r="K1832" s="11" t="s">
        <v>8373</v>
      </c>
      <c r="L1832">
        <v>1390667107</v>
      </c>
      <c r="M1832" s="10">
        <v>41664.475775462961</v>
      </c>
      <c r="N1832" s="9" t="s">
        <v>8373</v>
      </c>
      <c r="O1832" t="b">
        <v>0</v>
      </c>
      <c r="P1832">
        <v>226</v>
      </c>
      <c r="Q1832" t="b">
        <v>1</v>
      </c>
      <c r="R1832" t="s">
        <v>8275</v>
      </c>
      <c r="S1832" s="5">
        <v>1.0153333333333334</v>
      </c>
      <c r="T1832" s="6">
        <v>67.389380530973455</v>
      </c>
      <c r="U1832" t="s">
        <v>8324</v>
      </c>
      <c r="V1832" t="s">
        <v>8325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v>41041.787766203699</v>
      </c>
      <c r="K1833" s="11" t="s">
        <v>8375</v>
      </c>
      <c r="L1833">
        <v>1335570863</v>
      </c>
      <c r="M1833" s="10">
        <v>41026.787766203699</v>
      </c>
      <c r="N1833" s="9" t="s">
        <v>8375</v>
      </c>
      <c r="O1833" t="b">
        <v>0</v>
      </c>
      <c r="P1833">
        <v>14</v>
      </c>
      <c r="Q1833" t="b">
        <v>1</v>
      </c>
      <c r="R1833" t="s">
        <v>8275</v>
      </c>
      <c r="S1833" s="5">
        <v>1.03</v>
      </c>
      <c r="T1833" s="6">
        <v>73.571428571428569</v>
      </c>
      <c r="U1833" t="s">
        <v>8324</v>
      </c>
      <c r="V1833" t="s">
        <v>8325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v>40606.331331018519</v>
      </c>
      <c r="K1834" s="11" t="s">
        <v>8376</v>
      </c>
      <c r="L1834">
        <v>1296651427</v>
      </c>
      <c r="M1834" s="10">
        <v>40576.331331018519</v>
      </c>
      <c r="N1834" s="9" t="s">
        <v>8376</v>
      </c>
      <c r="O1834" t="b">
        <v>0</v>
      </c>
      <c r="P1834">
        <v>20</v>
      </c>
      <c r="Q1834" t="b">
        <v>1</v>
      </c>
      <c r="R1834" t="s">
        <v>8275</v>
      </c>
      <c r="S1834" s="5">
        <v>1.4285714285714286</v>
      </c>
      <c r="T1834" s="6">
        <v>25</v>
      </c>
      <c r="U1834" t="s">
        <v>8324</v>
      </c>
      <c r="V1834" t="s">
        <v>8325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v>41335.124305555553</v>
      </c>
      <c r="K1835" s="11" t="s">
        <v>8374</v>
      </c>
      <c r="L1835">
        <v>1359421403</v>
      </c>
      <c r="M1835" s="10">
        <v>41302.835682870369</v>
      </c>
      <c r="N1835" s="9" t="s">
        <v>8374</v>
      </c>
      <c r="O1835" t="b">
        <v>0</v>
      </c>
      <c r="P1835">
        <v>25</v>
      </c>
      <c r="Q1835" t="b">
        <v>1</v>
      </c>
      <c r="R1835" t="s">
        <v>8275</v>
      </c>
      <c r="S1835" s="5">
        <v>2.625</v>
      </c>
      <c r="T1835" s="6">
        <v>42</v>
      </c>
      <c r="U1835" t="s">
        <v>8324</v>
      </c>
      <c r="V1835" t="s">
        <v>8325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v>42028.755729166667</v>
      </c>
      <c r="K1836" s="11" t="s">
        <v>8370</v>
      </c>
      <c r="L1836">
        <v>1418684895</v>
      </c>
      <c r="M1836" s="10">
        <v>41988.755729166667</v>
      </c>
      <c r="N1836" s="9" t="s">
        <v>8373</v>
      </c>
      <c r="O1836" t="b">
        <v>0</v>
      </c>
      <c r="P1836">
        <v>90</v>
      </c>
      <c r="Q1836" t="b">
        <v>1</v>
      </c>
      <c r="R1836" t="s">
        <v>8275</v>
      </c>
      <c r="S1836" s="5">
        <v>1.1805000000000001</v>
      </c>
      <c r="T1836" s="6">
        <v>131.16666666666666</v>
      </c>
      <c r="U1836" t="s">
        <v>8324</v>
      </c>
      <c r="V1836" t="s">
        <v>8325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v>42460.452210648145</v>
      </c>
      <c r="K1837" s="11" t="s">
        <v>8372</v>
      </c>
      <c r="L1837">
        <v>1456851071</v>
      </c>
      <c r="M1837" s="10">
        <v>42430.49387731481</v>
      </c>
      <c r="N1837" s="9" t="s">
        <v>8372</v>
      </c>
      <c r="O1837" t="b">
        <v>0</v>
      </c>
      <c r="P1837">
        <v>11</v>
      </c>
      <c r="Q1837" t="b">
        <v>1</v>
      </c>
      <c r="R1837" t="s">
        <v>8275</v>
      </c>
      <c r="S1837" s="5">
        <v>1.04</v>
      </c>
      <c r="T1837" s="6">
        <v>47.272727272727273</v>
      </c>
      <c r="U1837" t="s">
        <v>8324</v>
      </c>
      <c r="V1837" t="s">
        <v>8325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v>41322.601030092592</v>
      </c>
      <c r="K1838" s="11" t="s">
        <v>8374</v>
      </c>
      <c r="L1838">
        <v>1359660329</v>
      </c>
      <c r="M1838" s="10">
        <v>41305.601030092592</v>
      </c>
      <c r="N1838" s="9" t="s">
        <v>8374</v>
      </c>
      <c r="O1838" t="b">
        <v>0</v>
      </c>
      <c r="P1838">
        <v>55</v>
      </c>
      <c r="Q1838" t="b">
        <v>1</v>
      </c>
      <c r="R1838" t="s">
        <v>8275</v>
      </c>
      <c r="S1838" s="5">
        <v>2.0034000000000001</v>
      </c>
      <c r="T1838" s="6">
        <v>182.12727272727273</v>
      </c>
      <c r="U1838" t="s">
        <v>8324</v>
      </c>
      <c r="V1838" t="s">
        <v>8325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v>40985.797858796293</v>
      </c>
      <c r="K1839" s="11" t="s">
        <v>8375</v>
      </c>
      <c r="L1839">
        <v>1326848935</v>
      </c>
      <c r="M1839" s="10">
        <v>40925.839525462965</v>
      </c>
      <c r="N1839" s="9" t="s">
        <v>8375</v>
      </c>
      <c r="O1839" t="b">
        <v>0</v>
      </c>
      <c r="P1839">
        <v>30</v>
      </c>
      <c r="Q1839" t="b">
        <v>1</v>
      </c>
      <c r="R1839" t="s">
        <v>8275</v>
      </c>
      <c r="S1839" s="5">
        <v>3.0683333333333334</v>
      </c>
      <c r="T1839" s="6">
        <v>61.366666666666667</v>
      </c>
      <c r="U1839" t="s">
        <v>8324</v>
      </c>
      <c r="V1839" t="s">
        <v>8325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v>40816.916666666664</v>
      </c>
      <c r="K1840" s="11" t="s">
        <v>8376</v>
      </c>
      <c r="L1840">
        <v>1314989557</v>
      </c>
      <c r="M1840" s="10">
        <v>40788.578206018516</v>
      </c>
      <c r="N1840" s="9" t="s">
        <v>8376</v>
      </c>
      <c r="O1840" t="b">
        <v>0</v>
      </c>
      <c r="P1840">
        <v>28</v>
      </c>
      <c r="Q1840" t="b">
        <v>1</v>
      </c>
      <c r="R1840" t="s">
        <v>8275</v>
      </c>
      <c r="S1840" s="5">
        <v>1.00149</v>
      </c>
      <c r="T1840" s="6">
        <v>35.767499999999998</v>
      </c>
      <c r="U1840" t="s">
        <v>8324</v>
      </c>
      <c r="V1840" t="s">
        <v>8325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v>42644.513680555552</v>
      </c>
      <c r="K1841" s="11" t="s">
        <v>8372</v>
      </c>
      <c r="L1841">
        <v>1472750382</v>
      </c>
      <c r="M1841" s="10">
        <v>42614.513680555552</v>
      </c>
      <c r="N1841" s="9" t="s">
        <v>8372</v>
      </c>
      <c r="O1841" t="b">
        <v>0</v>
      </c>
      <c r="P1841">
        <v>45</v>
      </c>
      <c r="Q1841" t="b">
        <v>1</v>
      </c>
      <c r="R1841" t="s">
        <v>8275</v>
      </c>
      <c r="S1841" s="5">
        <v>2.0529999999999999</v>
      </c>
      <c r="T1841" s="6">
        <v>45.62222222222222</v>
      </c>
      <c r="U1841" t="s">
        <v>8324</v>
      </c>
      <c r="V1841" t="s">
        <v>8325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v>41400.999305555553</v>
      </c>
      <c r="K1842" s="11" t="s">
        <v>8374</v>
      </c>
      <c r="L1842">
        <v>1366251510</v>
      </c>
      <c r="M1842" s="10">
        <v>41381.88784722222</v>
      </c>
      <c r="N1842" s="9" t="s">
        <v>8374</v>
      </c>
      <c r="O1842" t="b">
        <v>0</v>
      </c>
      <c r="P1842">
        <v>13</v>
      </c>
      <c r="Q1842" t="b">
        <v>1</v>
      </c>
      <c r="R1842" t="s">
        <v>8275</v>
      </c>
      <c r="S1842" s="5">
        <v>1.0888888888888888</v>
      </c>
      <c r="T1842" s="6">
        <v>75.384615384615387</v>
      </c>
      <c r="U1842" t="s">
        <v>8324</v>
      </c>
      <c r="V1842" t="s">
        <v>8325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v>41778.999305555553</v>
      </c>
      <c r="K1843" s="11" t="s">
        <v>8373</v>
      </c>
      <c r="L1843">
        <v>1397679445</v>
      </c>
      <c r="M1843" s="10">
        <v>41745.637094907404</v>
      </c>
      <c r="N1843" s="9" t="s">
        <v>8373</v>
      </c>
      <c r="O1843" t="b">
        <v>0</v>
      </c>
      <c r="P1843">
        <v>40</v>
      </c>
      <c r="Q1843" t="b">
        <v>1</v>
      </c>
      <c r="R1843" t="s">
        <v>8275</v>
      </c>
      <c r="S1843" s="5">
        <v>1.0175000000000001</v>
      </c>
      <c r="T1843" s="6">
        <v>50.875</v>
      </c>
      <c r="U1843" t="s">
        <v>8324</v>
      </c>
      <c r="V1843" t="s">
        <v>8325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v>42065.040972222218</v>
      </c>
      <c r="K1844" s="11" t="s">
        <v>8370</v>
      </c>
      <c r="L1844">
        <v>1422371381</v>
      </c>
      <c r="M1844" s="10">
        <v>42031.423391203702</v>
      </c>
      <c r="N1844" s="9" t="s">
        <v>8370</v>
      </c>
      <c r="O1844" t="b">
        <v>0</v>
      </c>
      <c r="P1844">
        <v>21</v>
      </c>
      <c r="Q1844" t="b">
        <v>1</v>
      </c>
      <c r="R1844" t="s">
        <v>8275</v>
      </c>
      <c r="S1844" s="5">
        <v>1.2524999999999999</v>
      </c>
      <c r="T1844" s="6">
        <v>119.28571428571429</v>
      </c>
      <c r="U1844" t="s">
        <v>8324</v>
      </c>
      <c r="V1844" t="s">
        <v>8325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v>40594.786504629628</v>
      </c>
      <c r="K1845" s="11" t="s">
        <v>8376</v>
      </c>
      <c r="L1845">
        <v>1295653954</v>
      </c>
      <c r="M1845" s="10">
        <v>40564.786504629628</v>
      </c>
      <c r="N1845" s="9" t="s">
        <v>8376</v>
      </c>
      <c r="O1845" t="b">
        <v>0</v>
      </c>
      <c r="P1845">
        <v>134</v>
      </c>
      <c r="Q1845" t="b">
        <v>1</v>
      </c>
      <c r="R1845" t="s">
        <v>8275</v>
      </c>
      <c r="S1845" s="5">
        <v>1.2400610000000001</v>
      </c>
      <c r="T1845" s="6">
        <v>92.541865671641801</v>
      </c>
      <c r="U1845" t="s">
        <v>8324</v>
      </c>
      <c r="V1845" t="s">
        <v>8325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v>40704.916666666664</v>
      </c>
      <c r="K1846" s="11" t="s">
        <v>8376</v>
      </c>
      <c r="L1846">
        <v>1304464914</v>
      </c>
      <c r="M1846" s="10">
        <v>40666.765208333331</v>
      </c>
      <c r="N1846" s="9" t="s">
        <v>8376</v>
      </c>
      <c r="O1846" t="b">
        <v>0</v>
      </c>
      <c r="P1846">
        <v>20</v>
      </c>
      <c r="Q1846" t="b">
        <v>1</v>
      </c>
      <c r="R1846" t="s">
        <v>8275</v>
      </c>
      <c r="S1846" s="5">
        <v>1.014</v>
      </c>
      <c r="T1846" s="6">
        <v>76.05</v>
      </c>
      <c r="U1846" t="s">
        <v>8324</v>
      </c>
      <c r="V1846" t="s">
        <v>8325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v>42537.996527777774</v>
      </c>
      <c r="K1847" s="11" t="s">
        <v>8372</v>
      </c>
      <c r="L1847">
        <v>1464854398</v>
      </c>
      <c r="M1847" s="10">
        <v>42523.124976851854</v>
      </c>
      <c r="N1847" s="9" t="s">
        <v>8372</v>
      </c>
      <c r="O1847" t="b">
        <v>0</v>
      </c>
      <c r="P1847">
        <v>19</v>
      </c>
      <c r="Q1847" t="b">
        <v>1</v>
      </c>
      <c r="R1847" t="s">
        <v>8275</v>
      </c>
      <c r="S1847" s="5">
        <v>1</v>
      </c>
      <c r="T1847" s="6">
        <v>52.631578947368418</v>
      </c>
      <c r="U1847" t="s">
        <v>8324</v>
      </c>
      <c r="V1847" t="s">
        <v>8325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v>41258.441863425927</v>
      </c>
      <c r="K1848" s="11" t="s">
        <v>8375</v>
      </c>
      <c r="L1848">
        <v>1352993777</v>
      </c>
      <c r="M1848" s="10">
        <v>41228.441863425927</v>
      </c>
      <c r="N1848" s="9" t="s">
        <v>8375</v>
      </c>
      <c r="O1848" t="b">
        <v>0</v>
      </c>
      <c r="P1848">
        <v>209</v>
      </c>
      <c r="Q1848" t="b">
        <v>1</v>
      </c>
      <c r="R1848" t="s">
        <v>8275</v>
      </c>
      <c r="S1848" s="5">
        <v>1.3792666666666666</v>
      </c>
      <c r="T1848" s="6">
        <v>98.990430622009569</v>
      </c>
      <c r="U1848" t="s">
        <v>8324</v>
      </c>
      <c r="V1848" t="s">
        <v>8325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v>42115.028148148143</v>
      </c>
      <c r="K1849" s="11" t="s">
        <v>8370</v>
      </c>
      <c r="L1849">
        <v>1427780432</v>
      </c>
      <c r="M1849" s="10">
        <v>42094.028148148143</v>
      </c>
      <c r="N1849" s="9" t="s">
        <v>8370</v>
      </c>
      <c r="O1849" t="b">
        <v>0</v>
      </c>
      <c r="P1849">
        <v>38</v>
      </c>
      <c r="Q1849" t="b">
        <v>1</v>
      </c>
      <c r="R1849" t="s">
        <v>8275</v>
      </c>
      <c r="S1849" s="5">
        <v>1.2088000000000001</v>
      </c>
      <c r="T1849" s="6">
        <v>79.526315789473685</v>
      </c>
      <c r="U1849" t="s">
        <v>8324</v>
      </c>
      <c r="V1849" t="s">
        <v>8325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v>40755.082638888889</v>
      </c>
      <c r="K1850" s="11" t="s">
        <v>8376</v>
      </c>
      <c r="L1850">
        <v>1306608888</v>
      </c>
      <c r="M1850" s="10">
        <v>40691.579722222217</v>
      </c>
      <c r="N1850" s="9" t="s">
        <v>8376</v>
      </c>
      <c r="O1850" t="b">
        <v>0</v>
      </c>
      <c r="P1850">
        <v>24</v>
      </c>
      <c r="Q1850" t="b">
        <v>1</v>
      </c>
      <c r="R1850" t="s">
        <v>8275</v>
      </c>
      <c r="S1850" s="5">
        <v>1.0736666666666668</v>
      </c>
      <c r="T1850" s="6">
        <v>134.20833333333334</v>
      </c>
      <c r="U1850" t="s">
        <v>8324</v>
      </c>
      <c r="V1850" t="s">
        <v>8325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v>41199.637256944443</v>
      </c>
      <c r="K1851" s="11" t="s">
        <v>8375</v>
      </c>
      <c r="L1851">
        <v>1347913059</v>
      </c>
      <c r="M1851" s="10">
        <v>41169.637256944443</v>
      </c>
      <c r="N1851" s="9" t="s">
        <v>8375</v>
      </c>
      <c r="O1851" t="b">
        <v>0</v>
      </c>
      <c r="P1851">
        <v>8</v>
      </c>
      <c r="Q1851" t="b">
        <v>1</v>
      </c>
      <c r="R1851" t="s">
        <v>8275</v>
      </c>
      <c r="S1851" s="5">
        <v>1.0033333333333334</v>
      </c>
      <c r="T1851" s="6">
        <v>37.625</v>
      </c>
      <c r="U1851" t="s">
        <v>8324</v>
      </c>
      <c r="V1851" t="s">
        <v>8325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v>41830.751157407409</v>
      </c>
      <c r="K1852" s="11" t="s">
        <v>8373</v>
      </c>
      <c r="L1852">
        <v>1402441300</v>
      </c>
      <c r="M1852" s="10">
        <v>41800.751157407409</v>
      </c>
      <c r="N1852" s="9" t="s">
        <v>8373</v>
      </c>
      <c r="O1852" t="b">
        <v>0</v>
      </c>
      <c r="P1852">
        <v>179</v>
      </c>
      <c r="Q1852" t="b">
        <v>1</v>
      </c>
      <c r="R1852" t="s">
        <v>8275</v>
      </c>
      <c r="S1852" s="5">
        <v>1.0152222222222222</v>
      </c>
      <c r="T1852" s="6">
        <v>51.044692737430168</v>
      </c>
      <c r="U1852" t="s">
        <v>8324</v>
      </c>
      <c r="V1852" t="s">
        <v>8325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v>41847.833333333328</v>
      </c>
      <c r="K1853" s="11" t="s">
        <v>8373</v>
      </c>
      <c r="L1853">
        <v>1404769538</v>
      </c>
      <c r="M1853" s="10">
        <v>41827.69835648148</v>
      </c>
      <c r="N1853" s="9" t="s">
        <v>8373</v>
      </c>
      <c r="O1853" t="b">
        <v>0</v>
      </c>
      <c r="P1853">
        <v>26</v>
      </c>
      <c r="Q1853" t="b">
        <v>1</v>
      </c>
      <c r="R1853" t="s">
        <v>8275</v>
      </c>
      <c r="S1853" s="5">
        <v>1.0007692307692309</v>
      </c>
      <c r="T1853" s="6">
        <v>50.03846153846154</v>
      </c>
      <c r="U1853" t="s">
        <v>8324</v>
      </c>
      <c r="V1853" t="s">
        <v>8325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v>42118.791666666664</v>
      </c>
      <c r="K1854" s="11" t="s">
        <v>8370</v>
      </c>
      <c r="L1854">
        <v>1426703452</v>
      </c>
      <c r="M1854" s="10">
        <v>42081.563101851854</v>
      </c>
      <c r="N1854" s="9" t="s">
        <v>8370</v>
      </c>
      <c r="O1854" t="b">
        <v>0</v>
      </c>
      <c r="P1854">
        <v>131</v>
      </c>
      <c r="Q1854" t="b">
        <v>1</v>
      </c>
      <c r="R1854" t="s">
        <v>8275</v>
      </c>
      <c r="S1854" s="5">
        <v>1.1696666666666666</v>
      </c>
      <c r="T1854" s="6">
        <v>133.93129770992365</v>
      </c>
      <c r="U1854" t="s">
        <v>8324</v>
      </c>
      <c r="V1854" t="s">
        <v>8325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v>41226.893715277773</v>
      </c>
      <c r="K1855" s="11" t="s">
        <v>8375</v>
      </c>
      <c r="L1855">
        <v>1348536417</v>
      </c>
      <c r="M1855" s="10">
        <v>41176.852048611108</v>
      </c>
      <c r="N1855" s="9" t="s">
        <v>8375</v>
      </c>
      <c r="O1855" t="b">
        <v>0</v>
      </c>
      <c r="P1855">
        <v>14</v>
      </c>
      <c r="Q1855" t="b">
        <v>1</v>
      </c>
      <c r="R1855" t="s">
        <v>8275</v>
      </c>
      <c r="S1855" s="5">
        <v>1.01875</v>
      </c>
      <c r="T1855" s="6">
        <v>58.214285714285715</v>
      </c>
      <c r="U1855" t="s">
        <v>8324</v>
      </c>
      <c r="V1855" t="s">
        <v>8325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v>41417.812928240739</v>
      </c>
      <c r="K1856" s="11" t="s">
        <v>8374</v>
      </c>
      <c r="L1856">
        <v>1366763437</v>
      </c>
      <c r="M1856" s="10">
        <v>41387.812928240739</v>
      </c>
      <c r="N1856" s="9" t="s">
        <v>8374</v>
      </c>
      <c r="O1856" t="b">
        <v>0</v>
      </c>
      <c r="P1856">
        <v>174</v>
      </c>
      <c r="Q1856" t="b">
        <v>1</v>
      </c>
      <c r="R1856" t="s">
        <v>8275</v>
      </c>
      <c r="S1856" s="5">
        <v>1.0212366666666666</v>
      </c>
      <c r="T1856" s="6">
        <v>88.037643678160919</v>
      </c>
      <c r="U1856" t="s">
        <v>8324</v>
      </c>
      <c r="V1856" t="s">
        <v>8325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v>41645.330324074072</v>
      </c>
      <c r="K1857" s="11" t="s">
        <v>8373</v>
      </c>
      <c r="L1857">
        <v>1385124940</v>
      </c>
      <c r="M1857" s="10">
        <v>41600.330324074072</v>
      </c>
      <c r="N1857" s="9" t="s">
        <v>8374</v>
      </c>
      <c r="O1857" t="b">
        <v>0</v>
      </c>
      <c r="P1857">
        <v>191</v>
      </c>
      <c r="Q1857" t="b">
        <v>1</v>
      </c>
      <c r="R1857" t="s">
        <v>8275</v>
      </c>
      <c r="S1857" s="5">
        <v>1.5405897142857143</v>
      </c>
      <c r="T1857" s="6">
        <v>70.576753926701571</v>
      </c>
      <c r="U1857" t="s">
        <v>8324</v>
      </c>
      <c r="V1857" t="s">
        <v>8325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v>41838.64666666666</v>
      </c>
      <c r="K1858" s="11" t="s">
        <v>8373</v>
      </c>
      <c r="L1858">
        <v>1403901072</v>
      </c>
      <c r="M1858" s="10">
        <v>41817.64666666666</v>
      </c>
      <c r="N1858" s="9" t="s">
        <v>8373</v>
      </c>
      <c r="O1858" t="b">
        <v>0</v>
      </c>
      <c r="P1858">
        <v>38</v>
      </c>
      <c r="Q1858" t="b">
        <v>1</v>
      </c>
      <c r="R1858" t="s">
        <v>8275</v>
      </c>
      <c r="S1858" s="5">
        <v>1.0125</v>
      </c>
      <c r="T1858" s="6">
        <v>53.289473684210527</v>
      </c>
      <c r="U1858" t="s">
        <v>8324</v>
      </c>
      <c r="V1858" t="s">
        <v>8325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v>41894.560335648144</v>
      </c>
      <c r="K1859" s="11" t="s">
        <v>8373</v>
      </c>
      <c r="L1859">
        <v>1407954413</v>
      </c>
      <c r="M1859" s="10">
        <v>41864.560335648144</v>
      </c>
      <c r="N1859" s="9" t="s">
        <v>8373</v>
      </c>
      <c r="O1859" t="b">
        <v>0</v>
      </c>
      <c r="P1859">
        <v>22</v>
      </c>
      <c r="Q1859" t="b">
        <v>1</v>
      </c>
      <c r="R1859" t="s">
        <v>8275</v>
      </c>
      <c r="S1859" s="5">
        <v>1</v>
      </c>
      <c r="T1859" s="6">
        <v>136.36363636363637</v>
      </c>
      <c r="U1859" t="s">
        <v>8324</v>
      </c>
      <c r="V1859" t="s">
        <v>8325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v>40893.033807870372</v>
      </c>
      <c r="K1860" s="11" t="s">
        <v>8376</v>
      </c>
      <c r="L1860">
        <v>1318826921</v>
      </c>
      <c r="M1860" s="10">
        <v>40832.9921412037</v>
      </c>
      <c r="N1860" s="9" t="s">
        <v>8376</v>
      </c>
      <c r="O1860" t="b">
        <v>0</v>
      </c>
      <c r="P1860">
        <v>149</v>
      </c>
      <c r="Q1860" t="b">
        <v>1</v>
      </c>
      <c r="R1860" t="s">
        <v>8275</v>
      </c>
      <c r="S1860" s="5">
        <v>1.0874800874800874</v>
      </c>
      <c r="T1860" s="6">
        <v>40.547315436241611</v>
      </c>
      <c r="U1860" t="s">
        <v>8324</v>
      </c>
      <c r="V1860" t="s">
        <v>8325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v>40808.561678240738</v>
      </c>
      <c r="K1861" s="11" t="s">
        <v>8376</v>
      </c>
      <c r="L1861">
        <v>1314124129</v>
      </c>
      <c r="M1861" s="10">
        <v>40778.561678240738</v>
      </c>
      <c r="N1861" s="9" t="s">
        <v>8376</v>
      </c>
      <c r="O1861" t="b">
        <v>0</v>
      </c>
      <c r="P1861">
        <v>56</v>
      </c>
      <c r="Q1861" t="b">
        <v>1</v>
      </c>
      <c r="R1861" t="s">
        <v>8275</v>
      </c>
      <c r="S1861" s="5">
        <v>1.3183333333333334</v>
      </c>
      <c r="T1861" s="6">
        <v>70.625</v>
      </c>
      <c r="U1861" t="s">
        <v>8324</v>
      </c>
      <c r="V1861" t="s">
        <v>8325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v>41676.500972222224</v>
      </c>
      <c r="K1862" s="11" t="s">
        <v>8373</v>
      </c>
      <c r="L1862">
        <v>1389891684</v>
      </c>
      <c r="M1862" s="10">
        <v>41655.500972222224</v>
      </c>
      <c r="N1862" s="9" t="s">
        <v>8373</v>
      </c>
      <c r="O1862" t="b">
        <v>0</v>
      </c>
      <c r="P1862">
        <v>19</v>
      </c>
      <c r="Q1862" t="b">
        <v>1</v>
      </c>
      <c r="R1862" t="s">
        <v>8275</v>
      </c>
      <c r="S1862" s="5">
        <v>1.3346666666666667</v>
      </c>
      <c r="T1862" s="6">
        <v>52.684210526315788</v>
      </c>
      <c r="U1862" t="s">
        <v>8324</v>
      </c>
      <c r="V1862" t="s">
        <v>8325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v>42030.091909722221</v>
      </c>
      <c r="K1863" s="11" t="s">
        <v>8370</v>
      </c>
      <c r="L1863">
        <v>1419664341</v>
      </c>
      <c r="M1863" s="10">
        <v>42000.091909722221</v>
      </c>
      <c r="N1863" s="9" t="s">
        <v>8373</v>
      </c>
      <c r="O1863" t="b">
        <v>0</v>
      </c>
      <c r="P1863">
        <v>0</v>
      </c>
      <c r="Q1863" t="b">
        <v>0</v>
      </c>
      <c r="R1863" t="s">
        <v>8282</v>
      </c>
      <c r="S1863" s="5">
        <v>0</v>
      </c>
      <c r="T1863" s="6" t="e">
        <v>#DIV/0!</v>
      </c>
      <c r="U1863" t="s">
        <v>8332</v>
      </c>
      <c r="V1863" t="s">
        <v>8334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v>42802.104166666664</v>
      </c>
      <c r="K1864" s="11" t="s">
        <v>8371</v>
      </c>
      <c r="L1864">
        <v>1484912974</v>
      </c>
      <c r="M1864" s="10">
        <v>42755.284421296295</v>
      </c>
      <c r="N1864" s="9" t="s">
        <v>8371</v>
      </c>
      <c r="O1864" t="b">
        <v>0</v>
      </c>
      <c r="P1864">
        <v>16</v>
      </c>
      <c r="Q1864" t="b">
        <v>0</v>
      </c>
      <c r="R1864" t="s">
        <v>8282</v>
      </c>
      <c r="S1864" s="5">
        <v>8.0833333333333326E-2</v>
      </c>
      <c r="T1864" s="6">
        <v>90.9375</v>
      </c>
      <c r="U1864" t="s">
        <v>8332</v>
      </c>
      <c r="V1864" t="s">
        <v>8334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v>41802.588946759257</v>
      </c>
      <c r="K1865" s="11" t="s">
        <v>8373</v>
      </c>
      <c r="L1865">
        <v>1400008085</v>
      </c>
      <c r="M1865" s="10">
        <v>41772.588946759257</v>
      </c>
      <c r="N1865" s="9" t="s">
        <v>8373</v>
      </c>
      <c r="O1865" t="b">
        <v>0</v>
      </c>
      <c r="P1865">
        <v>2</v>
      </c>
      <c r="Q1865" t="b">
        <v>0</v>
      </c>
      <c r="R1865" t="s">
        <v>8282</v>
      </c>
      <c r="S1865" s="5">
        <v>4.0000000000000001E-3</v>
      </c>
      <c r="T1865" s="6">
        <v>5</v>
      </c>
      <c r="U1865" t="s">
        <v>8332</v>
      </c>
      <c r="V1865" t="s">
        <v>8334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v>41763.508101851847</v>
      </c>
      <c r="K1866" s="11" t="s">
        <v>8373</v>
      </c>
      <c r="L1866">
        <v>1396631500</v>
      </c>
      <c r="M1866" s="10">
        <v>41733.508101851847</v>
      </c>
      <c r="N1866" s="9" t="s">
        <v>8373</v>
      </c>
      <c r="O1866" t="b">
        <v>0</v>
      </c>
      <c r="P1866">
        <v>48</v>
      </c>
      <c r="Q1866" t="b">
        <v>0</v>
      </c>
      <c r="R1866" t="s">
        <v>8282</v>
      </c>
      <c r="S1866" s="5">
        <v>0.42892307692307691</v>
      </c>
      <c r="T1866" s="6">
        <v>58.083333333333336</v>
      </c>
      <c r="U1866" t="s">
        <v>8332</v>
      </c>
      <c r="V1866" t="s">
        <v>8334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v>42680.200775462959</v>
      </c>
      <c r="K1867" s="11" t="s">
        <v>8372</v>
      </c>
      <c r="L1867">
        <v>1475398147</v>
      </c>
      <c r="M1867" s="10">
        <v>42645.159108796295</v>
      </c>
      <c r="N1867" s="9" t="s">
        <v>8372</v>
      </c>
      <c r="O1867" t="b">
        <v>0</v>
      </c>
      <c r="P1867">
        <v>2</v>
      </c>
      <c r="Q1867" t="b">
        <v>0</v>
      </c>
      <c r="R1867" t="s">
        <v>8282</v>
      </c>
      <c r="S1867" s="5">
        <v>3.6363636363636364E-5</v>
      </c>
      <c r="T1867" s="6">
        <v>2</v>
      </c>
      <c r="U1867" t="s">
        <v>8332</v>
      </c>
      <c r="V1867" t="s">
        <v>8334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v>42794.958333333336</v>
      </c>
      <c r="K1868" s="11" t="s">
        <v>8371</v>
      </c>
      <c r="L1868">
        <v>1483768497</v>
      </c>
      <c r="M1868" s="10">
        <v>42742.038159722222</v>
      </c>
      <c r="N1868" s="9" t="s">
        <v>8371</v>
      </c>
      <c r="O1868" t="b">
        <v>0</v>
      </c>
      <c r="P1868">
        <v>2</v>
      </c>
      <c r="Q1868" t="b">
        <v>0</v>
      </c>
      <c r="R1868" t="s">
        <v>8282</v>
      </c>
      <c r="S1868" s="5">
        <v>5.0000000000000001E-3</v>
      </c>
      <c r="T1868" s="6">
        <v>62.5</v>
      </c>
      <c r="U1868" t="s">
        <v>8332</v>
      </c>
      <c r="V1868" t="s">
        <v>8334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v>42679.716574074067</v>
      </c>
      <c r="K1869" s="11" t="s">
        <v>8372</v>
      </c>
      <c r="L1869">
        <v>1475791912</v>
      </c>
      <c r="M1869" s="10">
        <v>42649.716574074067</v>
      </c>
      <c r="N1869" s="9" t="s">
        <v>8372</v>
      </c>
      <c r="O1869" t="b">
        <v>0</v>
      </c>
      <c r="P1869">
        <v>1</v>
      </c>
      <c r="Q1869" t="b">
        <v>0</v>
      </c>
      <c r="R1869" t="s">
        <v>8282</v>
      </c>
      <c r="S1869" s="5">
        <v>5.0000000000000001E-4</v>
      </c>
      <c r="T1869" s="6">
        <v>10</v>
      </c>
      <c r="U1869" t="s">
        <v>8332</v>
      </c>
      <c r="V1869" t="s">
        <v>8334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v>42353.124305555553</v>
      </c>
      <c r="K1870" s="11" t="s">
        <v>8370</v>
      </c>
      <c r="L1870">
        <v>1448044925</v>
      </c>
      <c r="M1870" s="10">
        <v>42328.570891203701</v>
      </c>
      <c r="N1870" s="9" t="s">
        <v>8370</v>
      </c>
      <c r="O1870" t="b">
        <v>0</v>
      </c>
      <c r="P1870">
        <v>17</v>
      </c>
      <c r="Q1870" t="b">
        <v>0</v>
      </c>
      <c r="R1870" t="s">
        <v>8282</v>
      </c>
      <c r="S1870" s="5">
        <v>4.8680000000000001E-2</v>
      </c>
      <c r="T1870" s="6">
        <v>71.588235294117652</v>
      </c>
      <c r="U1870" t="s">
        <v>8332</v>
      </c>
      <c r="V1870" t="s">
        <v>8334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v>42738.794548611106</v>
      </c>
      <c r="K1871" s="11" t="s">
        <v>8371</v>
      </c>
      <c r="L1871">
        <v>1480896249</v>
      </c>
      <c r="M1871" s="10">
        <v>42708.794548611106</v>
      </c>
      <c r="N1871" s="9" t="s">
        <v>8372</v>
      </c>
      <c r="O1871" t="b">
        <v>0</v>
      </c>
      <c r="P1871">
        <v>0</v>
      </c>
      <c r="Q1871" t="b">
        <v>0</v>
      </c>
      <c r="R1871" t="s">
        <v>8282</v>
      </c>
      <c r="S1871" s="5">
        <v>0</v>
      </c>
      <c r="T1871" s="6" t="e">
        <v>#DIV/0!</v>
      </c>
      <c r="U1871" t="s">
        <v>8332</v>
      </c>
      <c r="V1871" t="s">
        <v>8334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v>42399.970138888886</v>
      </c>
      <c r="K1872" s="11" t="s">
        <v>8372</v>
      </c>
      <c r="L1872">
        <v>1451723535</v>
      </c>
      <c r="M1872" s="10">
        <v>42371.14739583333</v>
      </c>
      <c r="N1872" s="9" t="s">
        <v>8372</v>
      </c>
      <c r="O1872" t="b">
        <v>0</v>
      </c>
      <c r="P1872">
        <v>11</v>
      </c>
      <c r="Q1872" t="b">
        <v>0</v>
      </c>
      <c r="R1872" t="s">
        <v>8282</v>
      </c>
      <c r="S1872" s="5">
        <v>0.10314285714285715</v>
      </c>
      <c r="T1872" s="6">
        <v>32.81818181818182</v>
      </c>
      <c r="U1872" t="s">
        <v>8332</v>
      </c>
      <c r="V1872" t="s">
        <v>8334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v>41963.616909722223</v>
      </c>
      <c r="K1873" s="11" t="s">
        <v>8373</v>
      </c>
      <c r="L1873">
        <v>1413053301</v>
      </c>
      <c r="M1873" s="10">
        <v>41923.575243055551</v>
      </c>
      <c r="N1873" s="9" t="s">
        <v>8373</v>
      </c>
      <c r="O1873" t="b">
        <v>0</v>
      </c>
      <c r="P1873">
        <v>95</v>
      </c>
      <c r="Q1873" t="b">
        <v>0</v>
      </c>
      <c r="R1873" t="s">
        <v>8282</v>
      </c>
      <c r="S1873" s="5">
        <v>0.7178461538461538</v>
      </c>
      <c r="T1873" s="6">
        <v>49.11578947368421</v>
      </c>
      <c r="U1873" t="s">
        <v>8332</v>
      </c>
      <c r="V1873" t="s">
        <v>8334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v>42184.921319444438</v>
      </c>
      <c r="K1874" s="11" t="s">
        <v>8370</v>
      </c>
      <c r="L1874">
        <v>1433041602</v>
      </c>
      <c r="M1874" s="10">
        <v>42154.921319444438</v>
      </c>
      <c r="N1874" s="9" t="s">
        <v>8370</v>
      </c>
      <c r="O1874" t="b">
        <v>0</v>
      </c>
      <c r="P1874">
        <v>13</v>
      </c>
      <c r="Q1874" t="b">
        <v>0</v>
      </c>
      <c r="R1874" t="s">
        <v>8282</v>
      </c>
      <c r="S1874" s="5">
        <v>1.06E-2</v>
      </c>
      <c r="T1874" s="6">
        <v>16.307692307692307</v>
      </c>
      <c r="U1874" t="s">
        <v>8332</v>
      </c>
      <c r="V1874" t="s">
        <v>8334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v>42193.489583333336</v>
      </c>
      <c r="K1875" s="11" t="s">
        <v>8370</v>
      </c>
      <c r="L1875">
        <v>1433861210</v>
      </c>
      <c r="M1875" s="10">
        <v>42164.407523148147</v>
      </c>
      <c r="N1875" s="9" t="s">
        <v>8370</v>
      </c>
      <c r="O1875" t="b">
        <v>0</v>
      </c>
      <c r="P1875">
        <v>2</v>
      </c>
      <c r="Q1875" t="b">
        <v>0</v>
      </c>
      <c r="R1875" t="s">
        <v>8282</v>
      </c>
      <c r="S1875" s="5">
        <v>4.4999999999999997E-3</v>
      </c>
      <c r="T1875" s="6">
        <v>18</v>
      </c>
      <c r="U1875" t="s">
        <v>8332</v>
      </c>
      <c r="V1875" t="s">
        <v>8334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v>42549.760798611103</v>
      </c>
      <c r="K1876" s="11" t="s">
        <v>8372</v>
      </c>
      <c r="L1876">
        <v>1465427733</v>
      </c>
      <c r="M1876" s="10">
        <v>42529.760798611103</v>
      </c>
      <c r="N1876" s="9" t="s">
        <v>8372</v>
      </c>
      <c r="O1876" t="b">
        <v>0</v>
      </c>
      <c r="P1876">
        <v>2</v>
      </c>
      <c r="Q1876" t="b">
        <v>0</v>
      </c>
      <c r="R1876" t="s">
        <v>8282</v>
      </c>
      <c r="S1876" s="5">
        <v>1.6249999999999999E-4</v>
      </c>
      <c r="T1876" s="6">
        <v>13</v>
      </c>
      <c r="U1876" t="s">
        <v>8332</v>
      </c>
      <c r="V1876" t="s">
        <v>8334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v>42588.691064814811</v>
      </c>
      <c r="K1877" s="11" t="s">
        <v>8372</v>
      </c>
      <c r="L1877">
        <v>1465335308</v>
      </c>
      <c r="M1877" s="10">
        <v>42528.691064814811</v>
      </c>
      <c r="N1877" s="9" t="s">
        <v>8372</v>
      </c>
      <c r="O1877" t="b">
        <v>0</v>
      </c>
      <c r="P1877">
        <v>3</v>
      </c>
      <c r="Q1877" t="b">
        <v>0</v>
      </c>
      <c r="R1877" t="s">
        <v>8282</v>
      </c>
      <c r="S1877" s="5">
        <v>5.1000000000000004E-3</v>
      </c>
      <c r="T1877" s="6">
        <v>17</v>
      </c>
      <c r="U1877" t="s">
        <v>8332</v>
      </c>
      <c r="V1877" t="s">
        <v>8334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v>41806.07644675926</v>
      </c>
      <c r="K1878" s="11" t="s">
        <v>8373</v>
      </c>
      <c r="L1878">
        <v>1400309405</v>
      </c>
      <c r="M1878" s="10">
        <v>41776.07644675926</v>
      </c>
      <c r="N1878" s="9" t="s">
        <v>8373</v>
      </c>
      <c r="O1878" t="b">
        <v>0</v>
      </c>
      <c r="P1878">
        <v>0</v>
      </c>
      <c r="Q1878" t="b">
        <v>0</v>
      </c>
      <c r="R1878" t="s">
        <v>8282</v>
      </c>
      <c r="S1878" s="5">
        <v>0</v>
      </c>
      <c r="T1878" s="6" t="e">
        <v>#DIV/0!</v>
      </c>
      <c r="U1878" t="s">
        <v>8332</v>
      </c>
      <c r="V1878" t="s">
        <v>8334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v>42063.820891203701</v>
      </c>
      <c r="K1879" s="11" t="s">
        <v>8370</v>
      </c>
      <c r="L1879">
        <v>1422664925</v>
      </c>
      <c r="M1879" s="10">
        <v>42034.820891203701</v>
      </c>
      <c r="N1879" s="9" t="s">
        <v>8370</v>
      </c>
      <c r="O1879" t="b">
        <v>0</v>
      </c>
      <c r="P1879">
        <v>0</v>
      </c>
      <c r="Q1879" t="b">
        <v>0</v>
      </c>
      <c r="R1879" t="s">
        <v>8282</v>
      </c>
      <c r="S1879" s="5">
        <v>0</v>
      </c>
      <c r="T1879" s="6" t="e">
        <v>#DIV/0!</v>
      </c>
      <c r="U1879" t="s">
        <v>8332</v>
      </c>
      <c r="V1879" t="s">
        <v>8334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v>41802.800405092588</v>
      </c>
      <c r="K1880" s="11" t="s">
        <v>8373</v>
      </c>
      <c r="L1880">
        <v>1400026355</v>
      </c>
      <c r="M1880" s="10">
        <v>41772.800405092588</v>
      </c>
      <c r="N1880" s="9" t="s">
        <v>8373</v>
      </c>
      <c r="O1880" t="b">
        <v>0</v>
      </c>
      <c r="P1880">
        <v>0</v>
      </c>
      <c r="Q1880" t="b">
        <v>0</v>
      </c>
      <c r="R1880" t="s">
        <v>8282</v>
      </c>
      <c r="S1880" s="5">
        <v>0</v>
      </c>
      <c r="T1880" s="6" t="e">
        <v>#DIV/0!</v>
      </c>
      <c r="U1880" t="s">
        <v>8332</v>
      </c>
      <c r="V1880" t="s">
        <v>8334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v>42443.399641203701</v>
      </c>
      <c r="K1881" s="11" t="s">
        <v>8372</v>
      </c>
      <c r="L1881">
        <v>1455377729</v>
      </c>
      <c r="M1881" s="10">
        <v>42413.441307870373</v>
      </c>
      <c r="N1881" s="9" t="s">
        <v>8372</v>
      </c>
      <c r="O1881" t="b">
        <v>0</v>
      </c>
      <c r="P1881">
        <v>2</v>
      </c>
      <c r="Q1881" t="b">
        <v>0</v>
      </c>
      <c r="R1881" t="s">
        <v>8282</v>
      </c>
      <c r="S1881" s="5">
        <v>1.1999999999999999E-3</v>
      </c>
      <c r="T1881" s="6">
        <v>3</v>
      </c>
      <c r="U1881" t="s">
        <v>8332</v>
      </c>
      <c r="V1881" t="s">
        <v>8334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v>42459.31689814815</v>
      </c>
      <c r="K1882" s="11" t="s">
        <v>8372</v>
      </c>
      <c r="L1882">
        <v>1456839380</v>
      </c>
      <c r="M1882" s="10">
        <v>42430.358564814807</v>
      </c>
      <c r="N1882" s="9" t="s">
        <v>8372</v>
      </c>
      <c r="O1882" t="b">
        <v>0</v>
      </c>
      <c r="P1882">
        <v>24</v>
      </c>
      <c r="Q1882" t="b">
        <v>0</v>
      </c>
      <c r="R1882" t="s">
        <v>8282</v>
      </c>
      <c r="S1882" s="5">
        <v>0.20080000000000001</v>
      </c>
      <c r="T1882" s="6">
        <v>41.833333333333336</v>
      </c>
      <c r="U1882" t="s">
        <v>8332</v>
      </c>
      <c r="V1882" t="s">
        <v>8334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v>42072.902650462966</v>
      </c>
      <c r="K1883" s="11" t="s">
        <v>8370</v>
      </c>
      <c r="L1883">
        <v>1423366789</v>
      </c>
      <c r="M1883" s="10">
        <v>42042.944317129623</v>
      </c>
      <c r="N1883" s="9" t="s">
        <v>8370</v>
      </c>
      <c r="O1883" t="b">
        <v>0</v>
      </c>
      <c r="P1883">
        <v>70</v>
      </c>
      <c r="Q1883" t="b">
        <v>1</v>
      </c>
      <c r="R1883" t="s">
        <v>8278</v>
      </c>
      <c r="S1883" s="5">
        <v>1.726845</v>
      </c>
      <c r="T1883" s="6">
        <v>49.338428571428572</v>
      </c>
      <c r="U1883" t="s">
        <v>8324</v>
      </c>
      <c r="V1883" t="s">
        <v>8328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v>41100.783333333333</v>
      </c>
      <c r="K1884" s="11" t="s">
        <v>8375</v>
      </c>
      <c r="L1884">
        <v>1339109212</v>
      </c>
      <c r="M1884" s="10">
        <v>41067.740879629629</v>
      </c>
      <c r="N1884" s="9" t="s">
        <v>8375</v>
      </c>
      <c r="O1884" t="b">
        <v>0</v>
      </c>
      <c r="P1884">
        <v>81</v>
      </c>
      <c r="Q1884" t="b">
        <v>1</v>
      </c>
      <c r="R1884" t="s">
        <v>8278</v>
      </c>
      <c r="S1884" s="5">
        <v>1.008955223880597</v>
      </c>
      <c r="T1884" s="6">
        <v>41.728395061728392</v>
      </c>
      <c r="U1884" t="s">
        <v>8324</v>
      </c>
      <c r="V1884" t="s">
        <v>8328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v>41007.698009259257</v>
      </c>
      <c r="K1885" s="11" t="s">
        <v>8375</v>
      </c>
      <c r="L1885">
        <v>1331333108</v>
      </c>
      <c r="M1885" s="10">
        <v>40977.739675925921</v>
      </c>
      <c r="N1885" s="9" t="s">
        <v>8375</v>
      </c>
      <c r="O1885" t="b">
        <v>0</v>
      </c>
      <c r="P1885">
        <v>32</v>
      </c>
      <c r="Q1885" t="b">
        <v>1</v>
      </c>
      <c r="R1885" t="s">
        <v>8278</v>
      </c>
      <c r="S1885" s="5">
        <v>1.0480480480480481</v>
      </c>
      <c r="T1885" s="6">
        <v>32.71875</v>
      </c>
      <c r="U1885" t="s">
        <v>8324</v>
      </c>
      <c r="V1885" t="s">
        <v>8328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v>41240.291666666664</v>
      </c>
      <c r="K1886" s="11" t="s">
        <v>8375</v>
      </c>
      <c r="L1886">
        <v>1350967535</v>
      </c>
      <c r="M1886" s="10">
        <v>41204.989988425921</v>
      </c>
      <c r="N1886" s="9" t="s">
        <v>8375</v>
      </c>
      <c r="O1886" t="b">
        <v>0</v>
      </c>
      <c r="P1886">
        <v>26</v>
      </c>
      <c r="Q1886" t="b">
        <v>1</v>
      </c>
      <c r="R1886" t="s">
        <v>8278</v>
      </c>
      <c r="S1886" s="5">
        <v>1.351</v>
      </c>
      <c r="T1886" s="6">
        <v>51.96153846153846</v>
      </c>
      <c r="U1886" t="s">
        <v>8324</v>
      </c>
      <c r="V1886" t="s">
        <v>8328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v>41131.708333333328</v>
      </c>
      <c r="K1887" s="11" t="s">
        <v>8375</v>
      </c>
      <c r="L1887">
        <v>1341800110</v>
      </c>
      <c r="M1887" s="10">
        <v>41098.885532407403</v>
      </c>
      <c r="N1887" s="9" t="s">
        <v>8375</v>
      </c>
      <c r="O1887" t="b">
        <v>0</v>
      </c>
      <c r="P1887">
        <v>105</v>
      </c>
      <c r="Q1887" t="b">
        <v>1</v>
      </c>
      <c r="R1887" t="s">
        <v>8278</v>
      </c>
      <c r="S1887" s="5">
        <v>1.1632786885245903</v>
      </c>
      <c r="T1887" s="6">
        <v>50.685714285714283</v>
      </c>
      <c r="U1887" t="s">
        <v>8324</v>
      </c>
      <c r="V1887" t="s">
        <v>8328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v>41955.740023148144</v>
      </c>
      <c r="K1888" s="11" t="s">
        <v>8373</v>
      </c>
      <c r="L1888">
        <v>1413236738</v>
      </c>
      <c r="M1888" s="10">
        <v>41925.69835648148</v>
      </c>
      <c r="N1888" s="9" t="s">
        <v>8373</v>
      </c>
      <c r="O1888" t="b">
        <v>0</v>
      </c>
      <c r="P1888">
        <v>29</v>
      </c>
      <c r="Q1888" t="b">
        <v>1</v>
      </c>
      <c r="R1888" t="s">
        <v>8278</v>
      </c>
      <c r="S1888" s="5">
        <v>1.0208333333333333</v>
      </c>
      <c r="T1888" s="6">
        <v>42.241379310344826</v>
      </c>
      <c r="U1888" t="s">
        <v>8324</v>
      </c>
      <c r="V1888" t="s">
        <v>8328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v>42341.687499999993</v>
      </c>
      <c r="K1889" s="11" t="s">
        <v>8370</v>
      </c>
      <c r="L1889">
        <v>1447614732</v>
      </c>
      <c r="M1889" s="10">
        <v>42323.591805555552</v>
      </c>
      <c r="N1889" s="9" t="s">
        <v>8370</v>
      </c>
      <c r="O1889" t="b">
        <v>0</v>
      </c>
      <c r="P1889">
        <v>8</v>
      </c>
      <c r="Q1889" t="b">
        <v>1</v>
      </c>
      <c r="R1889" t="s">
        <v>8278</v>
      </c>
      <c r="S1889" s="5">
        <v>1.1116666666666666</v>
      </c>
      <c r="T1889" s="6">
        <v>416.875</v>
      </c>
      <c r="U1889" t="s">
        <v>8324</v>
      </c>
      <c r="V1889" t="s">
        <v>8328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v>40329.999305555553</v>
      </c>
      <c r="K1890" s="11" t="s">
        <v>8377</v>
      </c>
      <c r="L1890">
        <v>1272692732</v>
      </c>
      <c r="M1890" s="10">
        <v>40299.03162037037</v>
      </c>
      <c r="N1890" s="9" t="s">
        <v>8377</v>
      </c>
      <c r="O1890" t="b">
        <v>0</v>
      </c>
      <c r="P1890">
        <v>89</v>
      </c>
      <c r="Q1890" t="b">
        <v>1</v>
      </c>
      <c r="R1890" t="s">
        <v>8278</v>
      </c>
      <c r="S1890" s="5">
        <v>1.6608000000000001</v>
      </c>
      <c r="T1890" s="6">
        <v>46.651685393258425</v>
      </c>
      <c r="U1890" t="s">
        <v>8324</v>
      </c>
      <c r="V1890" t="s">
        <v>8328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v>41344.543356481481</v>
      </c>
      <c r="K1891" s="11" t="s">
        <v>8374</v>
      </c>
      <c r="L1891">
        <v>1359140546</v>
      </c>
      <c r="M1891" s="10">
        <v>41299.585023148145</v>
      </c>
      <c r="N1891" s="9" t="s">
        <v>8374</v>
      </c>
      <c r="O1891" t="b">
        <v>0</v>
      </c>
      <c r="P1891">
        <v>44</v>
      </c>
      <c r="Q1891" t="b">
        <v>1</v>
      </c>
      <c r="R1891" t="s">
        <v>8278</v>
      </c>
      <c r="S1891" s="5">
        <v>1.0660000000000001</v>
      </c>
      <c r="T1891" s="6">
        <v>48.454545454545453</v>
      </c>
      <c r="U1891" t="s">
        <v>8324</v>
      </c>
      <c r="V1891" t="s">
        <v>8328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v>41258.577870370369</v>
      </c>
      <c r="K1892" s="11" t="s">
        <v>8375</v>
      </c>
      <c r="L1892">
        <v>1353005528</v>
      </c>
      <c r="M1892" s="10">
        <v>41228.577870370369</v>
      </c>
      <c r="N1892" s="9" t="s">
        <v>8375</v>
      </c>
      <c r="O1892" t="b">
        <v>0</v>
      </c>
      <c r="P1892">
        <v>246</v>
      </c>
      <c r="Q1892" t="b">
        <v>1</v>
      </c>
      <c r="R1892" t="s">
        <v>8278</v>
      </c>
      <c r="S1892" s="5">
        <v>1.4458441666666668</v>
      </c>
      <c r="T1892" s="6">
        <v>70.5289837398374</v>
      </c>
      <c r="U1892" t="s">
        <v>8324</v>
      </c>
      <c r="V1892" t="s">
        <v>8328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v>40381.041666666664</v>
      </c>
      <c r="K1893" s="11" t="s">
        <v>8377</v>
      </c>
      <c r="L1893">
        <v>1275851354</v>
      </c>
      <c r="M1893" s="10">
        <v>40335.589745370366</v>
      </c>
      <c r="N1893" s="9" t="s">
        <v>8377</v>
      </c>
      <c r="O1893" t="b">
        <v>0</v>
      </c>
      <c r="P1893">
        <v>120</v>
      </c>
      <c r="Q1893" t="b">
        <v>1</v>
      </c>
      <c r="R1893" t="s">
        <v>8278</v>
      </c>
      <c r="S1893" s="5">
        <v>1.0555000000000001</v>
      </c>
      <c r="T1893" s="6">
        <v>87.958333333333329</v>
      </c>
      <c r="U1893" t="s">
        <v>8324</v>
      </c>
      <c r="V1893" t="s">
        <v>8328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v>40701.429178240738</v>
      </c>
      <c r="K1894" s="11" t="s">
        <v>8376</v>
      </c>
      <c r="L1894">
        <v>1304867881</v>
      </c>
      <c r="M1894" s="10">
        <v>40671.429178240738</v>
      </c>
      <c r="N1894" s="9" t="s">
        <v>8376</v>
      </c>
      <c r="O1894" t="b">
        <v>0</v>
      </c>
      <c r="P1894">
        <v>26</v>
      </c>
      <c r="Q1894" t="b">
        <v>1</v>
      </c>
      <c r="R1894" t="s">
        <v>8278</v>
      </c>
      <c r="S1894" s="5">
        <v>1.3660000000000001</v>
      </c>
      <c r="T1894" s="6">
        <v>26.26923076923077</v>
      </c>
      <c r="U1894" t="s">
        <v>8324</v>
      </c>
      <c r="V1894" t="s">
        <v>8328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v>40648.957638888889</v>
      </c>
      <c r="K1895" s="11" t="s">
        <v>8376</v>
      </c>
      <c r="L1895">
        <v>1301524585</v>
      </c>
      <c r="M1895" s="10">
        <v>40632.733622685184</v>
      </c>
      <c r="N1895" s="9" t="s">
        <v>8376</v>
      </c>
      <c r="O1895" t="b">
        <v>0</v>
      </c>
      <c r="P1895">
        <v>45</v>
      </c>
      <c r="Q1895" t="b">
        <v>1</v>
      </c>
      <c r="R1895" t="s">
        <v>8278</v>
      </c>
      <c r="S1895" s="5">
        <v>1.04</v>
      </c>
      <c r="T1895" s="6">
        <v>57.777777777777779</v>
      </c>
      <c r="U1895" t="s">
        <v>8324</v>
      </c>
      <c r="V1895" t="s">
        <v>8328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v>40951.696562499994</v>
      </c>
      <c r="K1896" s="11" t="s">
        <v>8375</v>
      </c>
      <c r="L1896">
        <v>1326404583</v>
      </c>
      <c r="M1896" s="10">
        <v>40920.696562499994</v>
      </c>
      <c r="N1896" s="9" t="s">
        <v>8375</v>
      </c>
      <c r="O1896" t="b">
        <v>0</v>
      </c>
      <c r="P1896">
        <v>20</v>
      </c>
      <c r="Q1896" t="b">
        <v>1</v>
      </c>
      <c r="R1896" t="s">
        <v>8278</v>
      </c>
      <c r="S1896" s="5">
        <v>1.145</v>
      </c>
      <c r="T1896" s="6">
        <v>57.25</v>
      </c>
      <c r="U1896" t="s">
        <v>8324</v>
      </c>
      <c r="V1896" t="s">
        <v>8328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v>42297.538449074076</v>
      </c>
      <c r="K1897" s="11" t="s">
        <v>8370</v>
      </c>
      <c r="L1897">
        <v>1442771722</v>
      </c>
      <c r="M1897" s="10">
        <v>42267.538449074076</v>
      </c>
      <c r="N1897" s="9" t="s">
        <v>8370</v>
      </c>
      <c r="O1897" t="b">
        <v>0</v>
      </c>
      <c r="P1897">
        <v>47</v>
      </c>
      <c r="Q1897" t="b">
        <v>1</v>
      </c>
      <c r="R1897" t="s">
        <v>8278</v>
      </c>
      <c r="S1897" s="5">
        <v>1.0171957671957672</v>
      </c>
      <c r="T1897" s="6">
        <v>196.34042553191489</v>
      </c>
      <c r="U1897" t="s">
        <v>8324</v>
      </c>
      <c r="V1897" t="s">
        <v>8328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v>41011.501909722218</v>
      </c>
      <c r="K1898" s="11" t="s">
        <v>8375</v>
      </c>
      <c r="L1898">
        <v>1331658165</v>
      </c>
      <c r="M1898" s="10">
        <v>40981.501909722218</v>
      </c>
      <c r="N1898" s="9" t="s">
        <v>8375</v>
      </c>
      <c r="O1898" t="b">
        <v>0</v>
      </c>
      <c r="P1898">
        <v>13</v>
      </c>
      <c r="Q1898" t="b">
        <v>1</v>
      </c>
      <c r="R1898" t="s">
        <v>8278</v>
      </c>
      <c r="S1898" s="5">
        <v>1.2394678492239468</v>
      </c>
      <c r="T1898" s="6">
        <v>43</v>
      </c>
      <c r="U1898" t="s">
        <v>8324</v>
      </c>
      <c r="V1898" t="s">
        <v>8328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v>41702.666666666664</v>
      </c>
      <c r="K1899" s="11" t="s">
        <v>8373</v>
      </c>
      <c r="L1899">
        <v>1392040806</v>
      </c>
      <c r="M1899" s="10">
        <v>41680.375069444439</v>
      </c>
      <c r="N1899" s="9" t="s">
        <v>8373</v>
      </c>
      <c r="O1899" t="b">
        <v>0</v>
      </c>
      <c r="P1899">
        <v>183</v>
      </c>
      <c r="Q1899" t="b">
        <v>1</v>
      </c>
      <c r="R1899" t="s">
        <v>8278</v>
      </c>
      <c r="S1899" s="5">
        <v>1.0245669291338582</v>
      </c>
      <c r="T1899" s="6">
        <v>35.551912568306008</v>
      </c>
      <c r="U1899" t="s">
        <v>8324</v>
      </c>
      <c r="V1899" t="s">
        <v>8328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v>42401.541666666664</v>
      </c>
      <c r="K1900" s="11" t="s">
        <v>8372</v>
      </c>
      <c r="L1900">
        <v>1451277473</v>
      </c>
      <c r="M1900" s="10">
        <v>42365.9846412037</v>
      </c>
      <c r="N1900" s="9" t="s">
        <v>8370</v>
      </c>
      <c r="O1900" t="b">
        <v>0</v>
      </c>
      <c r="P1900">
        <v>21</v>
      </c>
      <c r="Q1900" t="b">
        <v>1</v>
      </c>
      <c r="R1900" t="s">
        <v>8278</v>
      </c>
      <c r="S1900" s="5">
        <v>1.4450000000000001</v>
      </c>
      <c r="T1900" s="6">
        <v>68.80952380952381</v>
      </c>
      <c r="U1900" t="s">
        <v>8324</v>
      </c>
      <c r="V1900" t="s">
        <v>8328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v>42088.691736111105</v>
      </c>
      <c r="K1901" s="11" t="s">
        <v>8370</v>
      </c>
      <c r="L1901">
        <v>1424730966</v>
      </c>
      <c r="M1901" s="10">
        <v>42058.733402777776</v>
      </c>
      <c r="N1901" s="9" t="s">
        <v>8370</v>
      </c>
      <c r="O1901" t="b">
        <v>0</v>
      </c>
      <c r="P1901">
        <v>42</v>
      </c>
      <c r="Q1901" t="b">
        <v>1</v>
      </c>
      <c r="R1901" t="s">
        <v>8278</v>
      </c>
      <c r="S1901" s="5">
        <v>1.3333333333333333</v>
      </c>
      <c r="T1901" s="6">
        <v>28.571428571428573</v>
      </c>
      <c r="U1901" t="s">
        <v>8324</v>
      </c>
      <c r="V1901" t="s">
        <v>8328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v>41188.207638888889</v>
      </c>
      <c r="K1902" s="11" t="s">
        <v>8375</v>
      </c>
      <c r="L1902">
        <v>1347137731</v>
      </c>
      <c r="M1902" s="10">
        <v>41160.663553240738</v>
      </c>
      <c r="N1902" s="9" t="s">
        <v>8375</v>
      </c>
      <c r="O1902" t="b">
        <v>0</v>
      </c>
      <c r="P1902">
        <v>54</v>
      </c>
      <c r="Q1902" t="b">
        <v>1</v>
      </c>
      <c r="R1902" t="s">
        <v>8278</v>
      </c>
      <c r="S1902" s="5">
        <v>1.0936440000000001</v>
      </c>
      <c r="T1902" s="6">
        <v>50.631666666666668</v>
      </c>
      <c r="U1902" t="s">
        <v>8324</v>
      </c>
      <c r="V1902" t="s">
        <v>8328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v>42146.333333333336</v>
      </c>
      <c r="K1903" s="11" t="s">
        <v>8370</v>
      </c>
      <c r="L1903">
        <v>1429707729</v>
      </c>
      <c r="M1903" s="10">
        <v>42116.334826388884</v>
      </c>
      <c r="N1903" s="9" t="s">
        <v>8370</v>
      </c>
      <c r="O1903" t="b">
        <v>0</v>
      </c>
      <c r="P1903">
        <v>25</v>
      </c>
      <c r="Q1903" t="b">
        <v>0</v>
      </c>
      <c r="R1903" t="s">
        <v>8293</v>
      </c>
      <c r="S1903" s="5">
        <v>2.696969696969697E-2</v>
      </c>
      <c r="T1903" s="6">
        <v>106.8</v>
      </c>
      <c r="U1903" t="s">
        <v>8318</v>
      </c>
      <c r="V1903" t="s">
        <v>8347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v>42067.581562499996</v>
      </c>
      <c r="K1904" s="11" t="s">
        <v>8370</v>
      </c>
      <c r="L1904">
        <v>1422903447</v>
      </c>
      <c r="M1904" s="10">
        <v>42037.581562499996</v>
      </c>
      <c r="N1904" s="9" t="s">
        <v>8370</v>
      </c>
      <c r="O1904" t="b">
        <v>0</v>
      </c>
      <c r="P1904">
        <v>3</v>
      </c>
      <c r="Q1904" t="b">
        <v>0</v>
      </c>
      <c r="R1904" t="s">
        <v>8293</v>
      </c>
      <c r="S1904" s="5">
        <v>1.2E-2</v>
      </c>
      <c r="T1904" s="6">
        <v>4</v>
      </c>
      <c r="U1904" t="s">
        <v>8318</v>
      </c>
      <c r="V1904" t="s">
        <v>8347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v>42762.562395833331</v>
      </c>
      <c r="K1905" s="11" t="s">
        <v>8371</v>
      </c>
      <c r="L1905">
        <v>1480357791</v>
      </c>
      <c r="M1905" s="10">
        <v>42702.562395833331</v>
      </c>
      <c r="N1905" s="9" t="s">
        <v>8372</v>
      </c>
      <c r="O1905" t="b">
        <v>0</v>
      </c>
      <c r="P1905">
        <v>41</v>
      </c>
      <c r="Q1905" t="b">
        <v>0</v>
      </c>
      <c r="R1905" t="s">
        <v>8293</v>
      </c>
      <c r="S1905" s="5">
        <v>0.46600000000000003</v>
      </c>
      <c r="T1905" s="6">
        <v>34.097560975609753</v>
      </c>
      <c r="U1905" t="s">
        <v>8318</v>
      </c>
      <c r="V1905" t="s">
        <v>8347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v>42371.477094907408</v>
      </c>
      <c r="K1906" s="11" t="s">
        <v>8372</v>
      </c>
      <c r="L1906">
        <v>1447864021</v>
      </c>
      <c r="M1906" s="10">
        <v>42326.477094907408</v>
      </c>
      <c r="N1906" s="9" t="s">
        <v>8370</v>
      </c>
      <c r="O1906" t="b">
        <v>0</v>
      </c>
      <c r="P1906">
        <v>2</v>
      </c>
      <c r="Q1906" t="b">
        <v>0</v>
      </c>
      <c r="R1906" t="s">
        <v>8293</v>
      </c>
      <c r="S1906" s="5">
        <v>1E-3</v>
      </c>
      <c r="T1906" s="6">
        <v>25</v>
      </c>
      <c r="U1906" t="s">
        <v>8318</v>
      </c>
      <c r="V1906" t="s">
        <v>8347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v>41889.717523148145</v>
      </c>
      <c r="K1907" s="11" t="s">
        <v>8373</v>
      </c>
      <c r="L1907">
        <v>1407535994</v>
      </c>
      <c r="M1907" s="10">
        <v>41859.717523148145</v>
      </c>
      <c r="N1907" s="9" t="s">
        <v>8373</v>
      </c>
      <c r="O1907" t="b">
        <v>0</v>
      </c>
      <c r="P1907">
        <v>4</v>
      </c>
      <c r="Q1907" t="b">
        <v>0</v>
      </c>
      <c r="R1907" t="s">
        <v>8293</v>
      </c>
      <c r="S1907" s="5">
        <v>1.6800000000000001E-3</v>
      </c>
      <c r="T1907" s="6">
        <v>10.5</v>
      </c>
      <c r="U1907" t="s">
        <v>8318</v>
      </c>
      <c r="V1907" t="s">
        <v>8347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v>42544.462766203702</v>
      </c>
      <c r="K1908" s="11" t="s">
        <v>8372</v>
      </c>
      <c r="L1908">
        <v>1464105983</v>
      </c>
      <c r="M1908" s="10">
        <v>42514.462766203702</v>
      </c>
      <c r="N1908" s="9" t="s">
        <v>8372</v>
      </c>
      <c r="O1908" t="b">
        <v>0</v>
      </c>
      <c r="P1908">
        <v>99</v>
      </c>
      <c r="Q1908" t="b">
        <v>0</v>
      </c>
      <c r="R1908" t="s">
        <v>8293</v>
      </c>
      <c r="S1908" s="5">
        <v>0.42759999999999998</v>
      </c>
      <c r="T1908" s="6">
        <v>215.95959595959596</v>
      </c>
      <c r="U1908" t="s">
        <v>8318</v>
      </c>
      <c r="V1908" t="s">
        <v>8347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v>41782.378761574073</v>
      </c>
      <c r="K1909" s="11" t="s">
        <v>8373</v>
      </c>
      <c r="L1909">
        <v>1399557925</v>
      </c>
      <c r="M1909" s="10">
        <v>41767.378761574073</v>
      </c>
      <c r="N1909" s="9" t="s">
        <v>8373</v>
      </c>
      <c r="O1909" t="b">
        <v>0</v>
      </c>
      <c r="P1909">
        <v>4</v>
      </c>
      <c r="Q1909" t="b">
        <v>0</v>
      </c>
      <c r="R1909" t="s">
        <v>8293</v>
      </c>
      <c r="S1909" s="5">
        <v>2.8333333333333335E-3</v>
      </c>
      <c r="T1909" s="6">
        <v>21.25</v>
      </c>
      <c r="U1909" t="s">
        <v>8318</v>
      </c>
      <c r="V1909" t="s">
        <v>8347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v>42733.709490740737</v>
      </c>
      <c r="K1910" s="11" t="s">
        <v>8372</v>
      </c>
      <c r="L1910">
        <v>1480456900</v>
      </c>
      <c r="M1910" s="10">
        <v>42703.709490740737</v>
      </c>
      <c r="N1910" s="9" t="s">
        <v>8372</v>
      </c>
      <c r="O1910" t="b">
        <v>0</v>
      </c>
      <c r="P1910">
        <v>4</v>
      </c>
      <c r="Q1910" t="b">
        <v>0</v>
      </c>
      <c r="R1910" t="s">
        <v>8293</v>
      </c>
      <c r="S1910" s="5">
        <v>1.7319999999999999E-2</v>
      </c>
      <c r="T1910" s="6">
        <v>108.25</v>
      </c>
      <c r="U1910" t="s">
        <v>8318</v>
      </c>
      <c r="V1910" t="s">
        <v>8347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v>41935.220821759256</v>
      </c>
      <c r="K1911" s="11" t="s">
        <v>8373</v>
      </c>
      <c r="L1911">
        <v>1411467479</v>
      </c>
      <c r="M1911" s="10">
        <v>41905.220821759256</v>
      </c>
      <c r="N1911" s="9" t="s">
        <v>8373</v>
      </c>
      <c r="O1911" t="b">
        <v>0</v>
      </c>
      <c r="P1911">
        <v>38</v>
      </c>
      <c r="Q1911" t="b">
        <v>0</v>
      </c>
      <c r="R1911" t="s">
        <v>8293</v>
      </c>
      <c r="S1911" s="5">
        <v>0.14111428571428572</v>
      </c>
      <c r="T1911" s="6">
        <v>129.97368421052633</v>
      </c>
      <c r="U1911" t="s">
        <v>8318</v>
      </c>
      <c r="V1911" t="s">
        <v>8347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v>42308.739583333336</v>
      </c>
      <c r="K1912" s="11" t="s">
        <v>8370</v>
      </c>
      <c r="L1912">
        <v>1442531217</v>
      </c>
      <c r="M1912" s="10">
        <v>42264.754826388882</v>
      </c>
      <c r="N1912" s="9" t="s">
        <v>8370</v>
      </c>
      <c r="O1912" t="b">
        <v>0</v>
      </c>
      <c r="P1912">
        <v>285</v>
      </c>
      <c r="Q1912" t="b">
        <v>0</v>
      </c>
      <c r="R1912" t="s">
        <v>8293</v>
      </c>
      <c r="S1912" s="5">
        <v>0.39395294117647056</v>
      </c>
      <c r="T1912" s="6">
        <v>117.49473684210527</v>
      </c>
      <c r="U1912" t="s">
        <v>8318</v>
      </c>
      <c r="V1912" t="s">
        <v>8347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v>41859.825624999998</v>
      </c>
      <c r="K1913" s="11" t="s">
        <v>8373</v>
      </c>
      <c r="L1913">
        <v>1404953334</v>
      </c>
      <c r="M1913" s="10">
        <v>41829.825624999998</v>
      </c>
      <c r="N1913" s="9" t="s">
        <v>8373</v>
      </c>
      <c r="O1913" t="b">
        <v>0</v>
      </c>
      <c r="P1913">
        <v>1</v>
      </c>
      <c r="Q1913" t="b">
        <v>0</v>
      </c>
      <c r="R1913" t="s">
        <v>8293</v>
      </c>
      <c r="S1913" s="5">
        <v>2.3529411764705883E-4</v>
      </c>
      <c r="T1913" s="6">
        <v>10</v>
      </c>
      <c r="U1913" t="s">
        <v>8318</v>
      </c>
      <c r="V1913" t="s">
        <v>8347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v>42159.018055555549</v>
      </c>
      <c r="K1914" s="11" t="s">
        <v>8370</v>
      </c>
      <c r="L1914">
        <v>1430803560</v>
      </c>
      <c r="M1914" s="10">
        <v>42129.018055555549</v>
      </c>
      <c r="N1914" s="9" t="s">
        <v>8370</v>
      </c>
      <c r="O1914" t="b">
        <v>0</v>
      </c>
      <c r="P1914">
        <v>42</v>
      </c>
      <c r="Q1914" t="b">
        <v>0</v>
      </c>
      <c r="R1914" t="s">
        <v>8293</v>
      </c>
      <c r="S1914" s="5">
        <v>0.59299999999999997</v>
      </c>
      <c r="T1914" s="6">
        <v>70.595238095238102</v>
      </c>
      <c r="U1914" t="s">
        <v>8318</v>
      </c>
      <c r="V1914" t="s">
        <v>8347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v>41920.302986111106</v>
      </c>
      <c r="K1915" s="11" t="s">
        <v>8373</v>
      </c>
      <c r="L1915">
        <v>1410178578</v>
      </c>
      <c r="M1915" s="10">
        <v>41890.302986111106</v>
      </c>
      <c r="N1915" s="9" t="s">
        <v>8373</v>
      </c>
      <c r="O1915" t="b">
        <v>0</v>
      </c>
      <c r="P1915">
        <v>26</v>
      </c>
      <c r="Q1915" t="b">
        <v>0</v>
      </c>
      <c r="R1915" t="s">
        <v>8293</v>
      </c>
      <c r="S1915" s="5">
        <v>1.3270833333333334E-2</v>
      </c>
      <c r="T1915" s="6">
        <v>24.5</v>
      </c>
      <c r="U1915" t="s">
        <v>8318</v>
      </c>
      <c r="V1915" t="s">
        <v>8347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v>41943.957638888889</v>
      </c>
      <c r="K1916" s="11" t="s">
        <v>8373</v>
      </c>
      <c r="L1916">
        <v>1413519073</v>
      </c>
      <c r="M1916" s="10">
        <v>41928.966122685182</v>
      </c>
      <c r="N1916" s="9" t="s">
        <v>8373</v>
      </c>
      <c r="O1916" t="b">
        <v>0</v>
      </c>
      <c r="P1916">
        <v>2</v>
      </c>
      <c r="Q1916" t="b">
        <v>0</v>
      </c>
      <c r="R1916" t="s">
        <v>8293</v>
      </c>
      <c r="S1916" s="5">
        <v>9.0090090090090086E-2</v>
      </c>
      <c r="T1916" s="6">
        <v>30</v>
      </c>
      <c r="U1916" t="s">
        <v>8318</v>
      </c>
      <c r="V1916" t="s">
        <v>8347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v>41883.840532407405</v>
      </c>
      <c r="K1917" s="11" t="s">
        <v>8373</v>
      </c>
      <c r="L1917">
        <v>1407892222</v>
      </c>
      <c r="M1917" s="10">
        <v>41863.840532407405</v>
      </c>
      <c r="N1917" s="9" t="s">
        <v>8373</v>
      </c>
      <c r="O1917" t="b">
        <v>0</v>
      </c>
      <c r="P1917">
        <v>4</v>
      </c>
      <c r="Q1917" t="b">
        <v>0</v>
      </c>
      <c r="R1917" t="s">
        <v>8293</v>
      </c>
      <c r="S1917" s="5">
        <v>1.6E-2</v>
      </c>
      <c r="T1917" s="6">
        <v>2</v>
      </c>
      <c r="U1917" t="s">
        <v>8318</v>
      </c>
      <c r="V1917" t="s">
        <v>8347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v>42681.550636574073</v>
      </c>
      <c r="K1918" s="11" t="s">
        <v>8372</v>
      </c>
      <c r="L1918">
        <v>1476378775</v>
      </c>
      <c r="M1918" s="10">
        <v>42656.508969907409</v>
      </c>
      <c r="N1918" s="9" t="s">
        <v>8372</v>
      </c>
      <c r="O1918" t="b">
        <v>0</v>
      </c>
      <c r="P1918">
        <v>6</v>
      </c>
      <c r="Q1918" t="b">
        <v>0</v>
      </c>
      <c r="R1918" t="s">
        <v>8293</v>
      </c>
      <c r="S1918" s="5">
        <v>5.1000000000000004E-3</v>
      </c>
      <c r="T1918" s="6">
        <v>17</v>
      </c>
      <c r="U1918" t="s">
        <v>8318</v>
      </c>
      <c r="V1918" t="s">
        <v>8347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v>42776.06172453703</v>
      </c>
      <c r="K1919" s="11" t="s">
        <v>8371</v>
      </c>
      <c r="L1919">
        <v>1484116133</v>
      </c>
      <c r="M1919" s="10">
        <v>42746.06172453703</v>
      </c>
      <c r="N1919" s="9" t="s">
        <v>8371</v>
      </c>
      <c r="O1919" t="b">
        <v>0</v>
      </c>
      <c r="P1919">
        <v>70</v>
      </c>
      <c r="Q1919" t="b">
        <v>0</v>
      </c>
      <c r="R1919" t="s">
        <v>8293</v>
      </c>
      <c r="S1919" s="5">
        <v>0.52570512820512816</v>
      </c>
      <c r="T1919" s="6">
        <v>2928.9285714285716</v>
      </c>
      <c r="U1919" t="s">
        <v>8318</v>
      </c>
      <c r="V1919" t="s">
        <v>8347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v>41863.581608796296</v>
      </c>
      <c r="K1920" s="11" t="s">
        <v>8373</v>
      </c>
      <c r="L1920">
        <v>1404845851</v>
      </c>
      <c r="M1920" s="10">
        <v>41828.581608796296</v>
      </c>
      <c r="N1920" s="9" t="s">
        <v>8373</v>
      </c>
      <c r="O1920" t="b">
        <v>0</v>
      </c>
      <c r="P1920">
        <v>9</v>
      </c>
      <c r="Q1920" t="b">
        <v>0</v>
      </c>
      <c r="R1920" t="s">
        <v>8293</v>
      </c>
      <c r="S1920" s="5">
        <v>1.04E-2</v>
      </c>
      <c r="T1920" s="6">
        <v>28.888888888888889</v>
      </c>
      <c r="U1920" t="s">
        <v>8318</v>
      </c>
      <c r="V1920" t="s">
        <v>8347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v>42143.667233796295</v>
      </c>
      <c r="K1921" s="11" t="s">
        <v>8370</v>
      </c>
      <c r="L1921">
        <v>1429477249</v>
      </c>
      <c r="M1921" s="10">
        <v>42113.667233796295</v>
      </c>
      <c r="N1921" s="9" t="s">
        <v>8370</v>
      </c>
      <c r="O1921" t="b">
        <v>0</v>
      </c>
      <c r="P1921">
        <v>8</v>
      </c>
      <c r="Q1921" t="b">
        <v>0</v>
      </c>
      <c r="R1921" t="s">
        <v>8293</v>
      </c>
      <c r="S1921" s="5">
        <v>0.47399999999999998</v>
      </c>
      <c r="T1921" s="6">
        <v>29.625</v>
      </c>
      <c r="U1921" t="s">
        <v>8318</v>
      </c>
      <c r="V1921" t="s">
        <v>8347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v>42298.749999999993</v>
      </c>
      <c r="K1922" s="11" t="s">
        <v>8370</v>
      </c>
      <c r="L1922">
        <v>1443042061</v>
      </c>
      <c r="M1922" s="10">
        <v>42270.66737268518</v>
      </c>
      <c r="N1922" s="9" t="s">
        <v>8370</v>
      </c>
      <c r="O1922" t="b">
        <v>0</v>
      </c>
      <c r="P1922">
        <v>105</v>
      </c>
      <c r="Q1922" t="b">
        <v>0</v>
      </c>
      <c r="R1922" t="s">
        <v>8293</v>
      </c>
      <c r="S1922" s="5">
        <v>0.43030000000000002</v>
      </c>
      <c r="T1922" s="6">
        <v>40.980952380952381</v>
      </c>
      <c r="U1922" t="s">
        <v>8318</v>
      </c>
      <c r="V1922" t="s">
        <v>8347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v>41104.013229166667</v>
      </c>
      <c r="K1923" s="11" t="s">
        <v>8375</v>
      </c>
      <c r="L1923">
        <v>1339651143</v>
      </c>
      <c r="M1923" s="10">
        <v>41074.013229166667</v>
      </c>
      <c r="N1923" s="9" t="s">
        <v>8375</v>
      </c>
      <c r="O1923" t="b">
        <v>0</v>
      </c>
      <c r="P1923">
        <v>38</v>
      </c>
      <c r="Q1923" t="b">
        <v>1</v>
      </c>
      <c r="R1923" t="s">
        <v>8278</v>
      </c>
      <c r="S1923" s="5">
        <v>1.3680000000000001</v>
      </c>
      <c r="T1923" s="6">
        <v>54</v>
      </c>
      <c r="U1923" t="s">
        <v>8324</v>
      </c>
      <c r="V1923" t="s">
        <v>8328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v>41620.047534722216</v>
      </c>
      <c r="K1924" s="11" t="s">
        <v>8374</v>
      </c>
      <c r="L1924">
        <v>1384236507</v>
      </c>
      <c r="M1924" s="10">
        <v>41590.047534722216</v>
      </c>
      <c r="N1924" s="9" t="s">
        <v>8374</v>
      </c>
      <c r="O1924" t="b">
        <v>0</v>
      </c>
      <c r="P1924">
        <v>64</v>
      </c>
      <c r="Q1924" t="b">
        <v>1</v>
      </c>
      <c r="R1924" t="s">
        <v>8278</v>
      </c>
      <c r="S1924" s="5">
        <v>1.1555</v>
      </c>
      <c r="T1924" s="6">
        <v>36.109375</v>
      </c>
      <c r="U1924" t="s">
        <v>8324</v>
      </c>
      <c r="V1924" t="s">
        <v>8328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v>40812.999305555553</v>
      </c>
      <c r="K1925" s="11" t="s">
        <v>8376</v>
      </c>
      <c r="L1925">
        <v>1313612532</v>
      </c>
      <c r="M1925" s="10">
        <v>40772.640416666662</v>
      </c>
      <c r="N1925" s="9" t="s">
        <v>8376</v>
      </c>
      <c r="O1925" t="b">
        <v>0</v>
      </c>
      <c r="P1925">
        <v>13</v>
      </c>
      <c r="Q1925" t="b">
        <v>1</v>
      </c>
      <c r="R1925" t="s">
        <v>8278</v>
      </c>
      <c r="S1925" s="5">
        <v>2.4079999999999999</v>
      </c>
      <c r="T1925" s="6">
        <v>23.153846153846153</v>
      </c>
      <c r="U1925" t="s">
        <v>8324</v>
      </c>
      <c r="V1925" t="s">
        <v>8328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v>41654.606249999997</v>
      </c>
      <c r="K1926" s="11" t="s">
        <v>8373</v>
      </c>
      <c r="L1926">
        <v>1387390555</v>
      </c>
      <c r="M1926" s="10">
        <v>41626.552719907406</v>
      </c>
      <c r="N1926" s="9" t="s">
        <v>8374</v>
      </c>
      <c r="O1926" t="b">
        <v>0</v>
      </c>
      <c r="P1926">
        <v>33</v>
      </c>
      <c r="Q1926" t="b">
        <v>1</v>
      </c>
      <c r="R1926" t="s">
        <v>8278</v>
      </c>
      <c r="S1926" s="5">
        <v>1.1439999999999999</v>
      </c>
      <c r="T1926" s="6">
        <v>104</v>
      </c>
      <c r="U1926" t="s">
        <v>8324</v>
      </c>
      <c r="V1926" t="s">
        <v>8328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v>41557.791666666664</v>
      </c>
      <c r="K1927" s="11" t="s">
        <v>8374</v>
      </c>
      <c r="L1927">
        <v>1379540288</v>
      </c>
      <c r="M1927" s="10">
        <v>41535.693148148144</v>
      </c>
      <c r="N1927" s="9" t="s">
        <v>8374</v>
      </c>
      <c r="O1927" t="b">
        <v>0</v>
      </c>
      <c r="P1927">
        <v>52</v>
      </c>
      <c r="Q1927" t="b">
        <v>1</v>
      </c>
      <c r="R1927" t="s">
        <v>8278</v>
      </c>
      <c r="S1927" s="5">
        <v>1.1033333333333333</v>
      </c>
      <c r="T1927" s="6">
        <v>31.826923076923077</v>
      </c>
      <c r="U1927" t="s">
        <v>8324</v>
      </c>
      <c r="V1927" t="s">
        <v>8328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v>40483.80972222222</v>
      </c>
      <c r="K1928" s="11" t="s">
        <v>8377</v>
      </c>
      <c r="L1928">
        <v>1286319256</v>
      </c>
      <c r="M1928" s="10">
        <v>40456.746018518512</v>
      </c>
      <c r="N1928" s="9" t="s">
        <v>8377</v>
      </c>
      <c r="O1928" t="b">
        <v>0</v>
      </c>
      <c r="P1928">
        <v>107</v>
      </c>
      <c r="Q1928" t="b">
        <v>1</v>
      </c>
      <c r="R1928" t="s">
        <v>8278</v>
      </c>
      <c r="S1928" s="5">
        <v>1.9537933333333333</v>
      </c>
      <c r="T1928" s="6">
        <v>27.3896261682243</v>
      </c>
      <c r="U1928" t="s">
        <v>8324</v>
      </c>
      <c r="V1928" t="s">
        <v>8328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v>40975.999305555553</v>
      </c>
      <c r="K1929" s="11" t="s">
        <v>8375</v>
      </c>
      <c r="L1929">
        <v>1329856839</v>
      </c>
      <c r="M1929" s="10">
        <v>40960.653229166666</v>
      </c>
      <c r="N1929" s="9" t="s">
        <v>8375</v>
      </c>
      <c r="O1929" t="b">
        <v>0</v>
      </c>
      <c r="P1929">
        <v>11</v>
      </c>
      <c r="Q1929" t="b">
        <v>1</v>
      </c>
      <c r="R1929" t="s">
        <v>8278</v>
      </c>
      <c r="S1929" s="5">
        <v>1.0333333333333334</v>
      </c>
      <c r="T1929" s="6">
        <v>56.363636363636367</v>
      </c>
      <c r="U1929" t="s">
        <v>8324</v>
      </c>
      <c r="V1929" t="s">
        <v>8328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v>41401.439745370364</v>
      </c>
      <c r="K1930" s="11" t="s">
        <v>8374</v>
      </c>
      <c r="L1930">
        <v>1365348794</v>
      </c>
      <c r="M1930" s="10">
        <v>41371.439745370364</v>
      </c>
      <c r="N1930" s="9" t="s">
        <v>8374</v>
      </c>
      <c r="O1930" t="b">
        <v>0</v>
      </c>
      <c r="P1930">
        <v>34</v>
      </c>
      <c r="Q1930" t="b">
        <v>1</v>
      </c>
      <c r="R1930" t="s">
        <v>8278</v>
      </c>
      <c r="S1930" s="5">
        <v>1.031372549019608</v>
      </c>
      <c r="T1930" s="6">
        <v>77.352941176470594</v>
      </c>
      <c r="U1930" t="s">
        <v>8324</v>
      </c>
      <c r="V1930" t="s">
        <v>8328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v>40728.813263888886</v>
      </c>
      <c r="K1931" s="11" t="s">
        <v>8376</v>
      </c>
      <c r="L1931">
        <v>1306197066</v>
      </c>
      <c r="M1931" s="10">
        <v>40686.813263888886</v>
      </c>
      <c r="N1931" s="9" t="s">
        <v>8376</v>
      </c>
      <c r="O1931" t="b">
        <v>0</v>
      </c>
      <c r="P1931">
        <v>75</v>
      </c>
      <c r="Q1931" t="b">
        <v>1</v>
      </c>
      <c r="R1931" t="s">
        <v>8278</v>
      </c>
      <c r="S1931" s="5">
        <v>1.003125</v>
      </c>
      <c r="T1931" s="6">
        <v>42.8</v>
      </c>
      <c r="U1931" t="s">
        <v>8324</v>
      </c>
      <c r="V1931" t="s">
        <v>8328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v>41462.350486111107</v>
      </c>
      <c r="K1932" s="11" t="s">
        <v>8374</v>
      </c>
      <c r="L1932">
        <v>1368019482</v>
      </c>
      <c r="M1932" s="10">
        <v>41402.350486111107</v>
      </c>
      <c r="N1932" s="9" t="s">
        <v>8374</v>
      </c>
      <c r="O1932" t="b">
        <v>0</v>
      </c>
      <c r="P1932">
        <v>26</v>
      </c>
      <c r="Q1932" t="b">
        <v>1</v>
      </c>
      <c r="R1932" t="s">
        <v>8278</v>
      </c>
      <c r="S1932" s="5">
        <v>1.27</v>
      </c>
      <c r="T1932" s="6">
        <v>48.846153846153847</v>
      </c>
      <c r="U1932" t="s">
        <v>8324</v>
      </c>
      <c r="V1932" t="s">
        <v>8328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v>41050.9375</v>
      </c>
      <c r="K1933" s="11" t="s">
        <v>8375</v>
      </c>
      <c r="L1933">
        <v>1336512309</v>
      </c>
      <c r="M1933" s="10">
        <v>41037.684131944443</v>
      </c>
      <c r="N1933" s="9" t="s">
        <v>8375</v>
      </c>
      <c r="O1933" t="b">
        <v>0</v>
      </c>
      <c r="P1933">
        <v>50</v>
      </c>
      <c r="Q1933" t="b">
        <v>1</v>
      </c>
      <c r="R1933" t="s">
        <v>8278</v>
      </c>
      <c r="S1933" s="5">
        <v>1.20601</v>
      </c>
      <c r="T1933" s="6">
        <v>48.240400000000001</v>
      </c>
      <c r="U1933" t="s">
        <v>8324</v>
      </c>
      <c r="V1933" t="s">
        <v>8328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v>40932.601539351854</v>
      </c>
      <c r="K1934" s="11" t="s">
        <v>8375</v>
      </c>
      <c r="L1934">
        <v>1325618773</v>
      </c>
      <c r="M1934" s="10">
        <v>40911.601539351854</v>
      </c>
      <c r="N1934" s="9" t="s">
        <v>8375</v>
      </c>
      <c r="O1934" t="b">
        <v>0</v>
      </c>
      <c r="P1934">
        <v>80</v>
      </c>
      <c r="Q1934" t="b">
        <v>1</v>
      </c>
      <c r="R1934" t="s">
        <v>8278</v>
      </c>
      <c r="S1934" s="5">
        <v>1.0699047619047619</v>
      </c>
      <c r="T1934" s="6">
        <v>70.212500000000006</v>
      </c>
      <c r="U1934" t="s">
        <v>8324</v>
      </c>
      <c r="V1934" t="s">
        <v>8328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v>41908.922534722216</v>
      </c>
      <c r="K1935" s="11" t="s">
        <v>8373</v>
      </c>
      <c r="L1935">
        <v>1409195307</v>
      </c>
      <c r="M1935" s="10">
        <v>41878.922534722216</v>
      </c>
      <c r="N1935" s="9" t="s">
        <v>8373</v>
      </c>
      <c r="O1935" t="b">
        <v>0</v>
      </c>
      <c r="P1935">
        <v>110</v>
      </c>
      <c r="Q1935" t="b">
        <v>1</v>
      </c>
      <c r="R1935" t="s">
        <v>8278</v>
      </c>
      <c r="S1935" s="5">
        <v>1.7243333333333333</v>
      </c>
      <c r="T1935" s="6">
        <v>94.054545454545448</v>
      </c>
      <c r="U1935" t="s">
        <v>8324</v>
      </c>
      <c r="V1935" t="s">
        <v>8328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v>40902</v>
      </c>
      <c r="K1936" s="11" t="s">
        <v>8376</v>
      </c>
      <c r="L1936">
        <v>1321649321</v>
      </c>
      <c r="M1936" s="10">
        <v>40865.658807870372</v>
      </c>
      <c r="N1936" s="9" t="s">
        <v>8376</v>
      </c>
      <c r="O1936" t="b">
        <v>0</v>
      </c>
      <c r="P1936">
        <v>77</v>
      </c>
      <c r="Q1936" t="b">
        <v>1</v>
      </c>
      <c r="R1936" t="s">
        <v>8278</v>
      </c>
      <c r="S1936" s="5">
        <v>1.2362</v>
      </c>
      <c r="T1936" s="6">
        <v>80.272727272727266</v>
      </c>
      <c r="U1936" t="s">
        <v>8324</v>
      </c>
      <c r="V1936" t="s">
        <v>8328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v>41810.999305555553</v>
      </c>
      <c r="K1937" s="11" t="s">
        <v>8373</v>
      </c>
      <c r="L1937">
        <v>1400106171</v>
      </c>
      <c r="M1937" s="10">
        <v>41773.724201388883</v>
      </c>
      <c r="N1937" s="9" t="s">
        <v>8373</v>
      </c>
      <c r="O1937" t="b">
        <v>0</v>
      </c>
      <c r="P1937">
        <v>50</v>
      </c>
      <c r="Q1937" t="b">
        <v>1</v>
      </c>
      <c r="R1937" t="s">
        <v>8278</v>
      </c>
      <c r="S1937" s="5">
        <v>1.0840000000000001</v>
      </c>
      <c r="T1937" s="6">
        <v>54.2</v>
      </c>
      <c r="U1937" t="s">
        <v>8324</v>
      </c>
      <c r="V1937" t="s">
        <v>8328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v>40883.040972222218</v>
      </c>
      <c r="K1938" s="11" t="s">
        <v>8376</v>
      </c>
      <c r="L1938">
        <v>1320528070</v>
      </c>
      <c r="M1938" s="10">
        <v>40852.68136574074</v>
      </c>
      <c r="N1938" s="9" t="s">
        <v>8376</v>
      </c>
      <c r="O1938" t="b">
        <v>0</v>
      </c>
      <c r="P1938">
        <v>145</v>
      </c>
      <c r="Q1938" t="b">
        <v>1</v>
      </c>
      <c r="R1938" t="s">
        <v>8278</v>
      </c>
      <c r="S1938" s="5">
        <v>1.1652013333333333</v>
      </c>
      <c r="T1938" s="6">
        <v>60.26903448275862</v>
      </c>
      <c r="U1938" t="s">
        <v>8324</v>
      </c>
      <c r="V1938" t="s">
        <v>8328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v>41074.957638888889</v>
      </c>
      <c r="K1939" s="11" t="s">
        <v>8375</v>
      </c>
      <c r="L1939">
        <v>1338346281</v>
      </c>
      <c r="M1939" s="10">
        <v>41058.91065972222</v>
      </c>
      <c r="N1939" s="9" t="s">
        <v>8375</v>
      </c>
      <c r="O1939" t="b">
        <v>0</v>
      </c>
      <c r="P1939">
        <v>29</v>
      </c>
      <c r="Q1939" t="b">
        <v>1</v>
      </c>
      <c r="R1939" t="s">
        <v>8278</v>
      </c>
      <c r="S1939" s="5">
        <v>1.8724499999999999</v>
      </c>
      <c r="T1939" s="6">
        <v>38.740344827586206</v>
      </c>
      <c r="U1939" t="s">
        <v>8324</v>
      </c>
      <c r="V1939" t="s">
        <v>8328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v>41457</v>
      </c>
      <c r="K1940" s="11" t="s">
        <v>8374</v>
      </c>
      <c r="L1940">
        <v>1370067231</v>
      </c>
      <c r="M1940" s="10">
        <v>41426.05128472222</v>
      </c>
      <c r="N1940" s="9" t="s">
        <v>8374</v>
      </c>
      <c r="O1940" t="b">
        <v>0</v>
      </c>
      <c r="P1940">
        <v>114</v>
      </c>
      <c r="Q1940" t="b">
        <v>1</v>
      </c>
      <c r="R1940" t="s">
        <v>8278</v>
      </c>
      <c r="S1940" s="5">
        <v>1.1593333333333333</v>
      </c>
      <c r="T1940" s="6">
        <v>152.54385964912279</v>
      </c>
      <c r="U1940" t="s">
        <v>8324</v>
      </c>
      <c r="V1940" t="s">
        <v>8328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v>41343.735046296293</v>
      </c>
      <c r="K1941" s="11" t="s">
        <v>8374</v>
      </c>
      <c r="L1941">
        <v>1360366708</v>
      </c>
      <c r="M1941" s="10">
        <v>41313.776712962957</v>
      </c>
      <c r="N1941" s="9" t="s">
        <v>8374</v>
      </c>
      <c r="O1941" t="b">
        <v>0</v>
      </c>
      <c r="P1941">
        <v>96</v>
      </c>
      <c r="Q1941" t="b">
        <v>1</v>
      </c>
      <c r="R1941" t="s">
        <v>8278</v>
      </c>
      <c r="S1941" s="5">
        <v>1.107</v>
      </c>
      <c r="T1941" s="6">
        <v>115.3125</v>
      </c>
      <c r="U1941" t="s">
        <v>8324</v>
      </c>
      <c r="V1941" t="s">
        <v>8328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v>40708.957638888889</v>
      </c>
      <c r="K1942" s="11" t="s">
        <v>8376</v>
      </c>
      <c r="L1942">
        <v>1304770233</v>
      </c>
      <c r="M1942" s="10">
        <v>40670.298993055556</v>
      </c>
      <c r="N1942" s="9" t="s">
        <v>8376</v>
      </c>
      <c r="O1942" t="b">
        <v>0</v>
      </c>
      <c r="P1942">
        <v>31</v>
      </c>
      <c r="Q1942" t="b">
        <v>1</v>
      </c>
      <c r="R1942" t="s">
        <v>8278</v>
      </c>
      <c r="S1942" s="5">
        <v>1.7092307692307693</v>
      </c>
      <c r="T1942" s="6">
        <v>35.838709677419352</v>
      </c>
      <c r="U1942" t="s">
        <v>8324</v>
      </c>
      <c r="V1942" t="s">
        <v>8328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v>41774.08253472222</v>
      </c>
      <c r="K1943" s="11" t="s">
        <v>8373</v>
      </c>
      <c r="L1943">
        <v>1397545131</v>
      </c>
      <c r="M1943" s="10">
        <v>41744.08253472222</v>
      </c>
      <c r="N1943" s="9" t="s">
        <v>8373</v>
      </c>
      <c r="O1943" t="b">
        <v>1</v>
      </c>
      <c r="P1943">
        <v>4883</v>
      </c>
      <c r="Q1943" t="b">
        <v>1</v>
      </c>
      <c r="R1943" t="s">
        <v>8294</v>
      </c>
      <c r="S1943" s="5">
        <v>1.2611835600000001</v>
      </c>
      <c r="T1943" s="6">
        <v>64.570118779438872</v>
      </c>
      <c r="U1943" t="s">
        <v>8318</v>
      </c>
      <c r="V1943" t="s">
        <v>8348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v>40728.619675925926</v>
      </c>
      <c r="K1944" s="11" t="s">
        <v>8376</v>
      </c>
      <c r="L1944">
        <v>1302033140</v>
      </c>
      <c r="M1944" s="10">
        <v>40638.619675925926</v>
      </c>
      <c r="N1944" s="9" t="s">
        <v>8376</v>
      </c>
      <c r="O1944" t="b">
        <v>1</v>
      </c>
      <c r="P1944">
        <v>95</v>
      </c>
      <c r="Q1944" t="b">
        <v>1</v>
      </c>
      <c r="R1944" t="s">
        <v>8294</v>
      </c>
      <c r="S1944" s="5">
        <v>1.3844033333333334</v>
      </c>
      <c r="T1944" s="6">
        <v>87.436000000000007</v>
      </c>
      <c r="U1944" t="s">
        <v>8318</v>
      </c>
      <c r="V1944" t="s">
        <v>8348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v>42593.061527777776</v>
      </c>
      <c r="K1945" s="11" t="s">
        <v>8372</v>
      </c>
      <c r="L1945">
        <v>1467008916</v>
      </c>
      <c r="M1945" s="10">
        <v>42548.061527777776</v>
      </c>
      <c r="N1945" s="9" t="s">
        <v>8372</v>
      </c>
      <c r="O1945" t="b">
        <v>1</v>
      </c>
      <c r="P1945">
        <v>2478</v>
      </c>
      <c r="Q1945" t="b">
        <v>1</v>
      </c>
      <c r="R1945" t="s">
        <v>8294</v>
      </c>
      <c r="S1945" s="5">
        <v>17.052499999999998</v>
      </c>
      <c r="T1945" s="6">
        <v>68.815577078288939</v>
      </c>
      <c r="U1945" t="s">
        <v>8318</v>
      </c>
      <c r="V1945" t="s">
        <v>8348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v>41760.376041666663</v>
      </c>
      <c r="K1946" s="11" t="s">
        <v>8373</v>
      </c>
      <c r="L1946">
        <v>1396360890</v>
      </c>
      <c r="M1946" s="10">
        <v>41730.376041666663</v>
      </c>
      <c r="N1946" s="9" t="s">
        <v>8373</v>
      </c>
      <c r="O1946" t="b">
        <v>1</v>
      </c>
      <c r="P1946">
        <v>1789</v>
      </c>
      <c r="Q1946" t="b">
        <v>1</v>
      </c>
      <c r="R1946" t="s">
        <v>8294</v>
      </c>
      <c r="S1946" s="5">
        <v>7.8805550000000002</v>
      </c>
      <c r="T1946" s="6">
        <v>176.200223588597</v>
      </c>
      <c r="U1946" t="s">
        <v>8318</v>
      </c>
      <c r="V1946" t="s">
        <v>8348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v>42197.043495370366</v>
      </c>
      <c r="K1947" s="11" t="s">
        <v>8370</v>
      </c>
      <c r="L1947">
        <v>1433224958</v>
      </c>
      <c r="M1947" s="10">
        <v>42157.043495370366</v>
      </c>
      <c r="N1947" s="9" t="s">
        <v>8370</v>
      </c>
      <c r="O1947" t="b">
        <v>1</v>
      </c>
      <c r="P1947">
        <v>680</v>
      </c>
      <c r="Q1947" t="b">
        <v>1</v>
      </c>
      <c r="R1947" t="s">
        <v>8294</v>
      </c>
      <c r="S1947" s="5">
        <v>3.4801799999999998</v>
      </c>
      <c r="T1947" s="6">
        <v>511.79117647058825</v>
      </c>
      <c r="U1947" t="s">
        <v>8318</v>
      </c>
      <c r="V1947" t="s">
        <v>8348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v>41748.900011574071</v>
      </c>
      <c r="K1948" s="11" t="s">
        <v>8373</v>
      </c>
      <c r="L1948">
        <v>1392780961</v>
      </c>
      <c r="M1948" s="10">
        <v>41688.941678240742</v>
      </c>
      <c r="N1948" s="9" t="s">
        <v>8373</v>
      </c>
      <c r="O1948" t="b">
        <v>1</v>
      </c>
      <c r="P1948">
        <v>70</v>
      </c>
      <c r="Q1948" t="b">
        <v>1</v>
      </c>
      <c r="R1948" t="s">
        <v>8294</v>
      </c>
      <c r="S1948" s="5">
        <v>1.4974666666666667</v>
      </c>
      <c r="T1948" s="6">
        <v>160.44285714285715</v>
      </c>
      <c r="U1948" t="s">
        <v>8318</v>
      </c>
      <c r="V1948" t="s">
        <v>8348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v>40140.040972222218</v>
      </c>
      <c r="K1949" s="11" t="s">
        <v>8378</v>
      </c>
      <c r="L1949">
        <v>1255730520</v>
      </c>
      <c r="M1949" s="10">
        <v>40102.709722222222</v>
      </c>
      <c r="N1949" s="9" t="s">
        <v>8378</v>
      </c>
      <c r="O1949" t="b">
        <v>1</v>
      </c>
      <c r="P1949">
        <v>23</v>
      </c>
      <c r="Q1949" t="b">
        <v>1</v>
      </c>
      <c r="R1949" t="s">
        <v>8294</v>
      </c>
      <c r="S1949" s="5">
        <v>1.0063375000000001</v>
      </c>
      <c r="T1949" s="6">
        <v>35.003043478260871</v>
      </c>
      <c r="U1949" t="s">
        <v>8318</v>
      </c>
      <c r="V1949" t="s">
        <v>8348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v>42527.501388888886</v>
      </c>
      <c r="K1950" s="11" t="s">
        <v>8372</v>
      </c>
      <c r="L1950">
        <v>1460557809</v>
      </c>
      <c r="M1950" s="10">
        <v>42473.395937499998</v>
      </c>
      <c r="N1950" s="9" t="s">
        <v>8372</v>
      </c>
      <c r="O1950" t="b">
        <v>1</v>
      </c>
      <c r="P1950">
        <v>4245</v>
      </c>
      <c r="Q1950" t="b">
        <v>1</v>
      </c>
      <c r="R1950" t="s">
        <v>8294</v>
      </c>
      <c r="S1950" s="5">
        <v>8.0021100000000001</v>
      </c>
      <c r="T1950" s="6">
        <v>188.50671378091872</v>
      </c>
      <c r="U1950" t="s">
        <v>8318</v>
      </c>
      <c r="V1950" t="s">
        <v>8348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v>41830.21471064815</v>
      </c>
      <c r="K1951" s="11" t="s">
        <v>8373</v>
      </c>
      <c r="L1951">
        <v>1402394951</v>
      </c>
      <c r="M1951" s="10">
        <v>41800.21471064815</v>
      </c>
      <c r="N1951" s="9" t="s">
        <v>8373</v>
      </c>
      <c r="O1951" t="b">
        <v>1</v>
      </c>
      <c r="P1951">
        <v>943</v>
      </c>
      <c r="Q1951" t="b">
        <v>1</v>
      </c>
      <c r="R1951" t="s">
        <v>8294</v>
      </c>
      <c r="S1951" s="5">
        <v>1.0600260000000001</v>
      </c>
      <c r="T1951" s="6">
        <v>56.204984093319197</v>
      </c>
      <c r="U1951" t="s">
        <v>8318</v>
      </c>
      <c r="V1951" t="s">
        <v>8348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v>40654.973067129627</v>
      </c>
      <c r="K1952" s="11" t="s">
        <v>8376</v>
      </c>
      <c r="L1952">
        <v>1300767673</v>
      </c>
      <c r="M1952" s="10">
        <v>40623.973067129627</v>
      </c>
      <c r="N1952" s="9" t="s">
        <v>8376</v>
      </c>
      <c r="O1952" t="b">
        <v>1</v>
      </c>
      <c r="P1952">
        <v>1876</v>
      </c>
      <c r="Q1952" t="b">
        <v>1</v>
      </c>
      <c r="R1952" t="s">
        <v>8294</v>
      </c>
      <c r="S1952" s="5">
        <v>2.0051866666666669</v>
      </c>
      <c r="T1952" s="6">
        <v>51.3054157782516</v>
      </c>
      <c r="U1952" t="s">
        <v>8318</v>
      </c>
      <c r="V1952" t="s">
        <v>8348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v>42681.253900462958</v>
      </c>
      <c r="K1953" s="11" t="s">
        <v>8372</v>
      </c>
      <c r="L1953">
        <v>1475921137</v>
      </c>
      <c r="M1953" s="10">
        <v>42651.212233796294</v>
      </c>
      <c r="N1953" s="9" t="s">
        <v>8372</v>
      </c>
      <c r="O1953" t="b">
        <v>1</v>
      </c>
      <c r="P1953">
        <v>834</v>
      </c>
      <c r="Q1953" t="b">
        <v>1</v>
      </c>
      <c r="R1953" t="s">
        <v>8294</v>
      </c>
      <c r="S1953" s="5">
        <v>2.1244399999999999</v>
      </c>
      <c r="T1953" s="6">
        <v>127.36450839328538</v>
      </c>
      <c r="U1953" t="s">
        <v>8318</v>
      </c>
      <c r="V1953" t="s">
        <v>8348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v>41563.398321759254</v>
      </c>
      <c r="K1954" s="11" t="s">
        <v>8374</v>
      </c>
      <c r="L1954">
        <v>1378737215</v>
      </c>
      <c r="M1954" s="10">
        <v>41526.398321759254</v>
      </c>
      <c r="N1954" s="9" t="s">
        <v>8374</v>
      </c>
      <c r="O1954" t="b">
        <v>1</v>
      </c>
      <c r="P1954">
        <v>682</v>
      </c>
      <c r="Q1954" t="b">
        <v>1</v>
      </c>
      <c r="R1954" t="s">
        <v>8294</v>
      </c>
      <c r="S1954" s="5">
        <v>1.9847237142857144</v>
      </c>
      <c r="T1954" s="6">
        <v>101.85532258064516</v>
      </c>
      <c r="U1954" t="s">
        <v>8318</v>
      </c>
      <c r="V1954" t="s">
        <v>8348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v>40969.916666666664</v>
      </c>
      <c r="K1955" s="11" t="s">
        <v>8375</v>
      </c>
      <c r="L1955">
        <v>1328158065</v>
      </c>
      <c r="M1955" s="10">
        <v>40940.991493055553</v>
      </c>
      <c r="N1955" s="9" t="s">
        <v>8375</v>
      </c>
      <c r="O1955" t="b">
        <v>1</v>
      </c>
      <c r="P1955">
        <v>147</v>
      </c>
      <c r="Q1955" t="b">
        <v>1</v>
      </c>
      <c r="R1955" t="s">
        <v>8294</v>
      </c>
      <c r="S1955" s="5">
        <v>2.2594666666666665</v>
      </c>
      <c r="T1955" s="6">
        <v>230.55782312925169</v>
      </c>
      <c r="U1955" t="s">
        <v>8318</v>
      </c>
      <c r="V1955" t="s">
        <v>8348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v>42440.999999999993</v>
      </c>
      <c r="K1956" s="11" t="s">
        <v>8372</v>
      </c>
      <c r="L1956">
        <v>1453730176</v>
      </c>
      <c r="M1956" s="10">
        <v>42394.372407407405</v>
      </c>
      <c r="N1956" s="9" t="s">
        <v>8372</v>
      </c>
      <c r="O1956" t="b">
        <v>1</v>
      </c>
      <c r="P1956">
        <v>415</v>
      </c>
      <c r="Q1956" t="b">
        <v>1</v>
      </c>
      <c r="R1956" t="s">
        <v>8294</v>
      </c>
      <c r="S1956" s="5">
        <v>6.9894800000000004</v>
      </c>
      <c r="T1956" s="6">
        <v>842.10602409638557</v>
      </c>
      <c r="U1956" t="s">
        <v>8318</v>
      </c>
      <c r="V1956" t="s">
        <v>8348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v>41052.583333333328</v>
      </c>
      <c r="K1957" s="11" t="s">
        <v>8375</v>
      </c>
      <c r="L1957">
        <v>1334989881</v>
      </c>
      <c r="M1957" s="10">
        <v>41020.063437500001</v>
      </c>
      <c r="N1957" s="9" t="s">
        <v>8375</v>
      </c>
      <c r="O1957" t="b">
        <v>1</v>
      </c>
      <c r="P1957">
        <v>290</v>
      </c>
      <c r="Q1957" t="b">
        <v>1</v>
      </c>
      <c r="R1957" t="s">
        <v>8294</v>
      </c>
      <c r="S1957" s="5">
        <v>3.9859528571428569</v>
      </c>
      <c r="T1957" s="6">
        <v>577.27593103448271</v>
      </c>
      <c r="U1957" t="s">
        <v>8318</v>
      </c>
      <c r="V1957" t="s">
        <v>8348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v>42112.673668981479</v>
      </c>
      <c r="K1958" s="11" t="s">
        <v>8370</v>
      </c>
      <c r="L1958">
        <v>1425507005</v>
      </c>
      <c r="M1958" s="10">
        <v>42067.71533564815</v>
      </c>
      <c r="N1958" s="9" t="s">
        <v>8370</v>
      </c>
      <c r="O1958" t="b">
        <v>1</v>
      </c>
      <c r="P1958">
        <v>365</v>
      </c>
      <c r="Q1958" t="b">
        <v>1</v>
      </c>
      <c r="R1958" t="s">
        <v>8294</v>
      </c>
      <c r="S1958" s="5">
        <v>2.9403333333333332</v>
      </c>
      <c r="T1958" s="6">
        <v>483.34246575342468</v>
      </c>
      <c r="U1958" t="s">
        <v>8318</v>
      </c>
      <c r="V1958" t="s">
        <v>8348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v>41208.890196759261</v>
      </c>
      <c r="K1959" s="11" t="s">
        <v>8375</v>
      </c>
      <c r="L1959">
        <v>1348712513</v>
      </c>
      <c r="M1959" s="10">
        <v>41178.890196759261</v>
      </c>
      <c r="N1959" s="9" t="s">
        <v>8375</v>
      </c>
      <c r="O1959" t="b">
        <v>1</v>
      </c>
      <c r="P1959">
        <v>660</v>
      </c>
      <c r="Q1959" t="b">
        <v>1</v>
      </c>
      <c r="R1959" t="s">
        <v>8294</v>
      </c>
      <c r="S1959" s="5">
        <v>1.6750470000000002</v>
      </c>
      <c r="T1959" s="6">
        <v>76.138500000000008</v>
      </c>
      <c r="U1959" t="s">
        <v>8318</v>
      </c>
      <c r="V1959" t="s">
        <v>8348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v>41356.737974537034</v>
      </c>
      <c r="K1960" s="11" t="s">
        <v>8374</v>
      </c>
      <c r="L1960">
        <v>1361490161</v>
      </c>
      <c r="M1960" s="10">
        <v>41326.779641203699</v>
      </c>
      <c r="N1960" s="9" t="s">
        <v>8374</v>
      </c>
      <c r="O1960" t="b">
        <v>1</v>
      </c>
      <c r="P1960">
        <v>1356</v>
      </c>
      <c r="Q1960" t="b">
        <v>1</v>
      </c>
      <c r="R1960" t="s">
        <v>8294</v>
      </c>
      <c r="S1960" s="5">
        <v>14.355717142857143</v>
      </c>
      <c r="T1960" s="6">
        <v>74.107684365781708</v>
      </c>
      <c r="U1960" t="s">
        <v>8318</v>
      </c>
      <c r="V1960" t="s">
        <v>8348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v>41912.791666666664</v>
      </c>
      <c r="K1961" s="11" t="s">
        <v>8373</v>
      </c>
      <c r="L1961">
        <v>1408565860</v>
      </c>
      <c r="M1961" s="10">
        <v>41871.637268518512</v>
      </c>
      <c r="N1961" s="9" t="s">
        <v>8373</v>
      </c>
      <c r="O1961" t="b">
        <v>1</v>
      </c>
      <c r="P1961">
        <v>424</v>
      </c>
      <c r="Q1961" t="b">
        <v>1</v>
      </c>
      <c r="R1961" t="s">
        <v>8294</v>
      </c>
      <c r="S1961" s="5">
        <v>1.5673440000000001</v>
      </c>
      <c r="T1961" s="6">
        <v>36.965660377358489</v>
      </c>
      <c r="U1961" t="s">
        <v>8318</v>
      </c>
      <c r="V1961" t="s">
        <v>8348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v>41994.154409722221</v>
      </c>
      <c r="K1962" s="11" t="s">
        <v>8373</v>
      </c>
      <c r="L1962">
        <v>1416559341</v>
      </c>
      <c r="M1962" s="10">
        <v>41964.154409722221</v>
      </c>
      <c r="N1962" s="9" t="s">
        <v>8373</v>
      </c>
      <c r="O1962" t="b">
        <v>1</v>
      </c>
      <c r="P1962">
        <v>33</v>
      </c>
      <c r="Q1962" t="b">
        <v>1</v>
      </c>
      <c r="R1962" t="s">
        <v>8294</v>
      </c>
      <c r="S1962" s="5">
        <v>1.1790285714285715</v>
      </c>
      <c r="T1962" s="6">
        <v>2500.969696969697</v>
      </c>
      <c r="U1962" t="s">
        <v>8318</v>
      </c>
      <c r="V1962" t="s">
        <v>8348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v>41187.957638888889</v>
      </c>
      <c r="K1963" s="11" t="s">
        <v>8375</v>
      </c>
      <c r="L1963">
        <v>1346042417</v>
      </c>
      <c r="M1963" s="10">
        <v>41147.986307870371</v>
      </c>
      <c r="N1963" s="9" t="s">
        <v>8375</v>
      </c>
      <c r="O1963" t="b">
        <v>1</v>
      </c>
      <c r="P1963">
        <v>1633</v>
      </c>
      <c r="Q1963" t="b">
        <v>1</v>
      </c>
      <c r="R1963" t="s">
        <v>8294</v>
      </c>
      <c r="S1963" s="5">
        <v>11.053811999999999</v>
      </c>
      <c r="T1963" s="6">
        <v>67.690214329454989</v>
      </c>
      <c r="U1963" t="s">
        <v>8318</v>
      </c>
      <c r="V1963" t="s">
        <v>8348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v>41772.572175925925</v>
      </c>
      <c r="K1964" s="11" t="s">
        <v>8373</v>
      </c>
      <c r="L1964">
        <v>1397414636</v>
      </c>
      <c r="M1964" s="10">
        <v>41742.572175925925</v>
      </c>
      <c r="N1964" s="9" t="s">
        <v>8373</v>
      </c>
      <c r="O1964" t="b">
        <v>1</v>
      </c>
      <c r="P1964">
        <v>306</v>
      </c>
      <c r="Q1964" t="b">
        <v>1</v>
      </c>
      <c r="R1964" t="s">
        <v>8294</v>
      </c>
      <c r="S1964" s="5">
        <v>1.9292499999999999</v>
      </c>
      <c r="T1964" s="6">
        <v>63.04738562091503</v>
      </c>
      <c r="U1964" t="s">
        <v>8318</v>
      </c>
      <c r="V1964" t="s">
        <v>8348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v>41898.221458333333</v>
      </c>
      <c r="K1965" s="11" t="s">
        <v>8373</v>
      </c>
      <c r="L1965">
        <v>1407838734</v>
      </c>
      <c r="M1965" s="10">
        <v>41863.221458333333</v>
      </c>
      <c r="N1965" s="9" t="s">
        <v>8373</v>
      </c>
      <c r="O1965" t="b">
        <v>1</v>
      </c>
      <c r="P1965">
        <v>205</v>
      </c>
      <c r="Q1965" t="b">
        <v>1</v>
      </c>
      <c r="R1965" t="s">
        <v>8294</v>
      </c>
      <c r="S1965" s="5">
        <v>1.268842105263158</v>
      </c>
      <c r="T1965" s="6">
        <v>117.6</v>
      </c>
      <c r="U1965" t="s">
        <v>8318</v>
      </c>
      <c r="V1965" t="s">
        <v>8348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v>42482.064490740733</v>
      </c>
      <c r="K1966" s="11" t="s">
        <v>8372</v>
      </c>
      <c r="L1966">
        <v>1458714772</v>
      </c>
      <c r="M1966" s="10">
        <v>42452.064490740733</v>
      </c>
      <c r="N1966" s="9" t="s">
        <v>8372</v>
      </c>
      <c r="O1966" t="b">
        <v>1</v>
      </c>
      <c r="P1966">
        <v>1281</v>
      </c>
      <c r="Q1966" t="b">
        <v>1</v>
      </c>
      <c r="R1966" t="s">
        <v>8294</v>
      </c>
      <c r="S1966" s="5">
        <v>2.5957748878923765</v>
      </c>
      <c r="T1966" s="6">
        <v>180.75185011709601</v>
      </c>
      <c r="U1966" t="s">
        <v>8318</v>
      </c>
      <c r="V1966" t="s">
        <v>8348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v>40919.833333333328</v>
      </c>
      <c r="K1967" s="11" t="s">
        <v>8375</v>
      </c>
      <c r="L1967">
        <v>1324433310</v>
      </c>
      <c r="M1967" s="10">
        <v>40897.880902777775</v>
      </c>
      <c r="N1967" s="9" t="s">
        <v>8376</v>
      </c>
      <c r="O1967" t="b">
        <v>1</v>
      </c>
      <c r="P1967">
        <v>103</v>
      </c>
      <c r="Q1967" t="b">
        <v>1</v>
      </c>
      <c r="R1967" t="s">
        <v>8294</v>
      </c>
      <c r="S1967" s="5">
        <v>2.6227999999999998</v>
      </c>
      <c r="T1967" s="6">
        <v>127.32038834951456</v>
      </c>
      <c r="U1967" t="s">
        <v>8318</v>
      </c>
      <c r="V1967" t="s">
        <v>8348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v>41865.332152777773</v>
      </c>
      <c r="K1968" s="11" t="s">
        <v>8373</v>
      </c>
      <c r="L1968">
        <v>1405429098</v>
      </c>
      <c r="M1968" s="10">
        <v>41835.332152777773</v>
      </c>
      <c r="N1968" s="9" t="s">
        <v>8373</v>
      </c>
      <c r="O1968" t="b">
        <v>1</v>
      </c>
      <c r="P1968">
        <v>1513</v>
      </c>
      <c r="Q1968" t="b">
        <v>1</v>
      </c>
      <c r="R1968" t="s">
        <v>8294</v>
      </c>
      <c r="S1968" s="5">
        <v>2.0674309000000002</v>
      </c>
      <c r="T1968" s="6">
        <v>136.6444745538665</v>
      </c>
      <c r="U1968" t="s">
        <v>8318</v>
      </c>
      <c r="V1968" t="s">
        <v>8348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v>41760.455196759256</v>
      </c>
      <c r="K1969" s="11" t="s">
        <v>8373</v>
      </c>
      <c r="L1969">
        <v>1396367729</v>
      </c>
      <c r="M1969" s="10">
        <v>41730.455196759256</v>
      </c>
      <c r="N1969" s="9" t="s">
        <v>8373</v>
      </c>
      <c r="O1969" t="b">
        <v>1</v>
      </c>
      <c r="P1969">
        <v>405</v>
      </c>
      <c r="Q1969" t="b">
        <v>1</v>
      </c>
      <c r="R1969" t="s">
        <v>8294</v>
      </c>
      <c r="S1969" s="5">
        <v>3.7012999999999998</v>
      </c>
      <c r="T1969" s="6">
        <v>182.78024691358024</v>
      </c>
      <c r="U1969" t="s">
        <v>8318</v>
      </c>
      <c r="V1969" t="s">
        <v>8348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v>42707.420312499999</v>
      </c>
      <c r="K1970" s="11" t="s">
        <v>8372</v>
      </c>
      <c r="L1970">
        <v>1478095515</v>
      </c>
      <c r="M1970" s="10">
        <v>42676.378645833327</v>
      </c>
      <c r="N1970" s="9" t="s">
        <v>8372</v>
      </c>
      <c r="O1970" t="b">
        <v>1</v>
      </c>
      <c r="P1970">
        <v>510</v>
      </c>
      <c r="Q1970" t="b">
        <v>1</v>
      </c>
      <c r="R1970" t="s">
        <v>8294</v>
      </c>
      <c r="S1970" s="5">
        <v>2.8496600000000001</v>
      </c>
      <c r="T1970" s="6">
        <v>279.37843137254902</v>
      </c>
      <c r="U1970" t="s">
        <v>8318</v>
      </c>
      <c r="V1970" t="s">
        <v>8348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v>42587.584120370368</v>
      </c>
      <c r="K1971" s="11" t="s">
        <v>8372</v>
      </c>
      <c r="L1971">
        <v>1467831668</v>
      </c>
      <c r="M1971" s="10">
        <v>42557.584120370368</v>
      </c>
      <c r="N1971" s="9" t="s">
        <v>8372</v>
      </c>
      <c r="O1971" t="b">
        <v>1</v>
      </c>
      <c r="P1971">
        <v>1887</v>
      </c>
      <c r="Q1971" t="b">
        <v>1</v>
      </c>
      <c r="R1971" t="s">
        <v>8294</v>
      </c>
      <c r="S1971" s="5">
        <v>5.7907999999999999</v>
      </c>
      <c r="T1971" s="6">
        <v>61.375728669846318</v>
      </c>
      <c r="U1971" t="s">
        <v>8318</v>
      </c>
      <c r="V1971" t="s">
        <v>8348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v>41383.943298611106</v>
      </c>
      <c r="K1972" s="11" t="s">
        <v>8374</v>
      </c>
      <c r="L1972">
        <v>1361248701</v>
      </c>
      <c r="M1972" s="10">
        <v>41323.984965277778</v>
      </c>
      <c r="N1972" s="9" t="s">
        <v>8374</v>
      </c>
      <c r="O1972" t="b">
        <v>1</v>
      </c>
      <c r="P1972">
        <v>701</v>
      </c>
      <c r="Q1972" t="b">
        <v>1</v>
      </c>
      <c r="R1972" t="s">
        <v>8294</v>
      </c>
      <c r="S1972" s="5">
        <v>11.318</v>
      </c>
      <c r="T1972" s="6">
        <v>80.727532097004286</v>
      </c>
      <c r="U1972" t="s">
        <v>8318</v>
      </c>
      <c r="V1972" t="s">
        <v>8348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v>41592.958333333328</v>
      </c>
      <c r="K1973" s="11" t="s">
        <v>8374</v>
      </c>
      <c r="L1973">
        <v>1381752061</v>
      </c>
      <c r="M1973" s="10">
        <v>41561.29237268518</v>
      </c>
      <c r="N1973" s="9" t="s">
        <v>8374</v>
      </c>
      <c r="O1973" t="b">
        <v>1</v>
      </c>
      <c r="P1973">
        <v>3863</v>
      </c>
      <c r="Q1973" t="b">
        <v>1</v>
      </c>
      <c r="R1973" t="s">
        <v>8294</v>
      </c>
      <c r="S1973" s="5">
        <v>2.6302771750000002</v>
      </c>
      <c r="T1973" s="6">
        <v>272.35590732591254</v>
      </c>
      <c r="U1973" t="s">
        <v>8318</v>
      </c>
      <c r="V1973" t="s">
        <v>8348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v>41230.845416666663</v>
      </c>
      <c r="K1974" s="11" t="s">
        <v>8375</v>
      </c>
      <c r="L1974">
        <v>1350605844</v>
      </c>
      <c r="M1974" s="10">
        <v>41200.803749999999</v>
      </c>
      <c r="N1974" s="9" t="s">
        <v>8375</v>
      </c>
      <c r="O1974" t="b">
        <v>1</v>
      </c>
      <c r="P1974">
        <v>238</v>
      </c>
      <c r="Q1974" t="b">
        <v>1</v>
      </c>
      <c r="R1974" t="s">
        <v>8294</v>
      </c>
      <c r="S1974" s="5">
        <v>6.7447999999999997</v>
      </c>
      <c r="T1974" s="6">
        <v>70.848739495798313</v>
      </c>
      <c r="U1974" t="s">
        <v>8318</v>
      </c>
      <c r="V1974" t="s">
        <v>8348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v>42588.083333333336</v>
      </c>
      <c r="K1975" s="11" t="s">
        <v>8372</v>
      </c>
      <c r="L1975">
        <v>1467134464</v>
      </c>
      <c r="M1975" s="10">
        <v>42549.514629629623</v>
      </c>
      <c r="N1975" s="9" t="s">
        <v>8372</v>
      </c>
      <c r="O1975" t="b">
        <v>1</v>
      </c>
      <c r="P1975">
        <v>2051</v>
      </c>
      <c r="Q1975" t="b">
        <v>1</v>
      </c>
      <c r="R1975" t="s">
        <v>8294</v>
      </c>
      <c r="S1975" s="5">
        <v>2.5683081313131315</v>
      </c>
      <c r="T1975" s="6">
        <v>247.94003412969283</v>
      </c>
      <c r="U1975" t="s">
        <v>8318</v>
      </c>
      <c r="V1975" t="s">
        <v>8348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v>41505.125798611109</v>
      </c>
      <c r="K1976" s="11" t="s">
        <v>8374</v>
      </c>
      <c r="L1976">
        <v>1371715269</v>
      </c>
      <c r="M1976" s="10">
        <v>41445.125798611109</v>
      </c>
      <c r="N1976" s="9" t="s">
        <v>8374</v>
      </c>
      <c r="O1976" t="b">
        <v>1</v>
      </c>
      <c r="P1976">
        <v>402</v>
      </c>
      <c r="Q1976" t="b">
        <v>1</v>
      </c>
      <c r="R1976" t="s">
        <v>8294</v>
      </c>
      <c r="S1976" s="5">
        <v>3.7549600000000001</v>
      </c>
      <c r="T1976" s="6">
        <v>186.81393034825871</v>
      </c>
      <c r="U1976" t="s">
        <v>8318</v>
      </c>
      <c r="V1976" t="s">
        <v>8348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v>41343.54688657407</v>
      </c>
      <c r="K1977" s="11" t="s">
        <v>8374</v>
      </c>
      <c r="L1977">
        <v>1360346851</v>
      </c>
      <c r="M1977" s="10">
        <v>41313.54688657407</v>
      </c>
      <c r="N1977" s="9" t="s">
        <v>8374</v>
      </c>
      <c r="O1977" t="b">
        <v>1</v>
      </c>
      <c r="P1977">
        <v>253</v>
      </c>
      <c r="Q1977" t="b">
        <v>1</v>
      </c>
      <c r="R1977" t="s">
        <v>8294</v>
      </c>
      <c r="S1977" s="5">
        <v>2.0870837499999997</v>
      </c>
      <c r="T1977" s="6">
        <v>131.98948616600788</v>
      </c>
      <c r="U1977" t="s">
        <v>8318</v>
      </c>
      <c r="V1977" t="s">
        <v>8348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v>41468.691261574073</v>
      </c>
      <c r="K1978" s="11" t="s">
        <v>8374</v>
      </c>
      <c r="L1978">
        <v>1371159325</v>
      </c>
      <c r="M1978" s="10">
        <v>41438.691261574073</v>
      </c>
      <c r="N1978" s="9" t="s">
        <v>8374</v>
      </c>
      <c r="O1978" t="b">
        <v>1</v>
      </c>
      <c r="P1978">
        <v>473</v>
      </c>
      <c r="Q1978" t="b">
        <v>1</v>
      </c>
      <c r="R1978" t="s">
        <v>8294</v>
      </c>
      <c r="S1978" s="5">
        <v>3.4660000000000002</v>
      </c>
      <c r="T1978" s="6">
        <v>29.310782241014799</v>
      </c>
      <c r="U1978" t="s">
        <v>8318</v>
      </c>
      <c r="V1978" t="s">
        <v>8348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v>42357.124305555553</v>
      </c>
      <c r="K1979" s="11" t="s">
        <v>8370</v>
      </c>
      <c r="L1979">
        <v>1446527540</v>
      </c>
      <c r="M1979" s="10">
        <v>42311.008564814816</v>
      </c>
      <c r="N1979" s="9" t="s">
        <v>8370</v>
      </c>
      <c r="O1979" t="b">
        <v>1</v>
      </c>
      <c r="P1979">
        <v>821</v>
      </c>
      <c r="Q1979" t="b">
        <v>1</v>
      </c>
      <c r="R1979" t="s">
        <v>8294</v>
      </c>
      <c r="S1979" s="5">
        <v>4.0232999999999999</v>
      </c>
      <c r="T1979" s="6">
        <v>245.02436053593178</v>
      </c>
      <c r="U1979" t="s">
        <v>8318</v>
      </c>
      <c r="V1979" t="s">
        <v>8348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v>41072.083333333328</v>
      </c>
      <c r="K1980" s="11" t="s">
        <v>8375</v>
      </c>
      <c r="L1980">
        <v>1336627492</v>
      </c>
      <c r="M1980" s="10">
        <v>41039.017268518517</v>
      </c>
      <c r="N1980" s="9" t="s">
        <v>8375</v>
      </c>
      <c r="O1980" t="b">
        <v>1</v>
      </c>
      <c r="P1980">
        <v>388</v>
      </c>
      <c r="Q1980" t="b">
        <v>1</v>
      </c>
      <c r="R1980" t="s">
        <v>8294</v>
      </c>
      <c r="S1980" s="5">
        <v>10.2684514</v>
      </c>
      <c r="T1980" s="6">
        <v>1323.2540463917526</v>
      </c>
      <c r="U1980" t="s">
        <v>8318</v>
      </c>
      <c r="V1980" t="s">
        <v>8348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v>42326.999305555553</v>
      </c>
      <c r="K1981" s="11" t="s">
        <v>8370</v>
      </c>
      <c r="L1981">
        <v>1444734146</v>
      </c>
      <c r="M1981" s="10">
        <v>42290.25168981481</v>
      </c>
      <c r="N1981" s="9" t="s">
        <v>8370</v>
      </c>
      <c r="O1981" t="b">
        <v>1</v>
      </c>
      <c r="P1981">
        <v>813</v>
      </c>
      <c r="Q1981" t="b">
        <v>1</v>
      </c>
      <c r="R1981" t="s">
        <v>8294</v>
      </c>
      <c r="S1981" s="5">
        <v>1.14901155</v>
      </c>
      <c r="T1981" s="6">
        <v>282.65966789667897</v>
      </c>
      <c r="U1981" t="s">
        <v>8318</v>
      </c>
      <c r="V1981" t="s">
        <v>8348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v>42463.292384259257</v>
      </c>
      <c r="K1982" s="11" t="s">
        <v>8372</v>
      </c>
      <c r="L1982">
        <v>1456232462</v>
      </c>
      <c r="M1982" s="10">
        <v>42423.334050925921</v>
      </c>
      <c r="N1982" s="9" t="s">
        <v>8372</v>
      </c>
      <c r="O1982" t="b">
        <v>1</v>
      </c>
      <c r="P1982">
        <v>1945</v>
      </c>
      <c r="Q1982" t="b">
        <v>1</v>
      </c>
      <c r="R1982" t="s">
        <v>8294</v>
      </c>
      <c r="S1982" s="5">
        <v>3.5482402000000004</v>
      </c>
      <c r="T1982" s="6">
        <v>91.214401028277635</v>
      </c>
      <c r="U1982" t="s">
        <v>8318</v>
      </c>
      <c r="V1982" t="s">
        <v>8348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v>41829.516956018517</v>
      </c>
      <c r="K1983" s="11" t="s">
        <v>8373</v>
      </c>
      <c r="L1983">
        <v>1402334665</v>
      </c>
      <c r="M1983" s="10">
        <v>41799.516956018517</v>
      </c>
      <c r="N1983" s="9" t="s">
        <v>8373</v>
      </c>
      <c r="O1983" t="b">
        <v>0</v>
      </c>
      <c r="P1983">
        <v>12</v>
      </c>
      <c r="Q1983" t="b">
        <v>0</v>
      </c>
      <c r="R1983" t="s">
        <v>8295</v>
      </c>
      <c r="S1983" s="5">
        <v>5.0799999999999998E-2</v>
      </c>
      <c r="T1983" s="6">
        <v>31.75</v>
      </c>
      <c r="U1983" t="s">
        <v>8337</v>
      </c>
      <c r="V1983" t="s">
        <v>8349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v>42708.419988425921</v>
      </c>
      <c r="K1984" s="11" t="s">
        <v>8372</v>
      </c>
      <c r="L1984">
        <v>1478268287</v>
      </c>
      <c r="M1984" s="10">
        <v>42678.378321759257</v>
      </c>
      <c r="N1984" s="9" t="s">
        <v>8372</v>
      </c>
      <c r="O1984" t="b">
        <v>0</v>
      </c>
      <c r="P1984">
        <v>0</v>
      </c>
      <c r="Q1984" t="b">
        <v>0</v>
      </c>
      <c r="R1984" t="s">
        <v>8295</v>
      </c>
      <c r="S1984" s="5">
        <v>0</v>
      </c>
      <c r="T1984" s="6" t="e">
        <v>#DIV/0!</v>
      </c>
      <c r="U1984" t="s">
        <v>8337</v>
      </c>
      <c r="V1984" t="s">
        <v>8349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v>42615.083333333336</v>
      </c>
      <c r="K1985" s="11" t="s">
        <v>8372</v>
      </c>
      <c r="L1985">
        <v>1470874618</v>
      </c>
      <c r="M1985" s="10">
        <v>42592.803449074076</v>
      </c>
      <c r="N1985" s="9" t="s">
        <v>8372</v>
      </c>
      <c r="O1985" t="b">
        <v>0</v>
      </c>
      <c r="P1985">
        <v>16</v>
      </c>
      <c r="Q1985" t="b">
        <v>0</v>
      </c>
      <c r="R1985" t="s">
        <v>8295</v>
      </c>
      <c r="S1985" s="5">
        <v>4.2999999999999997E-2</v>
      </c>
      <c r="T1985" s="6">
        <v>88.6875</v>
      </c>
      <c r="U1985" t="s">
        <v>8337</v>
      </c>
      <c r="V1985" t="s">
        <v>8349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v>41973.623622685183</v>
      </c>
      <c r="K1986" s="11" t="s">
        <v>8373</v>
      </c>
      <c r="L1986">
        <v>1412189881</v>
      </c>
      <c r="M1986" s="10">
        <v>41913.581956018512</v>
      </c>
      <c r="N1986" s="9" t="s">
        <v>8373</v>
      </c>
      <c r="O1986" t="b">
        <v>0</v>
      </c>
      <c r="P1986">
        <v>7</v>
      </c>
      <c r="Q1986" t="b">
        <v>0</v>
      </c>
      <c r="R1986" t="s">
        <v>8295</v>
      </c>
      <c r="S1986" s="5">
        <v>0.21146666666666666</v>
      </c>
      <c r="T1986" s="6">
        <v>453.14285714285717</v>
      </c>
      <c r="U1986" t="s">
        <v>8337</v>
      </c>
      <c r="V1986" t="s">
        <v>8349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v>42584.749999999993</v>
      </c>
      <c r="K1987" s="11" t="s">
        <v>8372</v>
      </c>
      <c r="L1987">
        <v>1467650771</v>
      </c>
      <c r="M1987" s="10">
        <v>42555.490405092591</v>
      </c>
      <c r="N1987" s="9" t="s">
        <v>8372</v>
      </c>
      <c r="O1987" t="b">
        <v>0</v>
      </c>
      <c r="P1987">
        <v>4</v>
      </c>
      <c r="Q1987" t="b">
        <v>0</v>
      </c>
      <c r="R1987" t="s">
        <v>8295</v>
      </c>
      <c r="S1987" s="5">
        <v>3.1875000000000001E-2</v>
      </c>
      <c r="T1987" s="6">
        <v>12.75</v>
      </c>
      <c r="U1987" t="s">
        <v>8337</v>
      </c>
      <c r="V1987" t="s">
        <v>8349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v>42443.183831018519</v>
      </c>
      <c r="K1988" s="11" t="s">
        <v>8372</v>
      </c>
      <c r="L1988">
        <v>1455359083</v>
      </c>
      <c r="M1988" s="10">
        <v>42413.225497685184</v>
      </c>
      <c r="N1988" s="9" t="s">
        <v>8372</v>
      </c>
      <c r="O1988" t="b">
        <v>0</v>
      </c>
      <c r="P1988">
        <v>1</v>
      </c>
      <c r="Q1988" t="b">
        <v>0</v>
      </c>
      <c r="R1988" t="s">
        <v>8295</v>
      </c>
      <c r="S1988" s="5">
        <v>5.0000000000000001E-4</v>
      </c>
      <c r="T1988" s="6">
        <v>1</v>
      </c>
      <c r="U1988" t="s">
        <v>8337</v>
      </c>
      <c r="V1988" t="s">
        <v>8349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v>42064.431435185186</v>
      </c>
      <c r="K1989" s="11" t="s">
        <v>8370</v>
      </c>
      <c r="L1989">
        <v>1422631276</v>
      </c>
      <c r="M1989" s="10">
        <v>42034.431435185186</v>
      </c>
      <c r="N1989" s="9" t="s">
        <v>8370</v>
      </c>
      <c r="O1989" t="b">
        <v>0</v>
      </c>
      <c r="P1989">
        <v>28</v>
      </c>
      <c r="Q1989" t="b">
        <v>0</v>
      </c>
      <c r="R1989" t="s">
        <v>8295</v>
      </c>
      <c r="S1989" s="5">
        <v>0.42472727272727273</v>
      </c>
      <c r="T1989" s="6">
        <v>83.428571428571431</v>
      </c>
      <c r="U1989" t="s">
        <v>8337</v>
      </c>
      <c r="V1989" t="s">
        <v>8349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v>42236.554884259262</v>
      </c>
      <c r="K1990" s="11" t="s">
        <v>8370</v>
      </c>
      <c r="L1990">
        <v>1437502742</v>
      </c>
      <c r="M1990" s="10">
        <v>42206.554884259262</v>
      </c>
      <c r="N1990" s="9" t="s">
        <v>8370</v>
      </c>
      <c r="O1990" t="b">
        <v>0</v>
      </c>
      <c r="P1990">
        <v>1</v>
      </c>
      <c r="Q1990" t="b">
        <v>0</v>
      </c>
      <c r="R1990" t="s">
        <v>8295</v>
      </c>
      <c r="S1990" s="5">
        <v>4.1666666666666666E-3</v>
      </c>
      <c r="T1990" s="6">
        <v>25</v>
      </c>
      <c r="U1990" t="s">
        <v>8337</v>
      </c>
      <c r="V1990" t="s">
        <v>8349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v>42715.472314814811</v>
      </c>
      <c r="K1991" s="11" t="s">
        <v>8372</v>
      </c>
      <c r="L1991">
        <v>1478881208</v>
      </c>
      <c r="M1991" s="10">
        <v>42685.472314814811</v>
      </c>
      <c r="N1991" s="9" t="s">
        <v>8372</v>
      </c>
      <c r="O1991" t="b">
        <v>0</v>
      </c>
      <c r="P1991">
        <v>1</v>
      </c>
      <c r="Q1991" t="b">
        <v>0</v>
      </c>
      <c r="R1991" t="s">
        <v>8295</v>
      </c>
      <c r="S1991" s="5">
        <v>0.01</v>
      </c>
      <c r="T1991" s="6">
        <v>50</v>
      </c>
      <c r="U1991" t="s">
        <v>8337</v>
      </c>
      <c r="V1991" t="s">
        <v>8349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v>42412.987638888888</v>
      </c>
      <c r="K1992" s="11" t="s">
        <v>8372</v>
      </c>
      <c r="L1992">
        <v>1454042532</v>
      </c>
      <c r="M1992" s="10">
        <v>42397.987638888888</v>
      </c>
      <c r="N1992" s="9" t="s">
        <v>8372</v>
      </c>
      <c r="O1992" t="b">
        <v>0</v>
      </c>
      <c r="P1992">
        <v>5</v>
      </c>
      <c r="Q1992" t="b">
        <v>0</v>
      </c>
      <c r="R1992" t="s">
        <v>8295</v>
      </c>
      <c r="S1992" s="5">
        <v>0.16966666666666666</v>
      </c>
      <c r="T1992" s="6">
        <v>101.8</v>
      </c>
      <c r="U1992" t="s">
        <v>8337</v>
      </c>
      <c r="V1992" t="s">
        <v>8349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v>42188.685023148144</v>
      </c>
      <c r="K1993" s="11" t="s">
        <v>8370</v>
      </c>
      <c r="L1993">
        <v>1434144386</v>
      </c>
      <c r="M1993" s="10">
        <v>42167.685023148144</v>
      </c>
      <c r="N1993" s="9" t="s">
        <v>8370</v>
      </c>
      <c r="O1993" t="b">
        <v>0</v>
      </c>
      <c r="P1993">
        <v>3</v>
      </c>
      <c r="Q1993" t="b">
        <v>0</v>
      </c>
      <c r="R1993" t="s">
        <v>8295</v>
      </c>
      <c r="S1993" s="5">
        <v>7.0000000000000007E-2</v>
      </c>
      <c r="T1993" s="6">
        <v>46.666666666666664</v>
      </c>
      <c r="U1993" t="s">
        <v>8337</v>
      </c>
      <c r="V1993" t="s">
        <v>8349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v>42052.935081018521</v>
      </c>
      <c r="K1994" s="11" t="s">
        <v>8370</v>
      </c>
      <c r="L1994">
        <v>1421637991</v>
      </c>
      <c r="M1994" s="10">
        <v>42022.935081018521</v>
      </c>
      <c r="N1994" s="9" t="s">
        <v>8370</v>
      </c>
      <c r="O1994" t="b">
        <v>0</v>
      </c>
      <c r="P1994">
        <v>2</v>
      </c>
      <c r="Q1994" t="b">
        <v>0</v>
      </c>
      <c r="R1994" t="s">
        <v>8295</v>
      </c>
      <c r="S1994" s="5">
        <v>1.3333333333333333E-3</v>
      </c>
      <c r="T1994" s="6">
        <v>1</v>
      </c>
      <c r="U1994" t="s">
        <v>8337</v>
      </c>
      <c r="V1994" t="s">
        <v>8349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v>42359.380057870367</v>
      </c>
      <c r="K1995" s="11" t="s">
        <v>8370</v>
      </c>
      <c r="L1995">
        <v>1448114837</v>
      </c>
      <c r="M1995" s="10">
        <v>42329.380057870367</v>
      </c>
      <c r="N1995" s="9" t="s">
        <v>8370</v>
      </c>
      <c r="O1995" t="b">
        <v>0</v>
      </c>
      <c r="P1995">
        <v>0</v>
      </c>
      <c r="Q1995" t="b">
        <v>0</v>
      </c>
      <c r="R1995" t="s">
        <v>8295</v>
      </c>
      <c r="S1995" s="5">
        <v>0</v>
      </c>
      <c r="T1995" s="6" t="e">
        <v>#DIV/0!</v>
      </c>
      <c r="U1995" t="s">
        <v>8337</v>
      </c>
      <c r="V1995" t="s">
        <v>8349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v>42710.839606481481</v>
      </c>
      <c r="K1996" s="11" t="s">
        <v>8372</v>
      </c>
      <c r="L1996">
        <v>1475885342</v>
      </c>
      <c r="M1996" s="10">
        <v>42650.797939814809</v>
      </c>
      <c r="N1996" s="9" t="s">
        <v>8372</v>
      </c>
      <c r="O1996" t="b">
        <v>0</v>
      </c>
      <c r="P1996">
        <v>0</v>
      </c>
      <c r="Q1996" t="b">
        <v>0</v>
      </c>
      <c r="R1996" t="s">
        <v>8295</v>
      </c>
      <c r="S1996" s="5">
        <v>0</v>
      </c>
      <c r="T1996" s="6" t="e">
        <v>#DIV/0!</v>
      </c>
      <c r="U1996" t="s">
        <v>8337</v>
      </c>
      <c r="V1996" t="s">
        <v>8349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v>42201.693703703706</v>
      </c>
      <c r="K1997" s="11" t="s">
        <v>8370</v>
      </c>
      <c r="L1997">
        <v>1435354736</v>
      </c>
      <c r="M1997" s="10">
        <v>42181.693703703706</v>
      </c>
      <c r="N1997" s="9" t="s">
        <v>8370</v>
      </c>
      <c r="O1997" t="b">
        <v>0</v>
      </c>
      <c r="P1997">
        <v>3</v>
      </c>
      <c r="Q1997" t="b">
        <v>0</v>
      </c>
      <c r="R1997" t="s">
        <v>8295</v>
      </c>
      <c r="S1997" s="5">
        <v>7.8E-2</v>
      </c>
      <c r="T1997" s="6">
        <v>26</v>
      </c>
      <c r="U1997" t="s">
        <v>8337</v>
      </c>
      <c r="V1997" t="s">
        <v>8349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v>41830.611238425925</v>
      </c>
      <c r="K1998" s="11" t="s">
        <v>8373</v>
      </c>
      <c r="L1998">
        <v>1402429211</v>
      </c>
      <c r="M1998" s="10">
        <v>41800.611238425925</v>
      </c>
      <c r="N1998" s="9" t="s">
        <v>8373</v>
      </c>
      <c r="O1998" t="b">
        <v>0</v>
      </c>
      <c r="P1998">
        <v>0</v>
      </c>
      <c r="Q1998" t="b">
        <v>0</v>
      </c>
      <c r="R1998" t="s">
        <v>8295</v>
      </c>
      <c r="S1998" s="5">
        <v>0</v>
      </c>
      <c r="T1998" s="6" t="e">
        <v>#DIV/0!</v>
      </c>
      <c r="U1998" t="s">
        <v>8337</v>
      </c>
      <c r="V1998" t="s">
        <v>8349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v>41877.722361111111</v>
      </c>
      <c r="K1999" s="11" t="s">
        <v>8373</v>
      </c>
      <c r="L1999">
        <v>1406499612</v>
      </c>
      <c r="M1999" s="10">
        <v>41847.722361111111</v>
      </c>
      <c r="N1999" s="9" t="s">
        <v>8373</v>
      </c>
      <c r="O1999" t="b">
        <v>0</v>
      </c>
      <c r="P1999">
        <v>0</v>
      </c>
      <c r="Q1999" t="b">
        <v>0</v>
      </c>
      <c r="R1999" t="s">
        <v>8295</v>
      </c>
      <c r="S1999" s="5">
        <v>0</v>
      </c>
      <c r="T1999" s="6" t="e">
        <v>#DIV/0!</v>
      </c>
      <c r="U1999" t="s">
        <v>8337</v>
      </c>
      <c r="V1999" t="s">
        <v>8349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v>41851.910162037035</v>
      </c>
      <c r="K2000" s="11" t="s">
        <v>8373</v>
      </c>
      <c r="L2000">
        <v>1402973438</v>
      </c>
      <c r="M2000" s="10">
        <v>41806.910162037035</v>
      </c>
      <c r="N2000" s="9" t="s">
        <v>8373</v>
      </c>
      <c r="O2000" t="b">
        <v>0</v>
      </c>
      <c r="P2000">
        <v>3</v>
      </c>
      <c r="Q2000" t="b">
        <v>0</v>
      </c>
      <c r="R2000" t="s">
        <v>8295</v>
      </c>
      <c r="S2000" s="5">
        <v>0.26200000000000001</v>
      </c>
      <c r="T2000" s="6">
        <v>218.33333333333334</v>
      </c>
      <c r="U2000" t="s">
        <v>8337</v>
      </c>
      <c r="V2000" t="s">
        <v>8349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v>41956.316064814811</v>
      </c>
      <c r="K2001" s="11" t="s">
        <v>8373</v>
      </c>
      <c r="L2001">
        <v>1413286508</v>
      </c>
      <c r="M2001" s="10">
        <v>41926.274398148147</v>
      </c>
      <c r="N2001" s="9" t="s">
        <v>8373</v>
      </c>
      <c r="O2001" t="b">
        <v>0</v>
      </c>
      <c r="P2001">
        <v>7</v>
      </c>
      <c r="Q2001" t="b">
        <v>0</v>
      </c>
      <c r="R2001" t="s">
        <v>8295</v>
      </c>
      <c r="S2001" s="5">
        <v>7.6129032258064515E-3</v>
      </c>
      <c r="T2001" s="6">
        <v>33.714285714285715</v>
      </c>
      <c r="U2001" t="s">
        <v>8337</v>
      </c>
      <c r="V2001" t="s">
        <v>8349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v>42375.743206018517</v>
      </c>
      <c r="K2002" s="11" t="s">
        <v>8372</v>
      </c>
      <c r="L2002">
        <v>1449528613</v>
      </c>
      <c r="M2002" s="10">
        <v>42345.743206018517</v>
      </c>
      <c r="N2002" s="9" t="s">
        <v>8370</v>
      </c>
      <c r="O2002" t="b">
        <v>0</v>
      </c>
      <c r="P2002">
        <v>25</v>
      </c>
      <c r="Q2002" t="b">
        <v>0</v>
      </c>
      <c r="R2002" t="s">
        <v>8295</v>
      </c>
      <c r="S2002" s="5">
        <v>0.125</v>
      </c>
      <c r="T2002" s="6">
        <v>25</v>
      </c>
      <c r="U2002" t="s">
        <v>8337</v>
      </c>
      <c r="V2002" t="s">
        <v>8349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v>42167.624999999993</v>
      </c>
      <c r="K2003" s="11" t="s">
        <v>8370</v>
      </c>
      <c r="L2003">
        <v>1431406916</v>
      </c>
      <c r="M2003" s="10">
        <v>42136.001342592594</v>
      </c>
      <c r="N2003" s="9" t="s">
        <v>8370</v>
      </c>
      <c r="O2003" t="b">
        <v>1</v>
      </c>
      <c r="P2003">
        <v>1637</v>
      </c>
      <c r="Q2003" t="b">
        <v>1</v>
      </c>
      <c r="R2003" t="s">
        <v>8294</v>
      </c>
      <c r="S2003" s="5">
        <v>3.8212909090909091</v>
      </c>
      <c r="T2003" s="6">
        <v>128.38790470372632</v>
      </c>
      <c r="U2003" t="s">
        <v>8318</v>
      </c>
      <c r="V2003" t="s">
        <v>8348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v>42758.503969907404</v>
      </c>
      <c r="K2004" s="11" t="s">
        <v>8371</v>
      </c>
      <c r="L2004">
        <v>1482599143</v>
      </c>
      <c r="M2004" s="10">
        <v>42728.503969907404</v>
      </c>
      <c r="N2004" s="9" t="s">
        <v>8372</v>
      </c>
      <c r="O2004" t="b">
        <v>1</v>
      </c>
      <c r="P2004">
        <v>1375</v>
      </c>
      <c r="Q2004" t="b">
        <v>1</v>
      </c>
      <c r="R2004" t="s">
        <v>8294</v>
      </c>
      <c r="S2004" s="5">
        <v>2.1679422000000002</v>
      </c>
      <c r="T2004" s="6">
        <v>78.834261818181815</v>
      </c>
      <c r="U2004" t="s">
        <v>8318</v>
      </c>
      <c r="V2004" t="s">
        <v>8348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v>40361.75</v>
      </c>
      <c r="K2005" s="11" t="s">
        <v>8377</v>
      </c>
      <c r="L2005">
        <v>1276830052</v>
      </c>
      <c r="M2005" s="10">
        <v>40346.917268518519</v>
      </c>
      <c r="N2005" s="9" t="s">
        <v>8377</v>
      </c>
      <c r="O2005" t="b">
        <v>1</v>
      </c>
      <c r="P2005">
        <v>17</v>
      </c>
      <c r="Q2005" t="b">
        <v>1</v>
      </c>
      <c r="R2005" t="s">
        <v>8294</v>
      </c>
      <c r="S2005" s="5">
        <v>3.12</v>
      </c>
      <c r="T2005" s="6">
        <v>91.764705882352942</v>
      </c>
      <c r="U2005" t="s">
        <v>8318</v>
      </c>
      <c r="V2005" t="s">
        <v>8348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v>41830.396562499998</v>
      </c>
      <c r="K2006" s="11" t="s">
        <v>8373</v>
      </c>
      <c r="L2006">
        <v>1402410663</v>
      </c>
      <c r="M2006" s="10">
        <v>41800.396562499998</v>
      </c>
      <c r="N2006" s="9" t="s">
        <v>8373</v>
      </c>
      <c r="O2006" t="b">
        <v>1</v>
      </c>
      <c r="P2006">
        <v>354</v>
      </c>
      <c r="Q2006" t="b">
        <v>1</v>
      </c>
      <c r="R2006" t="s">
        <v>8294</v>
      </c>
      <c r="S2006" s="5">
        <v>2.3442048</v>
      </c>
      <c r="T2006" s="6">
        <v>331.10237288135596</v>
      </c>
      <c r="U2006" t="s">
        <v>8318</v>
      </c>
      <c r="V2006" t="s">
        <v>8348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v>41562.957638888889</v>
      </c>
      <c r="K2007" s="11" t="s">
        <v>8374</v>
      </c>
      <c r="L2007">
        <v>1379532618</v>
      </c>
      <c r="M2007" s="10">
        <v>41535.604374999995</v>
      </c>
      <c r="N2007" s="9" t="s">
        <v>8374</v>
      </c>
      <c r="O2007" t="b">
        <v>1</v>
      </c>
      <c r="P2007">
        <v>191</v>
      </c>
      <c r="Q2007" t="b">
        <v>1</v>
      </c>
      <c r="R2007" t="s">
        <v>8294</v>
      </c>
      <c r="S2007" s="5">
        <v>1.236801</v>
      </c>
      <c r="T2007" s="6">
        <v>194.26193717277485</v>
      </c>
      <c r="U2007" t="s">
        <v>8318</v>
      </c>
      <c r="V2007" t="s">
        <v>8348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v>41976.333854166667</v>
      </c>
      <c r="K2008" s="11" t="s">
        <v>8373</v>
      </c>
      <c r="L2008">
        <v>1414584045</v>
      </c>
      <c r="M2008" s="10">
        <v>41941.292187499996</v>
      </c>
      <c r="N2008" s="9" t="s">
        <v>8373</v>
      </c>
      <c r="O2008" t="b">
        <v>1</v>
      </c>
      <c r="P2008">
        <v>303</v>
      </c>
      <c r="Q2008" t="b">
        <v>1</v>
      </c>
      <c r="R2008" t="s">
        <v>8294</v>
      </c>
      <c r="S2008" s="5">
        <v>2.4784000000000002</v>
      </c>
      <c r="T2008" s="6">
        <v>408.97689768976898</v>
      </c>
      <c r="U2008" t="s">
        <v>8318</v>
      </c>
      <c r="V2008" t="s">
        <v>8348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v>40413.958333333328</v>
      </c>
      <c r="K2009" s="11" t="s">
        <v>8377</v>
      </c>
      <c r="L2009">
        <v>1276891586</v>
      </c>
      <c r="M2009" s="10">
        <v>40347.629467592589</v>
      </c>
      <c r="N2009" s="9" t="s">
        <v>8377</v>
      </c>
      <c r="O2009" t="b">
        <v>1</v>
      </c>
      <c r="P2009">
        <v>137</v>
      </c>
      <c r="Q2009" t="b">
        <v>1</v>
      </c>
      <c r="R2009" t="s">
        <v>8294</v>
      </c>
      <c r="S2009" s="5">
        <v>1.157092</v>
      </c>
      <c r="T2009" s="6">
        <v>84.459270072992695</v>
      </c>
      <c r="U2009" t="s">
        <v>8318</v>
      </c>
      <c r="V2009" t="s">
        <v>8348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v>40805.396087962959</v>
      </c>
      <c r="K2010" s="11" t="s">
        <v>8376</v>
      </c>
      <c r="L2010">
        <v>1312641022</v>
      </c>
      <c r="M2010" s="10">
        <v>40761.396087962959</v>
      </c>
      <c r="N2010" s="9" t="s">
        <v>8376</v>
      </c>
      <c r="O2010" t="b">
        <v>1</v>
      </c>
      <c r="P2010">
        <v>41</v>
      </c>
      <c r="Q2010" t="b">
        <v>1</v>
      </c>
      <c r="R2010" t="s">
        <v>8294</v>
      </c>
      <c r="S2010" s="5">
        <v>1.1707484768810599</v>
      </c>
      <c r="T2010" s="6">
        <v>44.853658536585364</v>
      </c>
      <c r="U2010" t="s">
        <v>8318</v>
      </c>
      <c r="V2010" t="s">
        <v>8348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v>42697.156747685185</v>
      </c>
      <c r="K2011" s="11" t="s">
        <v>8372</v>
      </c>
      <c r="L2011">
        <v>1476776743</v>
      </c>
      <c r="M2011" s="10">
        <v>42661.115081018514</v>
      </c>
      <c r="N2011" s="9" t="s">
        <v>8372</v>
      </c>
      <c r="O2011" t="b">
        <v>1</v>
      </c>
      <c r="P2011">
        <v>398</v>
      </c>
      <c r="Q2011" t="b">
        <v>1</v>
      </c>
      <c r="R2011" t="s">
        <v>8294</v>
      </c>
      <c r="S2011" s="5">
        <v>3.05158</v>
      </c>
      <c r="T2011" s="6">
        <v>383.3643216080402</v>
      </c>
      <c r="U2011" t="s">
        <v>8318</v>
      </c>
      <c r="V2011" t="s">
        <v>8348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v>42600.788090277776</v>
      </c>
      <c r="K2012" s="11" t="s">
        <v>8372</v>
      </c>
      <c r="L2012">
        <v>1468972491</v>
      </c>
      <c r="M2012" s="10">
        <v>42570.788090277776</v>
      </c>
      <c r="N2012" s="9" t="s">
        <v>8372</v>
      </c>
      <c r="O2012" t="b">
        <v>1</v>
      </c>
      <c r="P2012">
        <v>1737</v>
      </c>
      <c r="Q2012" t="b">
        <v>1</v>
      </c>
      <c r="R2012" t="s">
        <v>8294</v>
      </c>
      <c r="S2012" s="5">
        <v>3.2005299999999997</v>
      </c>
      <c r="T2012" s="6">
        <v>55.276856649395505</v>
      </c>
      <c r="U2012" t="s">
        <v>8318</v>
      </c>
      <c r="V2012" t="s">
        <v>8348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v>42380.749999999993</v>
      </c>
      <c r="K2013" s="11" t="s">
        <v>8372</v>
      </c>
      <c r="L2013">
        <v>1449650173</v>
      </c>
      <c r="M2013" s="10">
        <v>42347.150150462963</v>
      </c>
      <c r="N2013" s="9" t="s">
        <v>8370</v>
      </c>
      <c r="O2013" t="b">
        <v>1</v>
      </c>
      <c r="P2013">
        <v>971</v>
      </c>
      <c r="Q2013" t="b">
        <v>1</v>
      </c>
      <c r="R2013" t="s">
        <v>8294</v>
      </c>
      <c r="S2013" s="5">
        <v>8.1956399999999991</v>
      </c>
      <c r="T2013" s="6">
        <v>422.02059732234807</v>
      </c>
      <c r="U2013" t="s">
        <v>8318</v>
      </c>
      <c r="V2013" t="s">
        <v>8348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v>42040.613900462959</v>
      </c>
      <c r="K2014" s="11" t="s">
        <v>8370</v>
      </c>
      <c r="L2014">
        <v>1420573441</v>
      </c>
      <c r="M2014" s="10">
        <v>42010.613900462959</v>
      </c>
      <c r="N2014" s="9" t="s">
        <v>8370</v>
      </c>
      <c r="O2014" t="b">
        <v>1</v>
      </c>
      <c r="P2014">
        <v>183</v>
      </c>
      <c r="Q2014" t="b">
        <v>1</v>
      </c>
      <c r="R2014" t="s">
        <v>8294</v>
      </c>
      <c r="S2014" s="5">
        <v>2.3490000000000002</v>
      </c>
      <c r="T2014" s="6">
        <v>64.180327868852459</v>
      </c>
      <c r="U2014" t="s">
        <v>8318</v>
      </c>
      <c r="V2014" t="s">
        <v>8348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v>42559.752476851849</v>
      </c>
      <c r="K2015" s="11" t="s">
        <v>8372</v>
      </c>
      <c r="L2015">
        <v>1462835014</v>
      </c>
      <c r="M2015" s="10">
        <v>42499.752476851849</v>
      </c>
      <c r="N2015" s="9" t="s">
        <v>8372</v>
      </c>
      <c r="O2015" t="b">
        <v>1</v>
      </c>
      <c r="P2015">
        <v>4562</v>
      </c>
      <c r="Q2015" t="b">
        <v>1</v>
      </c>
      <c r="R2015" t="s">
        <v>8294</v>
      </c>
      <c r="S2015" s="5">
        <v>4.9491375</v>
      </c>
      <c r="T2015" s="6">
        <v>173.57781674704077</v>
      </c>
      <c r="U2015" t="s">
        <v>8318</v>
      </c>
      <c r="V2015" t="s">
        <v>8348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v>41357.964571759258</v>
      </c>
      <c r="K2016" s="11" t="s">
        <v>8374</v>
      </c>
      <c r="L2016">
        <v>1361250539</v>
      </c>
      <c r="M2016" s="10">
        <v>41324.006238425922</v>
      </c>
      <c r="N2016" s="9" t="s">
        <v>8374</v>
      </c>
      <c r="O2016" t="b">
        <v>1</v>
      </c>
      <c r="P2016">
        <v>26457</v>
      </c>
      <c r="Q2016" t="b">
        <v>1</v>
      </c>
      <c r="R2016" t="s">
        <v>8294</v>
      </c>
      <c r="S2016" s="5">
        <v>78.137822333333332</v>
      </c>
      <c r="T2016" s="6">
        <v>88.601680840609291</v>
      </c>
      <c r="U2016" t="s">
        <v>8318</v>
      </c>
      <c r="V2016" t="s">
        <v>8348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v>40795.668553240735</v>
      </c>
      <c r="K2017" s="11" t="s">
        <v>8376</v>
      </c>
      <c r="L2017">
        <v>1313010163</v>
      </c>
      <c r="M2017" s="10">
        <v>40765.668553240735</v>
      </c>
      <c r="N2017" s="9" t="s">
        <v>8376</v>
      </c>
      <c r="O2017" t="b">
        <v>1</v>
      </c>
      <c r="P2017">
        <v>162</v>
      </c>
      <c r="Q2017" t="b">
        <v>1</v>
      </c>
      <c r="R2017" t="s">
        <v>8294</v>
      </c>
      <c r="S2017" s="5">
        <v>1.1300013888888889</v>
      </c>
      <c r="T2017" s="6">
        <v>50.222283950617282</v>
      </c>
      <c r="U2017" t="s">
        <v>8318</v>
      </c>
      <c r="V2017" t="s">
        <v>8348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v>41342.672442129631</v>
      </c>
      <c r="K2018" s="11" t="s">
        <v>8374</v>
      </c>
      <c r="L2018">
        <v>1360271299</v>
      </c>
      <c r="M2018" s="10">
        <v>41312.672442129631</v>
      </c>
      <c r="N2018" s="9" t="s">
        <v>8374</v>
      </c>
      <c r="O2018" t="b">
        <v>1</v>
      </c>
      <c r="P2018">
        <v>479</v>
      </c>
      <c r="Q2018" t="b">
        <v>1</v>
      </c>
      <c r="R2018" t="s">
        <v>8294</v>
      </c>
      <c r="S2018" s="5">
        <v>9.2154220000000002</v>
      </c>
      <c r="T2018" s="6">
        <v>192.38876826722338</v>
      </c>
      <c r="U2018" t="s">
        <v>8318</v>
      </c>
      <c r="V2018" t="s">
        <v>8348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v>40991.958333333328</v>
      </c>
      <c r="K2019" s="11" t="s">
        <v>8375</v>
      </c>
      <c r="L2019">
        <v>1329873755</v>
      </c>
      <c r="M2019" s="10">
        <v>40960.849016203698</v>
      </c>
      <c r="N2019" s="9" t="s">
        <v>8375</v>
      </c>
      <c r="O2019" t="b">
        <v>1</v>
      </c>
      <c r="P2019">
        <v>426</v>
      </c>
      <c r="Q2019" t="b">
        <v>1</v>
      </c>
      <c r="R2019" t="s">
        <v>8294</v>
      </c>
      <c r="S2019" s="5">
        <v>1.2510239999999999</v>
      </c>
      <c r="T2019" s="6">
        <v>73.416901408450698</v>
      </c>
      <c r="U2019" t="s">
        <v>8318</v>
      </c>
      <c r="V2019" t="s">
        <v>8348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v>42229.157511574071</v>
      </c>
      <c r="K2020" s="11" t="s">
        <v>8370</v>
      </c>
      <c r="L2020">
        <v>1436863609</v>
      </c>
      <c r="M2020" s="10">
        <v>42199.157511574071</v>
      </c>
      <c r="N2020" s="9" t="s">
        <v>8370</v>
      </c>
      <c r="O2020" t="b">
        <v>1</v>
      </c>
      <c r="P2020">
        <v>450</v>
      </c>
      <c r="Q2020" t="b">
        <v>1</v>
      </c>
      <c r="R2020" t="s">
        <v>8294</v>
      </c>
      <c r="S2020" s="5">
        <v>1.0224343076923077</v>
      </c>
      <c r="T2020" s="6">
        <v>147.68495555555555</v>
      </c>
      <c r="U2020" t="s">
        <v>8318</v>
      </c>
      <c r="V2020" t="s">
        <v>8348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v>42635.500243055554</v>
      </c>
      <c r="K2021" s="11" t="s">
        <v>8372</v>
      </c>
      <c r="L2021">
        <v>1471971621</v>
      </c>
      <c r="M2021" s="10">
        <v>42605.500243055554</v>
      </c>
      <c r="N2021" s="9" t="s">
        <v>8372</v>
      </c>
      <c r="O2021" t="b">
        <v>1</v>
      </c>
      <c r="P2021">
        <v>1780</v>
      </c>
      <c r="Q2021" t="b">
        <v>1</v>
      </c>
      <c r="R2021" t="s">
        <v>8294</v>
      </c>
      <c r="S2021" s="5">
        <v>4.8490975000000001</v>
      </c>
      <c r="T2021" s="6">
        <v>108.96848314606741</v>
      </c>
      <c r="U2021" t="s">
        <v>8318</v>
      </c>
      <c r="V2021" t="s">
        <v>8348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v>41773.75277777778</v>
      </c>
      <c r="K2022" s="11" t="s">
        <v>8373</v>
      </c>
      <c r="L2022">
        <v>1396923624</v>
      </c>
      <c r="M2022" s="10">
        <v>41736.889166666668</v>
      </c>
      <c r="N2022" s="9" t="s">
        <v>8373</v>
      </c>
      <c r="O2022" t="b">
        <v>1</v>
      </c>
      <c r="P2022">
        <v>122</v>
      </c>
      <c r="Q2022" t="b">
        <v>1</v>
      </c>
      <c r="R2022" t="s">
        <v>8294</v>
      </c>
      <c r="S2022" s="5">
        <v>1.9233333333333333</v>
      </c>
      <c r="T2022" s="6">
        <v>23.647540983606557</v>
      </c>
      <c r="U2022" t="s">
        <v>8318</v>
      </c>
      <c r="V2022" t="s">
        <v>8348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v>41905.862233796295</v>
      </c>
      <c r="K2023" s="11" t="s">
        <v>8373</v>
      </c>
      <c r="L2023">
        <v>1407634897</v>
      </c>
      <c r="M2023" s="10">
        <v>41860.862233796295</v>
      </c>
      <c r="N2023" s="9" t="s">
        <v>8373</v>
      </c>
      <c r="O2023" t="b">
        <v>1</v>
      </c>
      <c r="P2023">
        <v>95</v>
      </c>
      <c r="Q2023" t="b">
        <v>1</v>
      </c>
      <c r="R2023" t="s">
        <v>8294</v>
      </c>
      <c r="S2023" s="5">
        <v>2.8109999999999999</v>
      </c>
      <c r="T2023" s="6">
        <v>147.94736842105263</v>
      </c>
      <c r="U2023" t="s">
        <v>8318</v>
      </c>
      <c r="V2023" t="s">
        <v>8348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v>42532.36078703704</v>
      </c>
      <c r="K2024" s="11" t="s">
        <v>8372</v>
      </c>
      <c r="L2024">
        <v>1463060372</v>
      </c>
      <c r="M2024" s="10">
        <v>42502.36078703704</v>
      </c>
      <c r="N2024" s="9" t="s">
        <v>8372</v>
      </c>
      <c r="O2024" t="b">
        <v>1</v>
      </c>
      <c r="P2024">
        <v>325</v>
      </c>
      <c r="Q2024" t="b">
        <v>1</v>
      </c>
      <c r="R2024" t="s">
        <v>8294</v>
      </c>
      <c r="S2024" s="5">
        <v>1.2513700000000001</v>
      </c>
      <c r="T2024" s="6">
        <v>385.03692307692307</v>
      </c>
      <c r="U2024" t="s">
        <v>8318</v>
      </c>
      <c r="V2024" t="s">
        <v>8348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v>42166.212418981479</v>
      </c>
      <c r="K2025" s="11" t="s">
        <v>8370</v>
      </c>
      <c r="L2025">
        <v>1431425153</v>
      </c>
      <c r="M2025" s="10">
        <v>42136.212418981479</v>
      </c>
      <c r="N2025" s="9" t="s">
        <v>8370</v>
      </c>
      <c r="O2025" t="b">
        <v>1</v>
      </c>
      <c r="P2025">
        <v>353</v>
      </c>
      <c r="Q2025" t="b">
        <v>1</v>
      </c>
      <c r="R2025" t="s">
        <v>8294</v>
      </c>
      <c r="S2025" s="5">
        <v>1.61459</v>
      </c>
      <c r="T2025" s="6">
        <v>457.39093484419266</v>
      </c>
      <c r="U2025" t="s">
        <v>8318</v>
      </c>
      <c r="V2025" t="s">
        <v>8348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v>41133.916666666664</v>
      </c>
      <c r="K2026" s="11" t="s">
        <v>8375</v>
      </c>
      <c r="L2026">
        <v>1341875544</v>
      </c>
      <c r="M2026" s="10">
        <v>41099.758611111109</v>
      </c>
      <c r="N2026" s="9" t="s">
        <v>8375</v>
      </c>
      <c r="O2026" t="b">
        <v>1</v>
      </c>
      <c r="P2026">
        <v>105</v>
      </c>
      <c r="Q2026" t="b">
        <v>1</v>
      </c>
      <c r="R2026" t="s">
        <v>8294</v>
      </c>
      <c r="S2026" s="5">
        <v>5.8535000000000004</v>
      </c>
      <c r="T2026" s="6">
        <v>222.99047619047619</v>
      </c>
      <c r="U2026" t="s">
        <v>8318</v>
      </c>
      <c r="V2026" t="s">
        <v>8348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v>42165.976226851846</v>
      </c>
      <c r="K2027" s="11" t="s">
        <v>8370</v>
      </c>
      <c r="L2027">
        <v>1431404746</v>
      </c>
      <c r="M2027" s="10">
        <v>42135.976226851846</v>
      </c>
      <c r="N2027" s="9" t="s">
        <v>8370</v>
      </c>
      <c r="O2027" t="b">
        <v>1</v>
      </c>
      <c r="P2027">
        <v>729</v>
      </c>
      <c r="Q2027" t="b">
        <v>1</v>
      </c>
      <c r="R2027" t="s">
        <v>8294</v>
      </c>
      <c r="S2027" s="5">
        <v>2.0114999999999998</v>
      </c>
      <c r="T2027" s="6">
        <v>220.74074074074073</v>
      </c>
      <c r="U2027" t="s">
        <v>8318</v>
      </c>
      <c r="V2027" t="s">
        <v>8348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v>41749.957638888889</v>
      </c>
      <c r="K2028" s="11" t="s">
        <v>8373</v>
      </c>
      <c r="L2028">
        <v>1394127585</v>
      </c>
      <c r="M2028" s="10">
        <v>41704.527604166666</v>
      </c>
      <c r="N2028" s="9" t="s">
        <v>8373</v>
      </c>
      <c r="O2028" t="b">
        <v>1</v>
      </c>
      <c r="P2028">
        <v>454</v>
      </c>
      <c r="Q2028" t="b">
        <v>1</v>
      </c>
      <c r="R2028" t="s">
        <v>8294</v>
      </c>
      <c r="S2028" s="5">
        <v>1.3348307999999998</v>
      </c>
      <c r="T2028" s="6">
        <v>73.503898678414089</v>
      </c>
      <c r="U2028" t="s">
        <v>8318</v>
      </c>
      <c r="V2028" t="s">
        <v>8348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v>42093.563877314817</v>
      </c>
      <c r="K2029" s="11" t="s">
        <v>8370</v>
      </c>
      <c r="L2029">
        <v>1423855919</v>
      </c>
      <c r="M2029" s="10">
        <v>42048.605543981474</v>
      </c>
      <c r="N2029" s="9" t="s">
        <v>8370</v>
      </c>
      <c r="O2029" t="b">
        <v>1</v>
      </c>
      <c r="P2029">
        <v>539</v>
      </c>
      <c r="Q2029" t="b">
        <v>1</v>
      </c>
      <c r="R2029" t="s">
        <v>8294</v>
      </c>
      <c r="S2029" s="5">
        <v>1.2024900000000001</v>
      </c>
      <c r="T2029" s="6">
        <v>223.09647495361781</v>
      </c>
      <c r="U2029" t="s">
        <v>8318</v>
      </c>
      <c r="V2029" t="s">
        <v>8348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v>40252.704861111109</v>
      </c>
      <c r="K2030" s="11" t="s">
        <v>8377</v>
      </c>
      <c r="L2030">
        <v>1265493806</v>
      </c>
      <c r="M2030" s="10">
        <v>40215.710717592592</v>
      </c>
      <c r="N2030" s="9" t="s">
        <v>8377</v>
      </c>
      <c r="O2030" t="b">
        <v>1</v>
      </c>
      <c r="P2030">
        <v>79</v>
      </c>
      <c r="Q2030" t="b">
        <v>1</v>
      </c>
      <c r="R2030" t="s">
        <v>8294</v>
      </c>
      <c r="S2030" s="5">
        <v>1.2616666666666667</v>
      </c>
      <c r="T2030" s="6">
        <v>47.911392405063289</v>
      </c>
      <c r="U2030" t="s">
        <v>8318</v>
      </c>
      <c r="V2030" t="s">
        <v>8348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v>41877.813437500001</v>
      </c>
      <c r="K2031" s="11" t="s">
        <v>8373</v>
      </c>
      <c r="L2031">
        <v>1406507481</v>
      </c>
      <c r="M2031" s="10">
        <v>41847.813437500001</v>
      </c>
      <c r="N2031" s="9" t="s">
        <v>8373</v>
      </c>
      <c r="O2031" t="b">
        <v>1</v>
      </c>
      <c r="P2031">
        <v>94</v>
      </c>
      <c r="Q2031" t="b">
        <v>1</v>
      </c>
      <c r="R2031" t="s">
        <v>8294</v>
      </c>
      <c r="S2031" s="5">
        <v>3.6120000000000001</v>
      </c>
      <c r="T2031" s="6">
        <v>96.063829787234042</v>
      </c>
      <c r="U2031" t="s">
        <v>8318</v>
      </c>
      <c r="V2031" t="s">
        <v>8348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v>41242.788148148145</v>
      </c>
      <c r="K2032" s="11" t="s">
        <v>8375</v>
      </c>
      <c r="L2032">
        <v>1351641296</v>
      </c>
      <c r="M2032" s="10">
        <v>41212.788148148145</v>
      </c>
      <c r="N2032" s="9" t="s">
        <v>8375</v>
      </c>
      <c r="O2032" t="b">
        <v>1</v>
      </c>
      <c r="P2032">
        <v>625</v>
      </c>
      <c r="Q2032" t="b">
        <v>1</v>
      </c>
      <c r="R2032" t="s">
        <v>8294</v>
      </c>
      <c r="S2032" s="5">
        <v>2.26239013671875</v>
      </c>
      <c r="T2032" s="6">
        <v>118.6144</v>
      </c>
      <c r="U2032" t="s">
        <v>8318</v>
      </c>
      <c r="V2032" t="s">
        <v>8348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v>42012.833333333336</v>
      </c>
      <c r="K2033" s="11" t="s">
        <v>8370</v>
      </c>
      <c r="L2033">
        <v>1417506853</v>
      </c>
      <c r="M2033" s="10">
        <v>41975.120983796289</v>
      </c>
      <c r="N2033" s="9" t="s">
        <v>8373</v>
      </c>
      <c r="O2033" t="b">
        <v>1</v>
      </c>
      <c r="P2033">
        <v>508</v>
      </c>
      <c r="Q2033" t="b">
        <v>1</v>
      </c>
      <c r="R2033" t="s">
        <v>8294</v>
      </c>
      <c r="S2033" s="5">
        <v>1.2035</v>
      </c>
      <c r="T2033" s="6">
        <v>118.45472440944881</v>
      </c>
      <c r="U2033" t="s">
        <v>8318</v>
      </c>
      <c r="V2033" t="s">
        <v>8348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v>42718.999999999993</v>
      </c>
      <c r="K2034" s="11" t="s">
        <v>8372</v>
      </c>
      <c r="L2034">
        <v>1479216874</v>
      </c>
      <c r="M2034" s="10">
        <v>42689.35733796296</v>
      </c>
      <c r="N2034" s="9" t="s">
        <v>8372</v>
      </c>
      <c r="O2034" t="b">
        <v>1</v>
      </c>
      <c r="P2034">
        <v>531</v>
      </c>
      <c r="Q2034" t="b">
        <v>1</v>
      </c>
      <c r="R2034" t="s">
        <v>8294</v>
      </c>
      <c r="S2034" s="5">
        <v>3.0418799999999999</v>
      </c>
      <c r="T2034" s="6">
        <v>143.21468926553672</v>
      </c>
      <c r="U2034" t="s">
        <v>8318</v>
      </c>
      <c r="V2034" t="s">
        <v>8348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v>41754.874050925922</v>
      </c>
      <c r="K2035" s="11" t="s">
        <v>8373</v>
      </c>
      <c r="L2035">
        <v>1395885518</v>
      </c>
      <c r="M2035" s="10">
        <v>41724.874050925922</v>
      </c>
      <c r="N2035" s="9" t="s">
        <v>8373</v>
      </c>
      <c r="O2035" t="b">
        <v>1</v>
      </c>
      <c r="P2035">
        <v>158</v>
      </c>
      <c r="Q2035" t="b">
        <v>1</v>
      </c>
      <c r="R2035" t="s">
        <v>8294</v>
      </c>
      <c r="S2035" s="5">
        <v>1.7867599999999999</v>
      </c>
      <c r="T2035" s="6">
        <v>282.71518987341773</v>
      </c>
      <c r="U2035" t="s">
        <v>8318</v>
      </c>
      <c r="V2035" t="s">
        <v>8348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v>42131.081944444442</v>
      </c>
      <c r="K2036" s="11" t="s">
        <v>8370</v>
      </c>
      <c r="L2036">
        <v>1426216033</v>
      </c>
      <c r="M2036" s="10">
        <v>42075.921678240738</v>
      </c>
      <c r="N2036" s="9" t="s">
        <v>8370</v>
      </c>
      <c r="O2036" t="b">
        <v>1</v>
      </c>
      <c r="P2036">
        <v>508</v>
      </c>
      <c r="Q2036" t="b">
        <v>1</v>
      </c>
      <c r="R2036" t="s">
        <v>8294</v>
      </c>
      <c r="S2036" s="5">
        <v>3.868199871794872</v>
      </c>
      <c r="T2036" s="6">
        <v>593.93620078740162</v>
      </c>
      <c r="U2036" t="s">
        <v>8318</v>
      </c>
      <c r="V2036" t="s">
        <v>8348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v>42356.833333333336</v>
      </c>
      <c r="K2037" s="11" t="s">
        <v>8370</v>
      </c>
      <c r="L2037">
        <v>1446562807</v>
      </c>
      <c r="M2037" s="10">
        <v>42311.41674768518</v>
      </c>
      <c r="N2037" s="9" t="s">
        <v>8370</v>
      </c>
      <c r="O2037" t="b">
        <v>1</v>
      </c>
      <c r="P2037">
        <v>644</v>
      </c>
      <c r="Q2037" t="b">
        <v>1</v>
      </c>
      <c r="R2037" t="s">
        <v>8294</v>
      </c>
      <c r="S2037" s="5">
        <v>2.1103642500000004</v>
      </c>
      <c r="T2037" s="6">
        <v>262.15704968944101</v>
      </c>
      <c r="U2037" t="s">
        <v>8318</v>
      </c>
      <c r="V2037" t="s">
        <v>8348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v>41768.656469907401</v>
      </c>
      <c r="K2038" s="11" t="s">
        <v>8373</v>
      </c>
      <c r="L2038">
        <v>1397076319</v>
      </c>
      <c r="M2038" s="10">
        <v>41738.656469907401</v>
      </c>
      <c r="N2038" s="9" t="s">
        <v>8373</v>
      </c>
      <c r="O2038" t="b">
        <v>1</v>
      </c>
      <c r="P2038">
        <v>848</v>
      </c>
      <c r="Q2038" t="b">
        <v>1</v>
      </c>
      <c r="R2038" t="s">
        <v>8294</v>
      </c>
      <c r="S2038" s="5">
        <v>1.3166833333333334</v>
      </c>
      <c r="T2038" s="6">
        <v>46.580778301886795</v>
      </c>
      <c r="U2038" t="s">
        <v>8318</v>
      </c>
      <c r="V2038" t="s">
        <v>8348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v>41638.043437499997</v>
      </c>
      <c r="K2039" s="11" t="s">
        <v>8374</v>
      </c>
      <c r="L2039">
        <v>1383195753</v>
      </c>
      <c r="M2039" s="10">
        <v>41578.001770833333</v>
      </c>
      <c r="N2039" s="9" t="s">
        <v>8374</v>
      </c>
      <c r="O2039" t="b">
        <v>1</v>
      </c>
      <c r="P2039">
        <v>429</v>
      </c>
      <c r="Q2039" t="b">
        <v>1</v>
      </c>
      <c r="R2039" t="s">
        <v>8294</v>
      </c>
      <c r="S2039" s="5">
        <v>3.0047639999999998</v>
      </c>
      <c r="T2039" s="6">
        <v>70.041118881118877</v>
      </c>
      <c r="U2039" t="s">
        <v>8318</v>
      </c>
      <c r="V2039" t="s">
        <v>8348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v>41456.541666666664</v>
      </c>
      <c r="K2040" s="11" t="s">
        <v>8374</v>
      </c>
      <c r="L2040">
        <v>1369895421</v>
      </c>
      <c r="M2040" s="10">
        <v>41424.062743055554</v>
      </c>
      <c r="N2040" s="9" t="s">
        <v>8374</v>
      </c>
      <c r="O2040" t="b">
        <v>1</v>
      </c>
      <c r="P2040">
        <v>204</v>
      </c>
      <c r="Q2040" t="b">
        <v>1</v>
      </c>
      <c r="R2040" t="s">
        <v>8294</v>
      </c>
      <c r="S2040" s="5">
        <v>4.2051249999999998</v>
      </c>
      <c r="T2040" s="6">
        <v>164.90686274509804</v>
      </c>
      <c r="U2040" t="s">
        <v>8318</v>
      </c>
      <c r="V2040" t="s">
        <v>8348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v>42704.999305555553</v>
      </c>
      <c r="K2041" s="11" t="s">
        <v>8372</v>
      </c>
      <c r="L2041">
        <v>1477996325</v>
      </c>
      <c r="M2041" s="10">
        <v>42675.23061342592</v>
      </c>
      <c r="N2041" s="9" t="s">
        <v>8372</v>
      </c>
      <c r="O2041" t="b">
        <v>1</v>
      </c>
      <c r="P2041">
        <v>379</v>
      </c>
      <c r="Q2041" t="b">
        <v>1</v>
      </c>
      <c r="R2041" t="s">
        <v>8294</v>
      </c>
      <c r="S2041" s="5">
        <v>1.362168</v>
      </c>
      <c r="T2041" s="6">
        <v>449.26385224274406</v>
      </c>
      <c r="U2041" t="s">
        <v>8318</v>
      </c>
      <c r="V2041" t="s">
        <v>8348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v>41593.760451388887</v>
      </c>
      <c r="K2042" s="11" t="s">
        <v>8374</v>
      </c>
      <c r="L2042">
        <v>1383257703</v>
      </c>
      <c r="M2042" s="10">
        <v>41578.718784722216</v>
      </c>
      <c r="N2042" s="9" t="s">
        <v>8374</v>
      </c>
      <c r="O2042" t="b">
        <v>1</v>
      </c>
      <c r="P2042">
        <v>271</v>
      </c>
      <c r="Q2042" t="b">
        <v>1</v>
      </c>
      <c r="R2042" t="s">
        <v>8294</v>
      </c>
      <c r="S2042" s="5">
        <v>2.4817133333333334</v>
      </c>
      <c r="T2042" s="6">
        <v>27.472841328413285</v>
      </c>
      <c r="U2042" t="s">
        <v>8318</v>
      </c>
      <c r="V2042" t="s">
        <v>8348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v>42684.359108796292</v>
      </c>
      <c r="K2043" s="11" t="s">
        <v>8372</v>
      </c>
      <c r="L2043">
        <v>1476189427</v>
      </c>
      <c r="M2043" s="10">
        <v>42654.317442129628</v>
      </c>
      <c r="N2043" s="9" t="s">
        <v>8372</v>
      </c>
      <c r="O2043" t="b">
        <v>0</v>
      </c>
      <c r="P2043">
        <v>120</v>
      </c>
      <c r="Q2043" t="b">
        <v>1</v>
      </c>
      <c r="R2043" t="s">
        <v>8294</v>
      </c>
      <c r="S2043" s="5">
        <v>1.8186315789473684</v>
      </c>
      <c r="T2043" s="6">
        <v>143.97499999999999</v>
      </c>
      <c r="U2043" t="s">
        <v>8318</v>
      </c>
      <c r="V2043" t="s">
        <v>8348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v>42391.499699074069</v>
      </c>
      <c r="K2044" s="11" t="s">
        <v>8372</v>
      </c>
      <c r="L2044">
        <v>1448297974</v>
      </c>
      <c r="M2044" s="10">
        <v>42331.499699074069</v>
      </c>
      <c r="N2044" s="9" t="s">
        <v>8370</v>
      </c>
      <c r="O2044" t="b">
        <v>0</v>
      </c>
      <c r="P2044">
        <v>140</v>
      </c>
      <c r="Q2044" t="b">
        <v>1</v>
      </c>
      <c r="R2044" t="s">
        <v>8294</v>
      </c>
      <c r="S2044" s="5">
        <v>1.2353000000000001</v>
      </c>
      <c r="T2044" s="6">
        <v>88.23571428571428</v>
      </c>
      <c r="U2044" t="s">
        <v>8318</v>
      </c>
      <c r="V2044" t="s">
        <v>8348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v>42714.999305555553</v>
      </c>
      <c r="K2045" s="11" t="s">
        <v>8372</v>
      </c>
      <c r="L2045">
        <v>1476764077</v>
      </c>
      <c r="M2045" s="10">
        <v>42660.968483796292</v>
      </c>
      <c r="N2045" s="9" t="s">
        <v>8372</v>
      </c>
      <c r="O2045" t="b">
        <v>0</v>
      </c>
      <c r="P2045">
        <v>193</v>
      </c>
      <c r="Q2045" t="b">
        <v>1</v>
      </c>
      <c r="R2045" t="s">
        <v>8294</v>
      </c>
      <c r="S2045" s="5">
        <v>5.0620938628158845</v>
      </c>
      <c r="T2045" s="6">
        <v>36.326424870466319</v>
      </c>
      <c r="U2045" t="s">
        <v>8318</v>
      </c>
      <c r="V2045" t="s">
        <v>8348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v>42168.475856481477</v>
      </c>
      <c r="K2046" s="11" t="s">
        <v>8370</v>
      </c>
      <c r="L2046">
        <v>1431620714</v>
      </c>
      <c r="M2046" s="10">
        <v>42138.475856481477</v>
      </c>
      <c r="N2046" s="9" t="s">
        <v>8370</v>
      </c>
      <c r="O2046" t="b">
        <v>0</v>
      </c>
      <c r="P2046">
        <v>180</v>
      </c>
      <c r="Q2046" t="b">
        <v>1</v>
      </c>
      <c r="R2046" t="s">
        <v>8294</v>
      </c>
      <c r="S2046" s="5">
        <v>1.0821333333333334</v>
      </c>
      <c r="T2046" s="6">
        <v>90.177777777777777</v>
      </c>
      <c r="U2046" t="s">
        <v>8318</v>
      </c>
      <c r="V2046" t="s">
        <v>8348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v>41098.880173611113</v>
      </c>
      <c r="K2047" s="11" t="s">
        <v>8375</v>
      </c>
      <c r="L2047">
        <v>1339207647</v>
      </c>
      <c r="M2047" s="10">
        <v>41068.880173611113</v>
      </c>
      <c r="N2047" s="9" t="s">
        <v>8375</v>
      </c>
      <c r="O2047" t="b">
        <v>0</v>
      </c>
      <c r="P2047">
        <v>263</v>
      </c>
      <c r="Q2047" t="b">
        <v>1</v>
      </c>
      <c r="R2047" t="s">
        <v>8294</v>
      </c>
      <c r="S2047" s="5">
        <v>8.1918387755102042</v>
      </c>
      <c r="T2047" s="6">
        <v>152.62361216730039</v>
      </c>
      <c r="U2047" t="s">
        <v>8318</v>
      </c>
      <c r="V2047" t="s">
        <v>8348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v>41416.963472222218</v>
      </c>
      <c r="K2048" s="11" t="s">
        <v>8374</v>
      </c>
      <c r="L2048">
        <v>1366690044</v>
      </c>
      <c r="M2048" s="10">
        <v>41386.963472222218</v>
      </c>
      <c r="N2048" s="9" t="s">
        <v>8374</v>
      </c>
      <c r="O2048" t="b">
        <v>0</v>
      </c>
      <c r="P2048">
        <v>217</v>
      </c>
      <c r="Q2048" t="b">
        <v>1</v>
      </c>
      <c r="R2048" t="s">
        <v>8294</v>
      </c>
      <c r="S2048" s="5">
        <v>1.2110000000000001</v>
      </c>
      <c r="T2048" s="6">
        <v>55.806451612903224</v>
      </c>
      <c r="U2048" t="s">
        <v>8318</v>
      </c>
      <c r="V2048" t="s">
        <v>8348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v>42110.791666666664</v>
      </c>
      <c r="K2049" s="11" t="s">
        <v>8370</v>
      </c>
      <c r="L2049">
        <v>1426714870</v>
      </c>
      <c r="M2049" s="10">
        <v>42081.695254629631</v>
      </c>
      <c r="N2049" s="9" t="s">
        <v>8370</v>
      </c>
      <c r="O2049" t="b">
        <v>0</v>
      </c>
      <c r="P2049">
        <v>443</v>
      </c>
      <c r="Q2049" t="b">
        <v>1</v>
      </c>
      <c r="R2049" t="s">
        <v>8294</v>
      </c>
      <c r="S2049" s="5">
        <v>1.0299897959183673</v>
      </c>
      <c r="T2049" s="6">
        <v>227.85327313769753</v>
      </c>
      <c r="U2049" t="s">
        <v>8318</v>
      </c>
      <c r="V2049" t="s">
        <v>8348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v>41417.443182870367</v>
      </c>
      <c r="K2050" s="11" t="s">
        <v>8374</v>
      </c>
      <c r="L2050">
        <v>1366731491</v>
      </c>
      <c r="M2050" s="10">
        <v>41387.443182870367</v>
      </c>
      <c r="N2050" s="9" t="s">
        <v>8374</v>
      </c>
      <c r="O2050" t="b">
        <v>0</v>
      </c>
      <c r="P2050">
        <v>1373</v>
      </c>
      <c r="Q2050" t="b">
        <v>1</v>
      </c>
      <c r="R2050" t="s">
        <v>8294</v>
      </c>
      <c r="S2050" s="5">
        <v>1.4833229411764706</v>
      </c>
      <c r="T2050" s="6">
        <v>91.82989803350327</v>
      </c>
      <c r="U2050" t="s">
        <v>8318</v>
      </c>
      <c r="V2050" t="s">
        <v>8348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v>41610.749305555553</v>
      </c>
      <c r="K2051" s="11" t="s">
        <v>8374</v>
      </c>
      <c r="L2051">
        <v>1382963963</v>
      </c>
      <c r="M2051" s="10">
        <v>41575.319016203699</v>
      </c>
      <c r="N2051" s="9" t="s">
        <v>8374</v>
      </c>
      <c r="O2051" t="b">
        <v>0</v>
      </c>
      <c r="P2051">
        <v>742</v>
      </c>
      <c r="Q2051" t="b">
        <v>1</v>
      </c>
      <c r="R2051" t="s">
        <v>8294</v>
      </c>
      <c r="S2051" s="5">
        <v>1.2019070000000001</v>
      </c>
      <c r="T2051" s="6">
        <v>80.991037735849048</v>
      </c>
      <c r="U2051" t="s">
        <v>8318</v>
      </c>
      <c r="V2051" t="s">
        <v>8348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v>42154.863171296289</v>
      </c>
      <c r="K2052" s="11" t="s">
        <v>8370</v>
      </c>
      <c r="L2052">
        <v>1429580578</v>
      </c>
      <c r="M2052" s="10">
        <v>42114.863171296289</v>
      </c>
      <c r="N2052" s="9" t="s">
        <v>8370</v>
      </c>
      <c r="O2052" t="b">
        <v>0</v>
      </c>
      <c r="P2052">
        <v>170</v>
      </c>
      <c r="Q2052" t="b">
        <v>1</v>
      </c>
      <c r="R2052" t="s">
        <v>8294</v>
      </c>
      <c r="S2052" s="5">
        <v>4.7327000000000004</v>
      </c>
      <c r="T2052" s="6">
        <v>278.39411764705881</v>
      </c>
      <c r="U2052" t="s">
        <v>8318</v>
      </c>
      <c r="V2052" t="s">
        <v>8348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v>41633.814085648148</v>
      </c>
      <c r="K2053" s="11" t="s">
        <v>8374</v>
      </c>
      <c r="L2053">
        <v>1385425937</v>
      </c>
      <c r="M2053" s="10">
        <v>41603.814085648148</v>
      </c>
      <c r="N2053" s="9" t="s">
        <v>8374</v>
      </c>
      <c r="O2053" t="b">
        <v>0</v>
      </c>
      <c r="P2053">
        <v>242</v>
      </c>
      <c r="Q2053" t="b">
        <v>1</v>
      </c>
      <c r="R2053" t="s">
        <v>8294</v>
      </c>
      <c r="S2053" s="5">
        <v>1.303625</v>
      </c>
      <c r="T2053" s="6">
        <v>43.095041322314053</v>
      </c>
      <c r="U2053" t="s">
        <v>8318</v>
      </c>
      <c r="V2053" t="s">
        <v>8348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v>42419.875613425924</v>
      </c>
      <c r="K2054" s="11" t="s">
        <v>8372</v>
      </c>
      <c r="L2054">
        <v>1452045653</v>
      </c>
      <c r="M2054" s="10">
        <v>42374.875613425924</v>
      </c>
      <c r="N2054" s="9" t="s">
        <v>8372</v>
      </c>
      <c r="O2054" t="b">
        <v>0</v>
      </c>
      <c r="P2054">
        <v>541</v>
      </c>
      <c r="Q2054" t="b">
        <v>1</v>
      </c>
      <c r="R2054" t="s">
        <v>8294</v>
      </c>
      <c r="S2054" s="5">
        <v>3.5304799999999998</v>
      </c>
      <c r="T2054" s="6">
        <v>326.29205175600737</v>
      </c>
      <c r="U2054" t="s">
        <v>8318</v>
      </c>
      <c r="V2054" t="s">
        <v>8348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v>42333.450821759259</v>
      </c>
      <c r="K2055" s="11" t="s">
        <v>8370</v>
      </c>
      <c r="L2055">
        <v>1445870951</v>
      </c>
      <c r="M2055" s="10">
        <v>42303.409155092588</v>
      </c>
      <c r="N2055" s="9" t="s">
        <v>8370</v>
      </c>
      <c r="O2055" t="b">
        <v>0</v>
      </c>
      <c r="P2055">
        <v>121</v>
      </c>
      <c r="Q2055" t="b">
        <v>1</v>
      </c>
      <c r="R2055" t="s">
        <v>8294</v>
      </c>
      <c r="S2055" s="5">
        <v>1.0102</v>
      </c>
      <c r="T2055" s="6">
        <v>41.743801652892564</v>
      </c>
      <c r="U2055" t="s">
        <v>8318</v>
      </c>
      <c r="V2055" t="s">
        <v>8348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v>41761.312615740739</v>
      </c>
      <c r="K2056" s="11" t="s">
        <v>8373</v>
      </c>
      <c r="L2056">
        <v>1396441810</v>
      </c>
      <c r="M2056" s="10">
        <v>41731.312615740739</v>
      </c>
      <c r="N2056" s="9" t="s">
        <v>8373</v>
      </c>
      <c r="O2056" t="b">
        <v>0</v>
      </c>
      <c r="P2056">
        <v>621</v>
      </c>
      <c r="Q2056" t="b">
        <v>1</v>
      </c>
      <c r="R2056" t="s">
        <v>8294</v>
      </c>
      <c r="S2056" s="5">
        <v>1.1359142857142857</v>
      </c>
      <c r="T2056" s="6">
        <v>64.020933977455712</v>
      </c>
      <c r="U2056" t="s">
        <v>8318</v>
      </c>
      <c r="V2056" t="s">
        <v>8348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v>41975.958333333336</v>
      </c>
      <c r="K2057" s="11" t="s">
        <v>8373</v>
      </c>
      <c r="L2057">
        <v>1415031043</v>
      </c>
      <c r="M2057" s="10">
        <v>41946.465775462959</v>
      </c>
      <c r="N2057" s="9" t="s">
        <v>8373</v>
      </c>
      <c r="O2057" t="b">
        <v>0</v>
      </c>
      <c r="P2057">
        <v>101</v>
      </c>
      <c r="Q2057" t="b">
        <v>1</v>
      </c>
      <c r="R2057" t="s">
        <v>8294</v>
      </c>
      <c r="S2057" s="5">
        <v>1.6741666666666666</v>
      </c>
      <c r="T2057" s="6">
        <v>99.455445544554451</v>
      </c>
      <c r="U2057" t="s">
        <v>8318</v>
      </c>
      <c r="V2057" t="s">
        <v>8348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v>41381.552569444444</v>
      </c>
      <c r="K2058" s="11" t="s">
        <v>8374</v>
      </c>
      <c r="L2058">
        <v>1363630542</v>
      </c>
      <c r="M2058" s="10">
        <v>41351.552569444444</v>
      </c>
      <c r="N2058" s="9" t="s">
        <v>8374</v>
      </c>
      <c r="O2058" t="b">
        <v>0</v>
      </c>
      <c r="P2058">
        <v>554</v>
      </c>
      <c r="Q2058" t="b">
        <v>1</v>
      </c>
      <c r="R2058" t="s">
        <v>8294</v>
      </c>
      <c r="S2058" s="5">
        <v>1.5345200000000001</v>
      </c>
      <c r="T2058" s="6">
        <v>138.49458483754512</v>
      </c>
      <c r="U2058" t="s">
        <v>8318</v>
      </c>
      <c r="V2058" t="s">
        <v>8348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v>42426.286249999997</v>
      </c>
      <c r="K2059" s="11" t="s">
        <v>8372</v>
      </c>
      <c r="L2059">
        <v>1453895532</v>
      </c>
      <c r="M2059" s="10">
        <v>42396.286249999997</v>
      </c>
      <c r="N2059" s="9" t="s">
        <v>8372</v>
      </c>
      <c r="O2059" t="b">
        <v>0</v>
      </c>
      <c r="P2059">
        <v>666</v>
      </c>
      <c r="Q2059" t="b">
        <v>1</v>
      </c>
      <c r="R2059" t="s">
        <v>8294</v>
      </c>
      <c r="S2059" s="5">
        <v>2.022322</v>
      </c>
      <c r="T2059" s="6">
        <v>45.547792792792798</v>
      </c>
      <c r="U2059" t="s">
        <v>8318</v>
      </c>
      <c r="V2059" t="s">
        <v>8348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v>42065.624999999993</v>
      </c>
      <c r="K2060" s="11" t="s">
        <v>8370</v>
      </c>
      <c r="L2060">
        <v>1421916830</v>
      </c>
      <c r="M2060" s="10">
        <v>42026.16238425926</v>
      </c>
      <c r="N2060" s="9" t="s">
        <v>8370</v>
      </c>
      <c r="O2060" t="b">
        <v>0</v>
      </c>
      <c r="P2060">
        <v>410</v>
      </c>
      <c r="Q2060" t="b">
        <v>1</v>
      </c>
      <c r="R2060" t="s">
        <v>8294</v>
      </c>
      <c r="S2060" s="5">
        <v>1.6828125</v>
      </c>
      <c r="T2060" s="6">
        <v>10.507317073170732</v>
      </c>
      <c r="U2060" t="s">
        <v>8318</v>
      </c>
      <c r="V2060" t="s">
        <v>8348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v>42400.707638888889</v>
      </c>
      <c r="K2061" s="11" t="s">
        <v>8372</v>
      </c>
      <c r="L2061">
        <v>1450880854</v>
      </c>
      <c r="M2061" s="10">
        <v>42361.394143518519</v>
      </c>
      <c r="N2061" s="9" t="s">
        <v>8370</v>
      </c>
      <c r="O2061" t="b">
        <v>0</v>
      </c>
      <c r="P2061">
        <v>375</v>
      </c>
      <c r="Q2061" t="b">
        <v>1</v>
      </c>
      <c r="R2061" t="s">
        <v>8294</v>
      </c>
      <c r="S2061" s="5">
        <v>1.4345666666666668</v>
      </c>
      <c r="T2061" s="6">
        <v>114.76533333333333</v>
      </c>
      <c r="U2061" t="s">
        <v>8318</v>
      </c>
      <c r="V2061" t="s">
        <v>8348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v>41843.434606481482</v>
      </c>
      <c r="K2062" s="11" t="s">
        <v>8373</v>
      </c>
      <c r="L2062">
        <v>1400945150</v>
      </c>
      <c r="M2062" s="10">
        <v>41783.434606481482</v>
      </c>
      <c r="N2062" s="9" t="s">
        <v>8373</v>
      </c>
      <c r="O2062" t="b">
        <v>0</v>
      </c>
      <c r="P2062">
        <v>1364</v>
      </c>
      <c r="Q2062" t="b">
        <v>1</v>
      </c>
      <c r="R2062" t="s">
        <v>8294</v>
      </c>
      <c r="S2062" s="5">
        <v>1.964</v>
      </c>
      <c r="T2062" s="6">
        <v>35.997067448680355</v>
      </c>
      <c r="U2062" t="s">
        <v>8318</v>
      </c>
      <c r="V2062" t="s">
        <v>8348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v>42735.556180555555</v>
      </c>
      <c r="K2063" s="11" t="s">
        <v>8372</v>
      </c>
      <c r="L2063">
        <v>1480616454</v>
      </c>
      <c r="M2063" s="10">
        <v>42705.556180555555</v>
      </c>
      <c r="N2063" s="9" t="s">
        <v>8372</v>
      </c>
      <c r="O2063" t="b">
        <v>0</v>
      </c>
      <c r="P2063">
        <v>35</v>
      </c>
      <c r="Q2063" t="b">
        <v>1</v>
      </c>
      <c r="R2063" t="s">
        <v>8294</v>
      </c>
      <c r="S2063" s="5">
        <v>1.0791999999999999</v>
      </c>
      <c r="T2063" s="6">
        <v>154.17142857142858</v>
      </c>
      <c r="U2063" t="s">
        <v>8318</v>
      </c>
      <c r="V2063" t="s">
        <v>8348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v>42453.1330787037</v>
      </c>
      <c r="K2064" s="11" t="s">
        <v>8372</v>
      </c>
      <c r="L2064">
        <v>1456218698</v>
      </c>
      <c r="M2064" s="10">
        <v>42423.174745370365</v>
      </c>
      <c r="N2064" s="9" t="s">
        <v>8372</v>
      </c>
      <c r="O2064" t="b">
        <v>0</v>
      </c>
      <c r="P2064">
        <v>203</v>
      </c>
      <c r="Q2064" t="b">
        <v>1</v>
      </c>
      <c r="R2064" t="s">
        <v>8294</v>
      </c>
      <c r="S2064" s="5">
        <v>1.14977</v>
      </c>
      <c r="T2064" s="6">
        <v>566.38916256157631</v>
      </c>
      <c r="U2064" t="s">
        <v>8318</v>
      </c>
      <c r="V2064" t="s">
        <v>8348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v>42505.524317129624</v>
      </c>
      <c r="K2065" s="11" t="s">
        <v>8372</v>
      </c>
      <c r="L2065">
        <v>1460482501</v>
      </c>
      <c r="M2065" s="10">
        <v>42472.524317129624</v>
      </c>
      <c r="N2065" s="9" t="s">
        <v>8372</v>
      </c>
      <c r="O2065" t="b">
        <v>0</v>
      </c>
      <c r="P2065">
        <v>49</v>
      </c>
      <c r="Q2065" t="b">
        <v>1</v>
      </c>
      <c r="R2065" t="s">
        <v>8294</v>
      </c>
      <c r="S2065" s="5">
        <v>1.4804999999999999</v>
      </c>
      <c r="T2065" s="6">
        <v>120.85714285714286</v>
      </c>
      <c r="U2065" t="s">
        <v>8318</v>
      </c>
      <c r="V2065" t="s">
        <v>8348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v>41425.291666666664</v>
      </c>
      <c r="K2066" s="11" t="s">
        <v>8374</v>
      </c>
      <c r="L2066">
        <v>1366879523</v>
      </c>
      <c r="M2066" s="10">
        <v>41389.1565162037</v>
      </c>
      <c r="N2066" s="9" t="s">
        <v>8374</v>
      </c>
      <c r="O2066" t="b">
        <v>0</v>
      </c>
      <c r="P2066">
        <v>5812</v>
      </c>
      <c r="Q2066" t="b">
        <v>1</v>
      </c>
      <c r="R2066" t="s">
        <v>8294</v>
      </c>
      <c r="S2066" s="5">
        <v>1.9116676082790633</v>
      </c>
      <c r="T2066" s="6">
        <v>86.163845492085343</v>
      </c>
      <c r="U2066" t="s">
        <v>8318</v>
      </c>
      <c r="V2066" t="s">
        <v>8348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v>41633.125335648147</v>
      </c>
      <c r="K2067" s="11" t="s">
        <v>8374</v>
      </c>
      <c r="L2067">
        <v>1385366429</v>
      </c>
      <c r="M2067" s="10">
        <v>41603.125335648147</v>
      </c>
      <c r="N2067" s="9" t="s">
        <v>8374</v>
      </c>
      <c r="O2067" t="b">
        <v>0</v>
      </c>
      <c r="P2067">
        <v>1556</v>
      </c>
      <c r="Q2067" t="b">
        <v>1</v>
      </c>
      <c r="R2067" t="s">
        <v>8294</v>
      </c>
      <c r="S2067" s="5">
        <v>1.99215125</v>
      </c>
      <c r="T2067" s="6">
        <v>51.212114395886893</v>
      </c>
      <c r="U2067" t="s">
        <v>8318</v>
      </c>
      <c r="V2067" t="s">
        <v>8348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v>41874.563460648147</v>
      </c>
      <c r="K2068" s="11" t="s">
        <v>8373</v>
      </c>
      <c r="L2068">
        <v>1406226683</v>
      </c>
      <c r="M2068" s="10">
        <v>41844.563460648147</v>
      </c>
      <c r="N2068" s="9" t="s">
        <v>8373</v>
      </c>
      <c r="O2068" t="b">
        <v>0</v>
      </c>
      <c r="P2068">
        <v>65</v>
      </c>
      <c r="Q2068" t="b">
        <v>1</v>
      </c>
      <c r="R2068" t="s">
        <v>8294</v>
      </c>
      <c r="S2068" s="5">
        <v>2.1859999999999999</v>
      </c>
      <c r="T2068" s="6">
        <v>67.261538461538464</v>
      </c>
      <c r="U2068" t="s">
        <v>8318</v>
      </c>
      <c r="V2068" t="s">
        <v>8348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v>42148.645555555551</v>
      </c>
      <c r="K2069" s="11" t="s">
        <v>8370</v>
      </c>
      <c r="L2069">
        <v>1429648176</v>
      </c>
      <c r="M2069" s="10">
        <v>42115.645555555551</v>
      </c>
      <c r="N2069" s="9" t="s">
        <v>8370</v>
      </c>
      <c r="O2069" t="b">
        <v>0</v>
      </c>
      <c r="P2069">
        <v>10</v>
      </c>
      <c r="Q2069" t="b">
        <v>1</v>
      </c>
      <c r="R2069" t="s">
        <v>8294</v>
      </c>
      <c r="S2069" s="5">
        <v>1.2686868686868686</v>
      </c>
      <c r="T2069" s="6">
        <v>62.8</v>
      </c>
      <c r="U2069" t="s">
        <v>8318</v>
      </c>
      <c r="V2069" t="s">
        <v>8348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v>42663.633275462962</v>
      </c>
      <c r="K2070" s="11" t="s">
        <v>8372</v>
      </c>
      <c r="L2070">
        <v>1474402315</v>
      </c>
      <c r="M2070" s="10">
        <v>42633.633275462962</v>
      </c>
      <c r="N2070" s="9" t="s">
        <v>8372</v>
      </c>
      <c r="O2070" t="b">
        <v>0</v>
      </c>
      <c r="P2070">
        <v>76</v>
      </c>
      <c r="Q2070" t="b">
        <v>1</v>
      </c>
      <c r="R2070" t="s">
        <v>8294</v>
      </c>
      <c r="S2070" s="5">
        <v>1.0522388</v>
      </c>
      <c r="T2070" s="6">
        <v>346.13118421052633</v>
      </c>
      <c r="U2070" t="s">
        <v>8318</v>
      </c>
      <c r="V2070" t="s">
        <v>8348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v>42371.763784722221</v>
      </c>
      <c r="K2071" s="11" t="s">
        <v>8372</v>
      </c>
      <c r="L2071">
        <v>1449098391</v>
      </c>
      <c r="M2071" s="10">
        <v>42340.763784722221</v>
      </c>
      <c r="N2071" s="9" t="s">
        <v>8370</v>
      </c>
      <c r="O2071" t="b">
        <v>0</v>
      </c>
      <c r="P2071">
        <v>263</v>
      </c>
      <c r="Q2071" t="b">
        <v>1</v>
      </c>
      <c r="R2071" t="s">
        <v>8294</v>
      </c>
      <c r="S2071" s="5">
        <v>1.2840666000000001</v>
      </c>
      <c r="T2071" s="6">
        <v>244.11912547528519</v>
      </c>
      <c r="U2071" t="s">
        <v>8318</v>
      </c>
      <c r="V2071" t="s">
        <v>8348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v>42549.448182870365</v>
      </c>
      <c r="K2072" s="11" t="s">
        <v>8372</v>
      </c>
      <c r="L2072">
        <v>1464536723</v>
      </c>
      <c r="M2072" s="10">
        <v>42519.448182870365</v>
      </c>
      <c r="N2072" s="9" t="s">
        <v>8372</v>
      </c>
      <c r="O2072" t="b">
        <v>0</v>
      </c>
      <c r="P2072">
        <v>1530</v>
      </c>
      <c r="Q2072" t="b">
        <v>1</v>
      </c>
      <c r="R2072" t="s">
        <v>8294</v>
      </c>
      <c r="S2072" s="5">
        <v>3.1732719999999999</v>
      </c>
      <c r="T2072" s="6">
        <v>259.25424836601309</v>
      </c>
      <c r="U2072" t="s">
        <v>8318</v>
      </c>
      <c r="V2072" t="s">
        <v>8348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v>42645.070416666662</v>
      </c>
      <c r="K2073" s="11" t="s">
        <v>8372</v>
      </c>
      <c r="L2073">
        <v>1471502484</v>
      </c>
      <c r="M2073" s="10">
        <v>42600.070416666662</v>
      </c>
      <c r="N2073" s="9" t="s">
        <v>8372</v>
      </c>
      <c r="O2073" t="b">
        <v>0</v>
      </c>
      <c r="P2073">
        <v>278</v>
      </c>
      <c r="Q2073" t="b">
        <v>1</v>
      </c>
      <c r="R2073" t="s">
        <v>8294</v>
      </c>
      <c r="S2073" s="5">
        <v>2.8073000000000001</v>
      </c>
      <c r="T2073" s="6">
        <v>201.96402877697841</v>
      </c>
      <c r="U2073" t="s">
        <v>8318</v>
      </c>
      <c r="V2073" t="s">
        <v>8348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v>42497.373055555552</v>
      </c>
      <c r="K2074" s="11" t="s">
        <v>8372</v>
      </c>
      <c r="L2074">
        <v>1460037432</v>
      </c>
      <c r="M2074" s="10">
        <v>42467.373055555552</v>
      </c>
      <c r="N2074" s="9" t="s">
        <v>8372</v>
      </c>
      <c r="O2074" t="b">
        <v>0</v>
      </c>
      <c r="P2074">
        <v>350</v>
      </c>
      <c r="Q2074" t="b">
        <v>1</v>
      </c>
      <c r="R2074" t="s">
        <v>8294</v>
      </c>
      <c r="S2074" s="5">
        <v>1.1073146853146854</v>
      </c>
      <c r="T2074" s="6">
        <v>226.20857142857142</v>
      </c>
      <c r="U2074" t="s">
        <v>8318</v>
      </c>
      <c r="V2074" t="s">
        <v>8348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v>42132.459699074076</v>
      </c>
      <c r="K2075" s="11" t="s">
        <v>8370</v>
      </c>
      <c r="L2075">
        <v>1427212918</v>
      </c>
      <c r="M2075" s="10">
        <v>42087.459699074076</v>
      </c>
      <c r="N2075" s="9" t="s">
        <v>8370</v>
      </c>
      <c r="O2075" t="b">
        <v>0</v>
      </c>
      <c r="P2075">
        <v>470</v>
      </c>
      <c r="Q2075" t="b">
        <v>1</v>
      </c>
      <c r="R2075" t="s">
        <v>8294</v>
      </c>
      <c r="S2075" s="5">
        <v>1.5260429999999998</v>
      </c>
      <c r="T2075" s="6">
        <v>324.69</v>
      </c>
      <c r="U2075" t="s">
        <v>8318</v>
      </c>
      <c r="V2075" t="s">
        <v>8348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v>42496.617847222216</v>
      </c>
      <c r="K2076" s="11" t="s">
        <v>8372</v>
      </c>
      <c r="L2076">
        <v>1459972182</v>
      </c>
      <c r="M2076" s="10">
        <v>42466.617847222216</v>
      </c>
      <c r="N2076" s="9" t="s">
        <v>8372</v>
      </c>
      <c r="O2076" t="b">
        <v>0</v>
      </c>
      <c r="P2076">
        <v>3</v>
      </c>
      <c r="Q2076" t="b">
        <v>1</v>
      </c>
      <c r="R2076" t="s">
        <v>8294</v>
      </c>
      <c r="S2076" s="5">
        <v>1.0249999999999999</v>
      </c>
      <c r="T2076" s="6">
        <v>205</v>
      </c>
      <c r="U2076" t="s">
        <v>8318</v>
      </c>
      <c r="V2076" t="s">
        <v>8348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v>41480.473240740735</v>
      </c>
      <c r="K2077" s="11" t="s">
        <v>8374</v>
      </c>
      <c r="L2077">
        <v>1372177288</v>
      </c>
      <c r="M2077" s="10">
        <v>41450.473240740735</v>
      </c>
      <c r="N2077" s="9" t="s">
        <v>8374</v>
      </c>
      <c r="O2077" t="b">
        <v>0</v>
      </c>
      <c r="P2077">
        <v>8200</v>
      </c>
      <c r="Q2077" t="b">
        <v>1</v>
      </c>
      <c r="R2077" t="s">
        <v>8294</v>
      </c>
      <c r="S2077" s="5">
        <v>16.783738373837384</v>
      </c>
      <c r="T2077" s="6">
        <v>20.465926829268295</v>
      </c>
      <c r="U2077" t="s">
        <v>8318</v>
      </c>
      <c r="V2077" t="s">
        <v>8348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v>41843.672326388885</v>
      </c>
      <c r="K2078" s="11" t="s">
        <v>8373</v>
      </c>
      <c r="L2078">
        <v>1402693689</v>
      </c>
      <c r="M2078" s="10">
        <v>41803.672326388885</v>
      </c>
      <c r="N2078" s="9" t="s">
        <v>8373</v>
      </c>
      <c r="O2078" t="b">
        <v>0</v>
      </c>
      <c r="P2078">
        <v>8359</v>
      </c>
      <c r="Q2078" t="b">
        <v>1</v>
      </c>
      <c r="R2078" t="s">
        <v>8294</v>
      </c>
      <c r="S2078" s="5">
        <v>5.4334915642458101</v>
      </c>
      <c r="T2078" s="6">
        <v>116.35303146309367</v>
      </c>
      <c r="U2078" t="s">
        <v>8318</v>
      </c>
      <c r="V2078" t="s">
        <v>8348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v>42160.666666666664</v>
      </c>
      <c r="K2079" s="11" t="s">
        <v>8370</v>
      </c>
      <c r="L2079">
        <v>1428541276</v>
      </c>
      <c r="M2079" s="10">
        <v>42102.83421296296</v>
      </c>
      <c r="N2079" s="9" t="s">
        <v>8370</v>
      </c>
      <c r="O2079" t="b">
        <v>0</v>
      </c>
      <c r="P2079">
        <v>188</v>
      </c>
      <c r="Q2079" t="b">
        <v>1</v>
      </c>
      <c r="R2079" t="s">
        <v>8294</v>
      </c>
      <c r="S2079" s="5">
        <v>1.1550800000000001</v>
      </c>
      <c r="T2079" s="6">
        <v>307.20212765957444</v>
      </c>
      <c r="U2079" t="s">
        <v>8318</v>
      </c>
      <c r="V2079" t="s">
        <v>8348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v>42722.563159722216</v>
      </c>
      <c r="K2080" s="11" t="s">
        <v>8372</v>
      </c>
      <c r="L2080">
        <v>1479493857</v>
      </c>
      <c r="M2080" s="10">
        <v>42692.563159722216</v>
      </c>
      <c r="N2080" s="9" t="s">
        <v>8372</v>
      </c>
      <c r="O2080" t="b">
        <v>0</v>
      </c>
      <c r="P2080">
        <v>48</v>
      </c>
      <c r="Q2080" t="b">
        <v>1</v>
      </c>
      <c r="R2080" t="s">
        <v>8294</v>
      </c>
      <c r="S2080" s="5">
        <v>1.3120499999999999</v>
      </c>
      <c r="T2080" s="6">
        <v>546.6875</v>
      </c>
      <c r="U2080" t="s">
        <v>8318</v>
      </c>
      <c r="V2080" t="s">
        <v>8348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v>42180.583333333336</v>
      </c>
      <c r="K2081" s="11" t="s">
        <v>8370</v>
      </c>
      <c r="L2081">
        <v>1432659793</v>
      </c>
      <c r="M2081" s="10">
        <v>42150.502233796295</v>
      </c>
      <c r="N2081" s="9" t="s">
        <v>8370</v>
      </c>
      <c r="O2081" t="b">
        <v>0</v>
      </c>
      <c r="P2081">
        <v>607</v>
      </c>
      <c r="Q2081" t="b">
        <v>1</v>
      </c>
      <c r="R2081" t="s">
        <v>8294</v>
      </c>
      <c r="S2081" s="5">
        <v>2.8816999999999999</v>
      </c>
      <c r="T2081" s="6">
        <v>47.474464579901152</v>
      </c>
      <c r="U2081" t="s">
        <v>8318</v>
      </c>
      <c r="V2081" t="s">
        <v>8348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v>42319.790509259255</v>
      </c>
      <c r="K2082" s="11" t="s">
        <v>8370</v>
      </c>
      <c r="L2082">
        <v>1444690700</v>
      </c>
      <c r="M2082" s="10">
        <v>42289.748842592591</v>
      </c>
      <c r="N2082" s="9" t="s">
        <v>8370</v>
      </c>
      <c r="O2082" t="b">
        <v>0</v>
      </c>
      <c r="P2082">
        <v>50</v>
      </c>
      <c r="Q2082" t="b">
        <v>1</v>
      </c>
      <c r="R2082" t="s">
        <v>8294</v>
      </c>
      <c r="S2082" s="5">
        <v>5.0780000000000003</v>
      </c>
      <c r="T2082" s="6">
        <v>101.56</v>
      </c>
      <c r="U2082" t="s">
        <v>8318</v>
      </c>
      <c r="V2082" t="s">
        <v>8348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v>41044.999305555553</v>
      </c>
      <c r="K2083" s="11" t="s">
        <v>8375</v>
      </c>
      <c r="L2083">
        <v>1333597555</v>
      </c>
      <c r="M2083" s="10">
        <v>41003.948553240734</v>
      </c>
      <c r="N2083" s="9" t="s">
        <v>8375</v>
      </c>
      <c r="O2083" t="b">
        <v>0</v>
      </c>
      <c r="P2083">
        <v>55</v>
      </c>
      <c r="Q2083" t="b">
        <v>1</v>
      </c>
      <c r="R2083" t="s">
        <v>8278</v>
      </c>
      <c r="S2083" s="5">
        <v>1.1457142857142857</v>
      </c>
      <c r="T2083" s="6">
        <v>72.909090909090907</v>
      </c>
      <c r="U2083" t="s">
        <v>8324</v>
      </c>
      <c r="V2083" t="s">
        <v>8328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v>40870.953657407408</v>
      </c>
      <c r="K2084" s="11" t="s">
        <v>8376</v>
      </c>
      <c r="L2084">
        <v>1316919196</v>
      </c>
      <c r="M2084" s="10">
        <v>40810.911990740737</v>
      </c>
      <c r="N2084" s="9" t="s">
        <v>8376</v>
      </c>
      <c r="O2084" t="b">
        <v>0</v>
      </c>
      <c r="P2084">
        <v>38</v>
      </c>
      <c r="Q2084" t="b">
        <v>1</v>
      </c>
      <c r="R2084" t="s">
        <v>8278</v>
      </c>
      <c r="S2084" s="5">
        <v>1.1073333333333333</v>
      </c>
      <c r="T2084" s="6">
        <v>43.710526315789473</v>
      </c>
      <c r="U2084" t="s">
        <v>8324</v>
      </c>
      <c r="V2084" t="s">
        <v>8328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v>41064.513831018514</v>
      </c>
      <c r="K2085" s="11" t="s">
        <v>8375</v>
      </c>
      <c r="L2085">
        <v>1336238395</v>
      </c>
      <c r="M2085" s="10">
        <v>41034.513831018514</v>
      </c>
      <c r="N2085" s="9" t="s">
        <v>8375</v>
      </c>
      <c r="O2085" t="b">
        <v>0</v>
      </c>
      <c r="P2085">
        <v>25</v>
      </c>
      <c r="Q2085" t="b">
        <v>1</v>
      </c>
      <c r="R2085" t="s">
        <v>8278</v>
      </c>
      <c r="S2085" s="5">
        <v>1.1333333333333333</v>
      </c>
      <c r="T2085" s="6">
        <v>34</v>
      </c>
      <c r="U2085" t="s">
        <v>8324</v>
      </c>
      <c r="V2085" t="s">
        <v>8328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v>41763.082638888889</v>
      </c>
      <c r="K2086" s="11" t="s">
        <v>8373</v>
      </c>
      <c r="L2086">
        <v>1396468782</v>
      </c>
      <c r="M2086" s="10">
        <v>41731.624791666662</v>
      </c>
      <c r="N2086" s="9" t="s">
        <v>8373</v>
      </c>
      <c r="O2086" t="b">
        <v>0</v>
      </c>
      <c r="P2086">
        <v>46</v>
      </c>
      <c r="Q2086" t="b">
        <v>1</v>
      </c>
      <c r="R2086" t="s">
        <v>8278</v>
      </c>
      <c r="S2086" s="5">
        <v>1.0833333333333333</v>
      </c>
      <c r="T2086" s="6">
        <v>70.652173913043484</v>
      </c>
      <c r="U2086" t="s">
        <v>8324</v>
      </c>
      <c r="V2086" t="s">
        <v>8328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v>41105.627164351848</v>
      </c>
      <c r="K2087" s="11" t="s">
        <v>8375</v>
      </c>
      <c r="L2087">
        <v>1339790587</v>
      </c>
      <c r="M2087" s="10">
        <v>41075.627164351848</v>
      </c>
      <c r="N2087" s="9" t="s">
        <v>8375</v>
      </c>
      <c r="O2087" t="b">
        <v>0</v>
      </c>
      <c r="P2087">
        <v>83</v>
      </c>
      <c r="Q2087" t="b">
        <v>1</v>
      </c>
      <c r="R2087" t="s">
        <v>8278</v>
      </c>
      <c r="S2087" s="5">
        <v>1.2353333333333334</v>
      </c>
      <c r="T2087" s="6">
        <v>89.301204819277103</v>
      </c>
      <c r="U2087" t="s">
        <v>8324</v>
      </c>
      <c r="V2087" t="s">
        <v>8328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v>40890.999305555553</v>
      </c>
      <c r="K2088" s="11" t="s">
        <v>8376</v>
      </c>
      <c r="L2088">
        <v>1321200332</v>
      </c>
      <c r="M2088" s="10">
        <v>40860.462175925924</v>
      </c>
      <c r="N2088" s="9" t="s">
        <v>8376</v>
      </c>
      <c r="O2088" t="b">
        <v>0</v>
      </c>
      <c r="P2088">
        <v>35</v>
      </c>
      <c r="Q2088" t="b">
        <v>1</v>
      </c>
      <c r="R2088" t="s">
        <v>8278</v>
      </c>
      <c r="S2088" s="5">
        <v>1.0069999999999999</v>
      </c>
      <c r="T2088" s="6">
        <v>115.08571428571429</v>
      </c>
      <c r="U2088" t="s">
        <v>8324</v>
      </c>
      <c r="V2088" t="s">
        <v>8328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v>40793.996041666665</v>
      </c>
      <c r="K2089" s="11" t="s">
        <v>8376</v>
      </c>
      <c r="L2089">
        <v>1312865658</v>
      </c>
      <c r="M2089" s="10">
        <v>40763.996041666665</v>
      </c>
      <c r="N2089" s="9" t="s">
        <v>8376</v>
      </c>
      <c r="O2089" t="b">
        <v>0</v>
      </c>
      <c r="P2089">
        <v>25</v>
      </c>
      <c r="Q2089" t="b">
        <v>1</v>
      </c>
      <c r="R2089" t="s">
        <v>8278</v>
      </c>
      <c r="S2089" s="5">
        <v>1.0353333333333334</v>
      </c>
      <c r="T2089" s="6">
        <v>62.12</v>
      </c>
      <c r="U2089" t="s">
        <v>8324</v>
      </c>
      <c r="V2089" t="s">
        <v>8328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v>40431.957638888889</v>
      </c>
      <c r="K2090" s="11" t="s">
        <v>8377</v>
      </c>
      <c r="L2090">
        <v>1281028152</v>
      </c>
      <c r="M2090" s="10">
        <v>40395.506388888891</v>
      </c>
      <c r="N2090" s="9" t="s">
        <v>8377</v>
      </c>
      <c r="O2090" t="b">
        <v>0</v>
      </c>
      <c r="P2090">
        <v>75</v>
      </c>
      <c r="Q2090" t="b">
        <v>1</v>
      </c>
      <c r="R2090" t="s">
        <v>8278</v>
      </c>
      <c r="S2090" s="5">
        <v>1.1551066666666667</v>
      </c>
      <c r="T2090" s="6">
        <v>46.204266666666669</v>
      </c>
      <c r="U2090" t="s">
        <v>8324</v>
      </c>
      <c r="V2090" t="s">
        <v>8328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v>41487.867986111109</v>
      </c>
      <c r="K2091" s="11" t="s">
        <v>8374</v>
      </c>
      <c r="L2091">
        <v>1372384194</v>
      </c>
      <c r="M2091" s="10">
        <v>41452.867986111109</v>
      </c>
      <c r="N2091" s="9" t="s">
        <v>8374</v>
      </c>
      <c r="O2091" t="b">
        <v>0</v>
      </c>
      <c r="P2091">
        <v>62</v>
      </c>
      <c r="Q2091" t="b">
        <v>1</v>
      </c>
      <c r="R2091" t="s">
        <v>8278</v>
      </c>
      <c r="S2091" s="5">
        <v>1.2040040000000001</v>
      </c>
      <c r="T2091" s="6">
        <v>48.54854838709678</v>
      </c>
      <c r="U2091" t="s">
        <v>8324</v>
      </c>
      <c r="V2091" t="s">
        <v>8328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v>41329.173090277771</v>
      </c>
      <c r="K2092" s="11" t="s">
        <v>8374</v>
      </c>
      <c r="L2092">
        <v>1359104955</v>
      </c>
      <c r="M2092" s="10">
        <v>41299.173090277771</v>
      </c>
      <c r="N2092" s="9" t="s">
        <v>8374</v>
      </c>
      <c r="O2092" t="b">
        <v>0</v>
      </c>
      <c r="P2092">
        <v>160</v>
      </c>
      <c r="Q2092" t="b">
        <v>1</v>
      </c>
      <c r="R2092" t="s">
        <v>8278</v>
      </c>
      <c r="S2092" s="5">
        <v>1.1504037499999999</v>
      </c>
      <c r="T2092" s="6">
        <v>57.520187499999999</v>
      </c>
      <c r="U2092" t="s">
        <v>8324</v>
      </c>
      <c r="V2092" t="s">
        <v>8328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v>40603.625</v>
      </c>
      <c r="K2093" s="11" t="s">
        <v>8376</v>
      </c>
      <c r="L2093">
        <v>1294818278</v>
      </c>
      <c r="M2093" s="10">
        <v>40555.114328703705</v>
      </c>
      <c r="N2093" s="9" t="s">
        <v>8376</v>
      </c>
      <c r="O2093" t="b">
        <v>0</v>
      </c>
      <c r="P2093">
        <v>246</v>
      </c>
      <c r="Q2093" t="b">
        <v>1</v>
      </c>
      <c r="R2093" t="s">
        <v>8278</v>
      </c>
      <c r="S2093" s="5">
        <v>1.2046777777777777</v>
      </c>
      <c r="T2093" s="6">
        <v>88.147154471544724</v>
      </c>
      <c r="U2093" t="s">
        <v>8324</v>
      </c>
      <c r="V2093" t="s">
        <v>8328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v>40823.499212962961</v>
      </c>
      <c r="K2094" s="11" t="s">
        <v>8376</v>
      </c>
      <c r="L2094">
        <v>1312822732</v>
      </c>
      <c r="M2094" s="10">
        <v>40763.499212962961</v>
      </c>
      <c r="N2094" s="9" t="s">
        <v>8376</v>
      </c>
      <c r="O2094" t="b">
        <v>0</v>
      </c>
      <c r="P2094">
        <v>55</v>
      </c>
      <c r="Q2094" t="b">
        <v>1</v>
      </c>
      <c r="R2094" t="s">
        <v>8278</v>
      </c>
      <c r="S2094" s="5">
        <v>1.0128333333333333</v>
      </c>
      <c r="T2094" s="6">
        <v>110.49090909090908</v>
      </c>
      <c r="U2094" t="s">
        <v>8324</v>
      </c>
      <c r="V2094" t="s">
        <v>8328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v>41265.68787037037</v>
      </c>
      <c r="K2095" s="11" t="s">
        <v>8375</v>
      </c>
      <c r="L2095">
        <v>1351024232</v>
      </c>
      <c r="M2095" s="10">
        <v>41205.646203703705</v>
      </c>
      <c r="N2095" s="9" t="s">
        <v>8375</v>
      </c>
      <c r="O2095" t="b">
        <v>0</v>
      </c>
      <c r="P2095">
        <v>23</v>
      </c>
      <c r="Q2095" t="b">
        <v>1</v>
      </c>
      <c r="R2095" t="s">
        <v>8278</v>
      </c>
      <c r="S2095" s="5">
        <v>1.0246666666666666</v>
      </c>
      <c r="T2095" s="6">
        <v>66.826086956521735</v>
      </c>
      <c r="U2095" t="s">
        <v>8324</v>
      </c>
      <c r="V2095" t="s">
        <v>8328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v>40972.916666666664</v>
      </c>
      <c r="K2096" s="11" t="s">
        <v>8375</v>
      </c>
      <c r="L2096">
        <v>1327969730</v>
      </c>
      <c r="M2096" s="10">
        <v>40938.811689814815</v>
      </c>
      <c r="N2096" s="9" t="s">
        <v>8375</v>
      </c>
      <c r="O2096" t="b">
        <v>0</v>
      </c>
      <c r="P2096">
        <v>72</v>
      </c>
      <c r="Q2096" t="b">
        <v>1</v>
      </c>
      <c r="R2096" t="s">
        <v>8278</v>
      </c>
      <c r="S2096" s="5">
        <v>1.2054285714285715</v>
      </c>
      <c r="T2096" s="6">
        <v>58.597222222222221</v>
      </c>
      <c r="U2096" t="s">
        <v>8324</v>
      </c>
      <c r="V2096" t="s">
        <v>8328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v>40818.525150462963</v>
      </c>
      <c r="K2097" s="11" t="s">
        <v>8376</v>
      </c>
      <c r="L2097">
        <v>1312392973</v>
      </c>
      <c r="M2097" s="10">
        <v>40758.525150462963</v>
      </c>
      <c r="N2097" s="9" t="s">
        <v>8376</v>
      </c>
      <c r="O2097" t="b">
        <v>0</v>
      </c>
      <c r="P2097">
        <v>22</v>
      </c>
      <c r="Q2097" t="b">
        <v>1</v>
      </c>
      <c r="R2097" t="s">
        <v>8278</v>
      </c>
      <c r="S2097" s="5">
        <v>1</v>
      </c>
      <c r="T2097" s="6">
        <v>113.63636363636364</v>
      </c>
      <c r="U2097" t="s">
        <v>8324</v>
      </c>
      <c r="V2097" t="s">
        <v>8328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v>41207.957638888889</v>
      </c>
      <c r="K2098" s="11" t="s">
        <v>8375</v>
      </c>
      <c r="L2098">
        <v>1349892735</v>
      </c>
      <c r="M2098" s="10">
        <v>41192.550173611111</v>
      </c>
      <c r="N2098" s="9" t="s">
        <v>8375</v>
      </c>
      <c r="O2098" t="b">
        <v>0</v>
      </c>
      <c r="P2098">
        <v>14</v>
      </c>
      <c r="Q2098" t="b">
        <v>1</v>
      </c>
      <c r="R2098" t="s">
        <v>8278</v>
      </c>
      <c r="S2098" s="5">
        <v>1.0166666666666666</v>
      </c>
      <c r="T2098" s="6">
        <v>43.571428571428569</v>
      </c>
      <c r="U2098" t="s">
        <v>8324</v>
      </c>
      <c r="V2098" t="s">
        <v>8328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v>40878.418229166666</v>
      </c>
      <c r="K2099" s="11" t="s">
        <v>8376</v>
      </c>
      <c r="L2099">
        <v>1317564135</v>
      </c>
      <c r="M2099" s="10">
        <v>40818.376562500001</v>
      </c>
      <c r="N2099" s="9" t="s">
        <v>8376</v>
      </c>
      <c r="O2099" t="b">
        <v>0</v>
      </c>
      <c r="P2099">
        <v>38</v>
      </c>
      <c r="Q2099" t="b">
        <v>1</v>
      </c>
      <c r="R2099" t="s">
        <v>8278</v>
      </c>
      <c r="S2099" s="5">
        <v>1</v>
      </c>
      <c r="T2099" s="6">
        <v>78.94736842105263</v>
      </c>
      <c r="U2099" t="s">
        <v>8324</v>
      </c>
      <c r="V2099" t="s">
        <v>8328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v>40975.905497685184</v>
      </c>
      <c r="K2100" s="11" t="s">
        <v>8375</v>
      </c>
      <c r="L2100">
        <v>1328582635</v>
      </c>
      <c r="M2100" s="10">
        <v>40945.905497685184</v>
      </c>
      <c r="N2100" s="9" t="s">
        <v>8375</v>
      </c>
      <c r="O2100" t="b">
        <v>0</v>
      </c>
      <c r="P2100">
        <v>32</v>
      </c>
      <c r="Q2100" t="b">
        <v>1</v>
      </c>
      <c r="R2100" t="s">
        <v>8278</v>
      </c>
      <c r="S2100" s="5">
        <v>1.0033333333333334</v>
      </c>
      <c r="T2100" s="6">
        <v>188.125</v>
      </c>
      <c r="U2100" t="s">
        <v>8324</v>
      </c>
      <c r="V2100" t="s">
        <v>8328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v>42186.944444444445</v>
      </c>
      <c r="K2101" s="11" t="s">
        <v>8370</v>
      </c>
      <c r="L2101">
        <v>1434650084</v>
      </c>
      <c r="M2101" s="10">
        <v>42173.53800925926</v>
      </c>
      <c r="N2101" s="9" t="s">
        <v>8370</v>
      </c>
      <c r="O2101" t="b">
        <v>0</v>
      </c>
      <c r="P2101">
        <v>63</v>
      </c>
      <c r="Q2101" t="b">
        <v>1</v>
      </c>
      <c r="R2101" t="s">
        <v>8278</v>
      </c>
      <c r="S2101" s="5">
        <v>1.3236666666666668</v>
      </c>
      <c r="T2101" s="6">
        <v>63.031746031746032</v>
      </c>
      <c r="U2101" t="s">
        <v>8324</v>
      </c>
      <c r="V2101" t="s">
        <v>8328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v>41089.957638888889</v>
      </c>
      <c r="K2102" s="11" t="s">
        <v>8375</v>
      </c>
      <c r="L2102">
        <v>1339704141</v>
      </c>
      <c r="M2102" s="10">
        <v>41074.62663194444</v>
      </c>
      <c r="N2102" s="9" t="s">
        <v>8375</v>
      </c>
      <c r="O2102" t="b">
        <v>0</v>
      </c>
      <c r="P2102">
        <v>27</v>
      </c>
      <c r="Q2102" t="b">
        <v>1</v>
      </c>
      <c r="R2102" t="s">
        <v>8278</v>
      </c>
      <c r="S2102" s="5">
        <v>1.3666666666666667</v>
      </c>
      <c r="T2102" s="6">
        <v>30.37037037037037</v>
      </c>
      <c r="U2102" t="s">
        <v>8324</v>
      </c>
      <c r="V2102" t="s">
        <v>8328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v>40951.941134259258</v>
      </c>
      <c r="K2103" s="11" t="s">
        <v>8375</v>
      </c>
      <c r="L2103">
        <v>1323920114</v>
      </c>
      <c r="M2103" s="10">
        <v>40891.941134259258</v>
      </c>
      <c r="N2103" s="9" t="s">
        <v>8376</v>
      </c>
      <c r="O2103" t="b">
        <v>0</v>
      </c>
      <c r="P2103">
        <v>44</v>
      </c>
      <c r="Q2103" t="b">
        <v>1</v>
      </c>
      <c r="R2103" t="s">
        <v>8278</v>
      </c>
      <c r="S2103" s="5">
        <v>1.1325000000000001</v>
      </c>
      <c r="T2103" s="6">
        <v>51.477272727272727</v>
      </c>
      <c r="U2103" t="s">
        <v>8324</v>
      </c>
      <c r="V2103" t="s">
        <v>8328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v>40668.660277777773</v>
      </c>
      <c r="K2104" s="11" t="s">
        <v>8376</v>
      </c>
      <c r="L2104">
        <v>1302036648</v>
      </c>
      <c r="M2104" s="10">
        <v>40638.660277777773</v>
      </c>
      <c r="N2104" s="9" t="s">
        <v>8376</v>
      </c>
      <c r="O2104" t="b">
        <v>0</v>
      </c>
      <c r="P2104">
        <v>38</v>
      </c>
      <c r="Q2104" t="b">
        <v>1</v>
      </c>
      <c r="R2104" t="s">
        <v>8278</v>
      </c>
      <c r="S2104" s="5">
        <v>1.36</v>
      </c>
      <c r="T2104" s="6">
        <v>35.789473684210527</v>
      </c>
      <c r="U2104" t="s">
        <v>8324</v>
      </c>
      <c r="V2104" t="s">
        <v>8328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v>41222.588275462964</v>
      </c>
      <c r="K2105" s="11" t="s">
        <v>8375</v>
      </c>
      <c r="L2105">
        <v>1349892427</v>
      </c>
      <c r="M2105" s="10">
        <v>41192.546608796292</v>
      </c>
      <c r="N2105" s="9" t="s">
        <v>8375</v>
      </c>
      <c r="O2105" t="b">
        <v>0</v>
      </c>
      <c r="P2105">
        <v>115</v>
      </c>
      <c r="Q2105" t="b">
        <v>1</v>
      </c>
      <c r="R2105" t="s">
        <v>8278</v>
      </c>
      <c r="S2105" s="5">
        <v>1.4612318374694613</v>
      </c>
      <c r="T2105" s="6">
        <v>98.817391304347822</v>
      </c>
      <c r="U2105" t="s">
        <v>8324</v>
      </c>
      <c r="V2105" t="s">
        <v>8328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v>41424.791666666664</v>
      </c>
      <c r="K2106" s="11" t="s">
        <v>8374</v>
      </c>
      <c r="L2106">
        <v>1367286434</v>
      </c>
      <c r="M2106" s="10">
        <v>41393.86613425926</v>
      </c>
      <c r="N2106" s="9" t="s">
        <v>8374</v>
      </c>
      <c r="O2106" t="b">
        <v>0</v>
      </c>
      <c r="P2106">
        <v>37</v>
      </c>
      <c r="Q2106" t="b">
        <v>1</v>
      </c>
      <c r="R2106" t="s">
        <v>8278</v>
      </c>
      <c r="S2106" s="5">
        <v>1.2949999999999999</v>
      </c>
      <c r="T2106" s="6">
        <v>28</v>
      </c>
      <c r="U2106" t="s">
        <v>8324</v>
      </c>
      <c r="V2106" t="s">
        <v>8328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v>41963.958333333336</v>
      </c>
      <c r="K2107" s="11" t="s">
        <v>8373</v>
      </c>
      <c r="L2107">
        <v>1415472953</v>
      </c>
      <c r="M2107" s="10">
        <v>41951.580474537033</v>
      </c>
      <c r="N2107" s="9" t="s">
        <v>8373</v>
      </c>
      <c r="O2107" t="b">
        <v>0</v>
      </c>
      <c r="P2107">
        <v>99</v>
      </c>
      <c r="Q2107" t="b">
        <v>1</v>
      </c>
      <c r="R2107" t="s">
        <v>8278</v>
      </c>
      <c r="S2107" s="5">
        <v>2.54</v>
      </c>
      <c r="T2107" s="6">
        <v>51.313131313131315</v>
      </c>
      <c r="U2107" t="s">
        <v>8324</v>
      </c>
      <c r="V2107" t="s">
        <v>8328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v>41300.006643518514</v>
      </c>
      <c r="K2108" s="11" t="s">
        <v>8374</v>
      </c>
      <c r="L2108">
        <v>1356584974</v>
      </c>
      <c r="M2108" s="10">
        <v>41270.006643518514</v>
      </c>
      <c r="N2108" s="9" t="s">
        <v>8375</v>
      </c>
      <c r="O2108" t="b">
        <v>0</v>
      </c>
      <c r="P2108">
        <v>44</v>
      </c>
      <c r="Q2108" t="b">
        <v>1</v>
      </c>
      <c r="R2108" t="s">
        <v>8278</v>
      </c>
      <c r="S2108" s="5">
        <v>1.0704545454545455</v>
      </c>
      <c r="T2108" s="6">
        <v>53.522727272727273</v>
      </c>
      <c r="U2108" t="s">
        <v>8324</v>
      </c>
      <c r="V2108" t="s">
        <v>8328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v>41955.543900462959</v>
      </c>
      <c r="K2109" s="11" t="s">
        <v>8373</v>
      </c>
      <c r="L2109">
        <v>1413997393</v>
      </c>
      <c r="M2109" s="10">
        <v>41934.502233796295</v>
      </c>
      <c r="N2109" s="9" t="s">
        <v>8373</v>
      </c>
      <c r="O2109" t="b">
        <v>0</v>
      </c>
      <c r="P2109">
        <v>58</v>
      </c>
      <c r="Q2109" t="b">
        <v>1</v>
      </c>
      <c r="R2109" t="s">
        <v>8278</v>
      </c>
      <c r="S2109" s="5">
        <v>1.0773299999999999</v>
      </c>
      <c r="T2109" s="6">
        <v>37.149310344827583</v>
      </c>
      <c r="U2109" t="s">
        <v>8324</v>
      </c>
      <c r="V2109" t="s">
        <v>8328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v>41161.954861111109</v>
      </c>
      <c r="K2110" s="11" t="s">
        <v>8375</v>
      </c>
      <c r="L2110">
        <v>1344917580</v>
      </c>
      <c r="M2110" s="10">
        <v>41134.967361111107</v>
      </c>
      <c r="N2110" s="9" t="s">
        <v>8375</v>
      </c>
      <c r="O2110" t="b">
        <v>0</v>
      </c>
      <c r="P2110">
        <v>191</v>
      </c>
      <c r="Q2110" t="b">
        <v>1</v>
      </c>
      <c r="R2110" t="s">
        <v>8278</v>
      </c>
      <c r="S2110" s="5">
        <v>1.0731250000000001</v>
      </c>
      <c r="T2110" s="6">
        <v>89.895287958115176</v>
      </c>
      <c r="U2110" t="s">
        <v>8324</v>
      </c>
      <c r="V2110" t="s">
        <v>8328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v>42190.500196759262</v>
      </c>
      <c r="K2111" s="11" t="s">
        <v>8370</v>
      </c>
      <c r="L2111">
        <v>1433523617</v>
      </c>
      <c r="M2111" s="10">
        <v>42160.500196759262</v>
      </c>
      <c r="N2111" s="9" t="s">
        <v>8370</v>
      </c>
      <c r="O2111" t="b">
        <v>0</v>
      </c>
      <c r="P2111">
        <v>40</v>
      </c>
      <c r="Q2111" t="b">
        <v>1</v>
      </c>
      <c r="R2111" t="s">
        <v>8278</v>
      </c>
      <c r="S2111" s="5">
        <v>1.06525</v>
      </c>
      <c r="T2111" s="6">
        <v>106.52500000000001</v>
      </c>
      <c r="U2111" t="s">
        <v>8324</v>
      </c>
      <c r="V2111" t="s">
        <v>8328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v>41786.999305555553</v>
      </c>
      <c r="K2112" s="11" t="s">
        <v>8373</v>
      </c>
      <c r="L2112">
        <v>1398873969</v>
      </c>
      <c r="M2112" s="10">
        <v>41759.462604166663</v>
      </c>
      <c r="N2112" s="9" t="s">
        <v>8373</v>
      </c>
      <c r="O2112" t="b">
        <v>0</v>
      </c>
      <c r="P2112">
        <v>38</v>
      </c>
      <c r="Q2112" t="b">
        <v>1</v>
      </c>
      <c r="R2112" t="s">
        <v>8278</v>
      </c>
      <c r="S2112" s="5">
        <v>1.0035000000000001</v>
      </c>
      <c r="T2112" s="6">
        <v>52.815789473684212</v>
      </c>
      <c r="U2112" t="s">
        <v>8324</v>
      </c>
      <c r="V2112" t="s">
        <v>8328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v>40769.833333333328</v>
      </c>
      <c r="K2113" s="11" t="s">
        <v>8376</v>
      </c>
      <c r="L2113">
        <v>1307594625</v>
      </c>
      <c r="M2113" s="10">
        <v>40702.988715277774</v>
      </c>
      <c r="N2113" s="9" t="s">
        <v>8376</v>
      </c>
      <c r="O2113" t="b">
        <v>0</v>
      </c>
      <c r="P2113">
        <v>39</v>
      </c>
      <c r="Q2113" t="b">
        <v>1</v>
      </c>
      <c r="R2113" t="s">
        <v>8278</v>
      </c>
      <c r="S2113" s="5">
        <v>1.0649999999999999</v>
      </c>
      <c r="T2113" s="6">
        <v>54.615384615384613</v>
      </c>
      <c r="U2113" t="s">
        <v>8324</v>
      </c>
      <c r="V2113" t="s">
        <v>8328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v>41379.719826388886</v>
      </c>
      <c r="K2114" s="11" t="s">
        <v>8374</v>
      </c>
      <c r="L2114">
        <v>1364854593</v>
      </c>
      <c r="M2114" s="10">
        <v>41365.719826388886</v>
      </c>
      <c r="N2114" s="9" t="s">
        <v>8374</v>
      </c>
      <c r="O2114" t="b">
        <v>0</v>
      </c>
      <c r="P2114">
        <v>11</v>
      </c>
      <c r="Q2114" t="b">
        <v>1</v>
      </c>
      <c r="R2114" t="s">
        <v>8278</v>
      </c>
      <c r="S2114" s="5">
        <v>1</v>
      </c>
      <c r="T2114" s="6">
        <v>27.272727272727273</v>
      </c>
      <c r="U2114" t="s">
        <v>8324</v>
      </c>
      <c r="V2114" t="s">
        <v>8328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v>41905.657129629624</v>
      </c>
      <c r="K2115" s="11" t="s">
        <v>8373</v>
      </c>
      <c r="L2115">
        <v>1408481176</v>
      </c>
      <c r="M2115" s="10">
        <v>41870.657129629624</v>
      </c>
      <c r="N2115" s="9" t="s">
        <v>8373</v>
      </c>
      <c r="O2115" t="b">
        <v>0</v>
      </c>
      <c r="P2115">
        <v>107</v>
      </c>
      <c r="Q2115" t="b">
        <v>1</v>
      </c>
      <c r="R2115" t="s">
        <v>8278</v>
      </c>
      <c r="S2115" s="5">
        <v>1.0485714285714285</v>
      </c>
      <c r="T2115" s="6">
        <v>68.598130841121488</v>
      </c>
      <c r="U2115" t="s">
        <v>8324</v>
      </c>
      <c r="V2115" t="s">
        <v>8328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v>40520.999305555553</v>
      </c>
      <c r="K2116" s="11" t="s">
        <v>8377</v>
      </c>
      <c r="L2116">
        <v>1286480070</v>
      </c>
      <c r="M2116" s="10">
        <v>40458.607291666667</v>
      </c>
      <c r="N2116" s="9" t="s">
        <v>8377</v>
      </c>
      <c r="O2116" t="b">
        <v>0</v>
      </c>
      <c r="P2116">
        <v>147</v>
      </c>
      <c r="Q2116" t="b">
        <v>1</v>
      </c>
      <c r="R2116" t="s">
        <v>8278</v>
      </c>
      <c r="S2116" s="5">
        <v>1.0469999999999999</v>
      </c>
      <c r="T2116" s="6">
        <v>35.612244897959187</v>
      </c>
      <c r="U2116" t="s">
        <v>8324</v>
      </c>
      <c r="V2116" t="s">
        <v>8328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v>40593.872696759259</v>
      </c>
      <c r="K2117" s="11" t="s">
        <v>8376</v>
      </c>
      <c r="L2117">
        <v>1295575001</v>
      </c>
      <c r="M2117" s="10">
        <v>40563.872696759259</v>
      </c>
      <c r="N2117" s="9" t="s">
        <v>8376</v>
      </c>
      <c r="O2117" t="b">
        <v>0</v>
      </c>
      <c r="P2117">
        <v>36</v>
      </c>
      <c r="Q2117" t="b">
        <v>1</v>
      </c>
      <c r="R2117" t="s">
        <v>8278</v>
      </c>
      <c r="S2117" s="5">
        <v>2.2566666666666668</v>
      </c>
      <c r="T2117" s="6">
        <v>94.027777777777771</v>
      </c>
      <c r="U2117" t="s">
        <v>8324</v>
      </c>
      <c r="V2117" t="s">
        <v>8328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v>41184.569479166668</v>
      </c>
      <c r="K2118" s="11" t="s">
        <v>8375</v>
      </c>
      <c r="L2118">
        <v>1345056003</v>
      </c>
      <c r="M2118" s="10">
        <v>41136.569479166668</v>
      </c>
      <c r="N2118" s="9" t="s">
        <v>8375</v>
      </c>
      <c r="O2118" t="b">
        <v>0</v>
      </c>
      <c r="P2118">
        <v>92</v>
      </c>
      <c r="Q2118" t="b">
        <v>1</v>
      </c>
      <c r="R2118" t="s">
        <v>8278</v>
      </c>
      <c r="S2118" s="5">
        <v>1.0090416666666666</v>
      </c>
      <c r="T2118" s="6">
        <v>526.45652173913038</v>
      </c>
      <c r="U2118" t="s">
        <v>8324</v>
      </c>
      <c r="V2118" t="s">
        <v>8328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v>42303.999305555553</v>
      </c>
      <c r="K2119" s="11" t="s">
        <v>8370</v>
      </c>
      <c r="L2119">
        <v>1444699549</v>
      </c>
      <c r="M2119" s="10">
        <v>42289.851261574069</v>
      </c>
      <c r="N2119" s="9" t="s">
        <v>8370</v>
      </c>
      <c r="O2119" t="b">
        <v>0</v>
      </c>
      <c r="P2119">
        <v>35</v>
      </c>
      <c r="Q2119" t="b">
        <v>1</v>
      </c>
      <c r="R2119" t="s">
        <v>8278</v>
      </c>
      <c r="S2119" s="5">
        <v>1.4775</v>
      </c>
      <c r="T2119" s="6">
        <v>50.657142857142858</v>
      </c>
      <c r="U2119" t="s">
        <v>8324</v>
      </c>
      <c r="V2119" t="s">
        <v>8328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v>40748.631203703699</v>
      </c>
      <c r="K2120" s="11" t="s">
        <v>8376</v>
      </c>
      <c r="L2120">
        <v>1308946136</v>
      </c>
      <c r="M2120" s="10">
        <v>40718.631203703699</v>
      </c>
      <c r="N2120" s="9" t="s">
        <v>8376</v>
      </c>
      <c r="O2120" t="b">
        <v>0</v>
      </c>
      <c r="P2120">
        <v>17</v>
      </c>
      <c r="Q2120" t="b">
        <v>1</v>
      </c>
      <c r="R2120" t="s">
        <v>8278</v>
      </c>
      <c r="S2120" s="5">
        <v>1.3461099999999999</v>
      </c>
      <c r="T2120" s="6">
        <v>79.182941176470578</v>
      </c>
      <c r="U2120" t="s">
        <v>8324</v>
      </c>
      <c r="V2120" t="s">
        <v>8328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v>41136.921817129631</v>
      </c>
      <c r="K2121" s="11" t="s">
        <v>8375</v>
      </c>
      <c r="L2121">
        <v>1342494445</v>
      </c>
      <c r="M2121" s="10">
        <v>41106.921817129631</v>
      </c>
      <c r="N2121" s="9" t="s">
        <v>8375</v>
      </c>
      <c r="O2121" t="b">
        <v>0</v>
      </c>
      <c r="P2121">
        <v>22</v>
      </c>
      <c r="Q2121" t="b">
        <v>1</v>
      </c>
      <c r="R2121" t="s">
        <v>8278</v>
      </c>
      <c r="S2121" s="5">
        <v>1.0075000000000001</v>
      </c>
      <c r="T2121" s="6">
        <v>91.590909090909093</v>
      </c>
      <c r="U2121" t="s">
        <v>8324</v>
      </c>
      <c r="V2121" t="s">
        <v>8328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v>41640.756203703699</v>
      </c>
      <c r="K2122" s="11" t="s">
        <v>8373</v>
      </c>
      <c r="L2122">
        <v>1384384136</v>
      </c>
      <c r="M2122" s="10">
        <v>41591.756203703699</v>
      </c>
      <c r="N2122" s="9" t="s">
        <v>8374</v>
      </c>
      <c r="O2122" t="b">
        <v>0</v>
      </c>
      <c r="P2122">
        <v>69</v>
      </c>
      <c r="Q2122" t="b">
        <v>1</v>
      </c>
      <c r="R2122" t="s">
        <v>8278</v>
      </c>
      <c r="S2122" s="5">
        <v>1.00880375</v>
      </c>
      <c r="T2122" s="6">
        <v>116.96275362318841</v>
      </c>
      <c r="U2122" t="s">
        <v>8324</v>
      </c>
      <c r="V2122" t="s">
        <v>8328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v>42746.534120370365</v>
      </c>
      <c r="K2123" s="11" t="s">
        <v>8371</v>
      </c>
      <c r="L2123">
        <v>1481564948</v>
      </c>
      <c r="M2123" s="10">
        <v>42716.534120370365</v>
      </c>
      <c r="N2123" s="9" t="s">
        <v>8372</v>
      </c>
      <c r="O2123" t="b">
        <v>0</v>
      </c>
      <c r="P2123">
        <v>10</v>
      </c>
      <c r="Q2123" t="b">
        <v>0</v>
      </c>
      <c r="R2123" t="s">
        <v>8281</v>
      </c>
      <c r="S2123" s="5">
        <v>5.6800000000000002E-3</v>
      </c>
      <c r="T2123" s="6">
        <v>28.4</v>
      </c>
      <c r="U2123" t="s">
        <v>8332</v>
      </c>
      <c r="V2123" t="s">
        <v>8333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v>42742.092233796291</v>
      </c>
      <c r="K2124" s="11" t="s">
        <v>8371</v>
      </c>
      <c r="L2124">
        <v>1481181169</v>
      </c>
      <c r="M2124" s="10">
        <v>42712.092233796291</v>
      </c>
      <c r="N2124" s="9" t="s">
        <v>8372</v>
      </c>
      <c r="O2124" t="b">
        <v>0</v>
      </c>
      <c r="P2124">
        <v>3</v>
      </c>
      <c r="Q2124" t="b">
        <v>0</v>
      </c>
      <c r="R2124" t="s">
        <v>8281</v>
      </c>
      <c r="S2124" s="5">
        <v>3.875E-3</v>
      </c>
      <c r="T2124" s="6">
        <v>103.33333333333333</v>
      </c>
      <c r="U2124" t="s">
        <v>8332</v>
      </c>
      <c r="V2124" t="s">
        <v>8333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v>40252.082638888889</v>
      </c>
      <c r="K2125" s="11" t="s">
        <v>8377</v>
      </c>
      <c r="L2125">
        <v>1263982307</v>
      </c>
      <c r="M2125" s="10">
        <v>40198.216516203705</v>
      </c>
      <c r="N2125" s="9" t="s">
        <v>8377</v>
      </c>
      <c r="O2125" t="b">
        <v>0</v>
      </c>
      <c r="P2125">
        <v>5</v>
      </c>
      <c r="Q2125" t="b">
        <v>0</v>
      </c>
      <c r="R2125" t="s">
        <v>8281</v>
      </c>
      <c r="S2125" s="5">
        <v>0.1</v>
      </c>
      <c r="T2125" s="6">
        <v>10</v>
      </c>
      <c r="U2125" t="s">
        <v>8332</v>
      </c>
      <c r="V2125" t="s">
        <v>8333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v>40512</v>
      </c>
      <c r="K2126" s="11" t="s">
        <v>8377</v>
      </c>
      <c r="L2126">
        <v>1286930435</v>
      </c>
      <c r="M2126" s="10">
        <v>40463.819849537038</v>
      </c>
      <c r="N2126" s="9" t="s">
        <v>8377</v>
      </c>
      <c r="O2126" t="b">
        <v>0</v>
      </c>
      <c r="P2126">
        <v>5</v>
      </c>
      <c r="Q2126" t="b">
        <v>0</v>
      </c>
      <c r="R2126" t="s">
        <v>8281</v>
      </c>
      <c r="S2126" s="5">
        <v>0.10454545454545454</v>
      </c>
      <c r="T2126" s="6">
        <v>23</v>
      </c>
      <c r="U2126" t="s">
        <v>8332</v>
      </c>
      <c r="V2126" t="s">
        <v>8333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v>42220.815196759257</v>
      </c>
      <c r="K2127" s="11" t="s">
        <v>8370</v>
      </c>
      <c r="L2127">
        <v>1436142833</v>
      </c>
      <c r="M2127" s="10">
        <v>42190.815196759257</v>
      </c>
      <c r="N2127" s="9" t="s">
        <v>8370</v>
      </c>
      <c r="O2127" t="b">
        <v>0</v>
      </c>
      <c r="P2127">
        <v>27</v>
      </c>
      <c r="Q2127" t="b">
        <v>0</v>
      </c>
      <c r="R2127" t="s">
        <v>8281</v>
      </c>
      <c r="S2127" s="5">
        <v>1.4200000000000001E-2</v>
      </c>
      <c r="T2127" s="6">
        <v>31.555555555555557</v>
      </c>
      <c r="U2127" t="s">
        <v>8332</v>
      </c>
      <c r="V2127" t="s">
        <v>8333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v>41981.76489583333</v>
      </c>
      <c r="K2128" s="11" t="s">
        <v>8373</v>
      </c>
      <c r="L2128">
        <v>1415488887</v>
      </c>
      <c r="M2128" s="10">
        <v>41951.76489583333</v>
      </c>
      <c r="N2128" s="9" t="s">
        <v>8373</v>
      </c>
      <c r="O2128" t="b">
        <v>0</v>
      </c>
      <c r="P2128">
        <v>2</v>
      </c>
      <c r="Q2128" t="b">
        <v>0</v>
      </c>
      <c r="R2128" t="s">
        <v>8281</v>
      </c>
      <c r="S2128" s="5">
        <v>5.0000000000000001E-4</v>
      </c>
      <c r="T2128" s="6">
        <v>5</v>
      </c>
      <c r="U2128" t="s">
        <v>8332</v>
      </c>
      <c r="V2128" t="s">
        <v>8333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v>42075.255358796298</v>
      </c>
      <c r="K2129" s="11" t="s">
        <v>8370</v>
      </c>
      <c r="L2129">
        <v>1423570063</v>
      </c>
      <c r="M2129" s="10">
        <v>42045.297025462962</v>
      </c>
      <c r="N2129" s="9" t="s">
        <v>8370</v>
      </c>
      <c r="O2129" t="b">
        <v>0</v>
      </c>
      <c r="P2129">
        <v>236</v>
      </c>
      <c r="Q2129" t="b">
        <v>0</v>
      </c>
      <c r="R2129" t="s">
        <v>8281</v>
      </c>
      <c r="S2129" s="5">
        <v>0.28842857142857142</v>
      </c>
      <c r="T2129" s="6">
        <v>34.220338983050844</v>
      </c>
      <c r="U2129" t="s">
        <v>8332</v>
      </c>
      <c r="V2129" t="s">
        <v>8333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v>41903.564456018517</v>
      </c>
      <c r="K2130" s="11" t="s">
        <v>8373</v>
      </c>
      <c r="L2130">
        <v>1406140369</v>
      </c>
      <c r="M2130" s="10">
        <v>41843.564456018517</v>
      </c>
      <c r="N2130" s="9" t="s">
        <v>8373</v>
      </c>
      <c r="O2130" t="b">
        <v>0</v>
      </c>
      <c r="P2130">
        <v>1</v>
      </c>
      <c r="Q2130" t="b">
        <v>0</v>
      </c>
      <c r="R2130" t="s">
        <v>8281</v>
      </c>
      <c r="S2130" s="5">
        <v>1.6666666666666668E-3</v>
      </c>
      <c r="T2130" s="6">
        <v>25</v>
      </c>
      <c r="U2130" t="s">
        <v>8332</v>
      </c>
      <c r="V2130" t="s">
        <v>8333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v>42438.815972222219</v>
      </c>
      <c r="K2131" s="11" t="s">
        <v>8372</v>
      </c>
      <c r="L2131">
        <v>1454978100</v>
      </c>
      <c r="M2131" s="10">
        <v>42408.815972222219</v>
      </c>
      <c r="N2131" s="9" t="s">
        <v>8372</v>
      </c>
      <c r="O2131" t="b">
        <v>0</v>
      </c>
      <c r="P2131">
        <v>12</v>
      </c>
      <c r="Q2131" t="b">
        <v>0</v>
      </c>
      <c r="R2131" t="s">
        <v>8281</v>
      </c>
      <c r="S2131" s="5">
        <v>0.11799999999999999</v>
      </c>
      <c r="T2131" s="6">
        <v>19.666666666666668</v>
      </c>
      <c r="U2131" t="s">
        <v>8332</v>
      </c>
      <c r="V2131" t="s">
        <v>8333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v>41866.87804398148</v>
      </c>
      <c r="K2132" s="11" t="s">
        <v>8373</v>
      </c>
      <c r="L2132">
        <v>1405130663</v>
      </c>
      <c r="M2132" s="10">
        <v>41831.87804398148</v>
      </c>
      <c r="N2132" s="9" t="s">
        <v>8373</v>
      </c>
      <c r="O2132" t="b">
        <v>0</v>
      </c>
      <c r="P2132">
        <v>4</v>
      </c>
      <c r="Q2132" t="b">
        <v>0</v>
      </c>
      <c r="R2132" t="s">
        <v>8281</v>
      </c>
      <c r="S2132" s="5">
        <v>2.0238095238095236E-3</v>
      </c>
      <c r="T2132" s="6">
        <v>21.25</v>
      </c>
      <c r="U2132" t="s">
        <v>8332</v>
      </c>
      <c r="V2132" t="s">
        <v>8333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v>42196.998738425922</v>
      </c>
      <c r="K2133" s="11" t="s">
        <v>8370</v>
      </c>
      <c r="L2133">
        <v>1434085091</v>
      </c>
      <c r="M2133" s="10">
        <v>42166.998738425922</v>
      </c>
      <c r="N2133" s="9" t="s">
        <v>8370</v>
      </c>
      <c r="O2133" t="b">
        <v>0</v>
      </c>
      <c r="P2133">
        <v>3</v>
      </c>
      <c r="Q2133" t="b">
        <v>0</v>
      </c>
      <c r="R2133" t="s">
        <v>8281</v>
      </c>
      <c r="S2133" s="5">
        <v>0.05</v>
      </c>
      <c r="T2133" s="6">
        <v>8.3333333333333339</v>
      </c>
      <c r="U2133" t="s">
        <v>8332</v>
      </c>
      <c r="V2133" t="s">
        <v>8333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v>41673.27884259259</v>
      </c>
      <c r="K2134" s="11" t="s">
        <v>8373</v>
      </c>
      <c r="L2134">
        <v>1388835692</v>
      </c>
      <c r="M2134" s="10">
        <v>41643.27884259259</v>
      </c>
      <c r="N2134" s="9" t="s">
        <v>8373</v>
      </c>
      <c r="O2134" t="b">
        <v>0</v>
      </c>
      <c r="P2134">
        <v>99</v>
      </c>
      <c r="Q2134" t="b">
        <v>0</v>
      </c>
      <c r="R2134" t="s">
        <v>8281</v>
      </c>
      <c r="S2134" s="5">
        <v>2.1129899999999997E-2</v>
      </c>
      <c r="T2134" s="6">
        <v>21.34333333333333</v>
      </c>
      <c r="U2134" t="s">
        <v>8332</v>
      </c>
      <c r="V2134" t="s">
        <v>8333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v>40657.082638888889</v>
      </c>
      <c r="K2135" s="11" t="s">
        <v>8376</v>
      </c>
      <c r="L2135">
        <v>1300328399</v>
      </c>
      <c r="M2135" s="10">
        <v>40618.888877314814</v>
      </c>
      <c r="N2135" s="9" t="s">
        <v>8376</v>
      </c>
      <c r="O2135" t="b">
        <v>0</v>
      </c>
      <c r="P2135">
        <v>3</v>
      </c>
      <c r="Q2135" t="b">
        <v>0</v>
      </c>
      <c r="R2135" t="s">
        <v>8281</v>
      </c>
      <c r="S2135" s="5">
        <v>1.6E-2</v>
      </c>
      <c r="T2135" s="6">
        <v>5.333333333333333</v>
      </c>
      <c r="U2135" t="s">
        <v>8332</v>
      </c>
      <c r="V2135" t="s">
        <v>8333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v>41391.678136574068</v>
      </c>
      <c r="K2136" s="11" t="s">
        <v>8374</v>
      </c>
      <c r="L2136">
        <v>1364505391</v>
      </c>
      <c r="M2136" s="10">
        <v>41361.678136574068</v>
      </c>
      <c r="N2136" s="9" t="s">
        <v>8374</v>
      </c>
      <c r="O2136" t="b">
        <v>0</v>
      </c>
      <c r="P2136">
        <v>3</v>
      </c>
      <c r="Q2136" t="b">
        <v>0</v>
      </c>
      <c r="R2136" t="s">
        <v>8281</v>
      </c>
      <c r="S2136" s="5">
        <v>1.7333333333333333E-2</v>
      </c>
      <c r="T2136" s="6">
        <v>34.666666666666664</v>
      </c>
      <c r="U2136" t="s">
        <v>8332</v>
      </c>
      <c r="V2136" t="s">
        <v>8333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v>41186.755011574074</v>
      </c>
      <c r="K2137" s="11" t="s">
        <v>8375</v>
      </c>
      <c r="L2137">
        <v>1346800033</v>
      </c>
      <c r="M2137" s="10">
        <v>41156.755011574074</v>
      </c>
      <c r="N2137" s="9" t="s">
        <v>8375</v>
      </c>
      <c r="O2137" t="b">
        <v>0</v>
      </c>
      <c r="P2137">
        <v>22</v>
      </c>
      <c r="Q2137" t="b">
        <v>0</v>
      </c>
      <c r="R2137" t="s">
        <v>8281</v>
      </c>
      <c r="S2137" s="5">
        <v>9.5600000000000004E-2</v>
      </c>
      <c r="T2137" s="6">
        <v>21.727272727272727</v>
      </c>
      <c r="U2137" t="s">
        <v>8332</v>
      </c>
      <c r="V2137" t="s">
        <v>8333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v>41566.300763888888</v>
      </c>
      <c r="K2138" s="11" t="s">
        <v>8374</v>
      </c>
      <c r="L2138">
        <v>1379592786</v>
      </c>
      <c r="M2138" s="10">
        <v>41536.300763888888</v>
      </c>
      <c r="N2138" s="9" t="s">
        <v>8374</v>
      </c>
      <c r="O2138" t="b">
        <v>0</v>
      </c>
      <c r="P2138">
        <v>4</v>
      </c>
      <c r="Q2138" t="b">
        <v>0</v>
      </c>
      <c r="R2138" t="s">
        <v>8281</v>
      </c>
      <c r="S2138" s="5">
        <v>5.9612499999999998E-4</v>
      </c>
      <c r="T2138" s="6">
        <v>11.922499999999999</v>
      </c>
      <c r="U2138" t="s">
        <v>8332</v>
      </c>
      <c r="V2138" t="s">
        <v>8333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v>41978.562835648147</v>
      </c>
      <c r="K2139" s="11" t="s">
        <v>8373</v>
      </c>
      <c r="L2139">
        <v>1415212229</v>
      </c>
      <c r="M2139" s="10">
        <v>41948.562835648147</v>
      </c>
      <c r="N2139" s="9" t="s">
        <v>8373</v>
      </c>
      <c r="O2139" t="b">
        <v>0</v>
      </c>
      <c r="P2139">
        <v>534</v>
      </c>
      <c r="Q2139" t="b">
        <v>0</v>
      </c>
      <c r="R2139" t="s">
        <v>8281</v>
      </c>
      <c r="S2139" s="5">
        <v>0.28405999999999998</v>
      </c>
      <c r="T2139" s="6">
        <v>26.59737827715356</v>
      </c>
      <c r="U2139" t="s">
        <v>8332</v>
      </c>
      <c r="V2139" t="s">
        <v>8333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v>41586.846516203703</v>
      </c>
      <c r="K2140" s="11" t="s">
        <v>8374</v>
      </c>
      <c r="L2140">
        <v>1381364339</v>
      </c>
      <c r="M2140" s="10">
        <v>41556.804849537039</v>
      </c>
      <c r="N2140" s="9" t="s">
        <v>8374</v>
      </c>
      <c r="O2140" t="b">
        <v>0</v>
      </c>
      <c r="P2140">
        <v>12</v>
      </c>
      <c r="Q2140" t="b">
        <v>0</v>
      </c>
      <c r="R2140" t="s">
        <v>8281</v>
      </c>
      <c r="S2140" s="5">
        <v>0.128</v>
      </c>
      <c r="T2140" s="6">
        <v>10.666666666666666</v>
      </c>
      <c r="U2140" t="s">
        <v>8332</v>
      </c>
      <c r="V2140" t="s">
        <v>8333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v>42677.541759259257</v>
      </c>
      <c r="K2141" s="11" t="s">
        <v>8372</v>
      </c>
      <c r="L2141">
        <v>1475604008</v>
      </c>
      <c r="M2141" s="10">
        <v>42647.541759259257</v>
      </c>
      <c r="N2141" s="9" t="s">
        <v>8372</v>
      </c>
      <c r="O2141" t="b">
        <v>0</v>
      </c>
      <c r="P2141">
        <v>56</v>
      </c>
      <c r="Q2141" t="b">
        <v>0</v>
      </c>
      <c r="R2141" t="s">
        <v>8281</v>
      </c>
      <c r="S2141" s="5">
        <v>5.4199999999999998E-2</v>
      </c>
      <c r="T2141" s="6">
        <v>29.035714285714285</v>
      </c>
      <c r="U2141" t="s">
        <v>8332</v>
      </c>
      <c r="V2141" t="s">
        <v>8333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v>41285.625277777777</v>
      </c>
      <c r="K2142" s="11" t="s">
        <v>8374</v>
      </c>
      <c r="L2142">
        <v>1355342424</v>
      </c>
      <c r="M2142" s="10">
        <v>41255.625277777777</v>
      </c>
      <c r="N2142" s="9" t="s">
        <v>8375</v>
      </c>
      <c r="O2142" t="b">
        <v>0</v>
      </c>
      <c r="P2142">
        <v>11</v>
      </c>
      <c r="Q2142" t="b">
        <v>0</v>
      </c>
      <c r="R2142" t="s">
        <v>8281</v>
      </c>
      <c r="S2142" s="5">
        <v>1.1199999999999999E-3</v>
      </c>
      <c r="T2142" s="6">
        <v>50.909090909090907</v>
      </c>
      <c r="U2142" t="s">
        <v>8332</v>
      </c>
      <c r="V2142" t="s">
        <v>8333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v>41957.068969907406</v>
      </c>
      <c r="K2143" s="11" t="s">
        <v>8373</v>
      </c>
      <c r="L2143">
        <v>1413351559</v>
      </c>
      <c r="M2143" s="10">
        <v>41927.027303240735</v>
      </c>
      <c r="N2143" s="9" t="s">
        <v>8373</v>
      </c>
      <c r="O2143" t="b">
        <v>0</v>
      </c>
      <c r="P2143">
        <v>0</v>
      </c>
      <c r="Q2143" t="b">
        <v>0</v>
      </c>
      <c r="R2143" t="s">
        <v>8281</v>
      </c>
      <c r="S2143" s="5">
        <v>0</v>
      </c>
      <c r="T2143" s="6" t="e">
        <v>#DIV/0!</v>
      </c>
      <c r="U2143" t="s">
        <v>8332</v>
      </c>
      <c r="V2143" t="s">
        <v>8333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v>42368.493171296293</v>
      </c>
      <c r="K2144" s="11" t="s">
        <v>8370</v>
      </c>
      <c r="L2144">
        <v>1449075010</v>
      </c>
      <c r="M2144" s="10">
        <v>42340.493171296293</v>
      </c>
      <c r="N2144" s="9" t="s">
        <v>8370</v>
      </c>
      <c r="O2144" t="b">
        <v>0</v>
      </c>
      <c r="P2144">
        <v>12</v>
      </c>
      <c r="Q2144" t="b">
        <v>0</v>
      </c>
      <c r="R2144" t="s">
        <v>8281</v>
      </c>
      <c r="S2144" s="5">
        <v>5.7238095238095241E-2</v>
      </c>
      <c r="T2144" s="6">
        <v>50.083333333333336</v>
      </c>
      <c r="U2144" t="s">
        <v>8332</v>
      </c>
      <c r="V2144" t="s">
        <v>8333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v>40380.583333333328</v>
      </c>
      <c r="K2145" s="11" t="s">
        <v>8377</v>
      </c>
      <c r="L2145">
        <v>1275599812</v>
      </c>
      <c r="M2145" s="10">
        <v>40332.678379629629</v>
      </c>
      <c r="N2145" s="9" t="s">
        <v>8377</v>
      </c>
      <c r="O2145" t="b">
        <v>0</v>
      </c>
      <c r="P2145">
        <v>5</v>
      </c>
      <c r="Q2145" t="b">
        <v>0</v>
      </c>
      <c r="R2145" t="s">
        <v>8281</v>
      </c>
      <c r="S2145" s="5">
        <v>0.1125</v>
      </c>
      <c r="T2145" s="6">
        <v>45</v>
      </c>
      <c r="U2145" t="s">
        <v>8332</v>
      </c>
      <c r="V2145" t="s">
        <v>8333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v>41531.338425925926</v>
      </c>
      <c r="K2146" s="11" t="s">
        <v>8374</v>
      </c>
      <c r="L2146">
        <v>1376399240</v>
      </c>
      <c r="M2146" s="10">
        <v>41499.338425925926</v>
      </c>
      <c r="N2146" s="9" t="s">
        <v>8374</v>
      </c>
      <c r="O2146" t="b">
        <v>0</v>
      </c>
      <c r="P2146">
        <v>24</v>
      </c>
      <c r="Q2146" t="b">
        <v>0</v>
      </c>
      <c r="R2146" t="s">
        <v>8281</v>
      </c>
      <c r="S2146" s="5">
        <v>1.7098591549295775E-2</v>
      </c>
      <c r="T2146" s="6">
        <v>25.291666666666668</v>
      </c>
      <c r="U2146" t="s">
        <v>8332</v>
      </c>
      <c r="V2146" t="s">
        <v>8333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v>41605.070763888885</v>
      </c>
      <c r="K2147" s="11" t="s">
        <v>8374</v>
      </c>
      <c r="L2147">
        <v>1382938914</v>
      </c>
      <c r="M2147" s="10">
        <v>41575.029097222221</v>
      </c>
      <c r="N2147" s="9" t="s">
        <v>8374</v>
      </c>
      <c r="O2147" t="b">
        <v>0</v>
      </c>
      <c r="P2147">
        <v>89</v>
      </c>
      <c r="Q2147" t="b">
        <v>0</v>
      </c>
      <c r="R2147" t="s">
        <v>8281</v>
      </c>
      <c r="S2147" s="5">
        <v>0.30433333333333334</v>
      </c>
      <c r="T2147" s="6">
        <v>51.292134831460672</v>
      </c>
      <c r="U2147" t="s">
        <v>8332</v>
      </c>
      <c r="V2147" t="s">
        <v>8333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v>42411.471180555549</v>
      </c>
      <c r="K2148" s="11" t="s">
        <v>8372</v>
      </c>
      <c r="L2148">
        <v>1453997910</v>
      </c>
      <c r="M2148" s="10">
        <v>42397.471180555549</v>
      </c>
      <c r="N2148" s="9" t="s">
        <v>8372</v>
      </c>
      <c r="O2148" t="b">
        <v>0</v>
      </c>
      <c r="P2148">
        <v>1</v>
      </c>
      <c r="Q2148" t="b">
        <v>0</v>
      </c>
      <c r="R2148" t="s">
        <v>8281</v>
      </c>
      <c r="S2148" s="5">
        <v>2.0000000000000001E-4</v>
      </c>
      <c r="T2148" s="6">
        <v>1</v>
      </c>
      <c r="U2148" t="s">
        <v>8332</v>
      </c>
      <c r="V2148" t="s">
        <v>8333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v>41959.129027777781</v>
      </c>
      <c r="K2149" s="11" t="s">
        <v>8373</v>
      </c>
      <c r="L2149">
        <v>1413356748</v>
      </c>
      <c r="M2149" s="10">
        <v>41927.087361111109</v>
      </c>
      <c r="N2149" s="9" t="s">
        <v>8373</v>
      </c>
      <c r="O2149" t="b">
        <v>0</v>
      </c>
      <c r="P2149">
        <v>55</v>
      </c>
      <c r="Q2149" t="b">
        <v>0</v>
      </c>
      <c r="R2149" t="s">
        <v>8281</v>
      </c>
      <c r="S2149" s="5">
        <v>6.9641025641025639E-3</v>
      </c>
      <c r="T2149" s="6">
        <v>49.381818181818183</v>
      </c>
      <c r="U2149" t="s">
        <v>8332</v>
      </c>
      <c r="V2149" t="s">
        <v>8333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v>42096.483587962961</v>
      </c>
      <c r="K2150" s="11" t="s">
        <v>8370</v>
      </c>
      <c r="L2150">
        <v>1425404182</v>
      </c>
      <c r="M2150" s="10">
        <v>42066.525254629632</v>
      </c>
      <c r="N2150" s="9" t="s">
        <v>8370</v>
      </c>
      <c r="O2150" t="b">
        <v>0</v>
      </c>
      <c r="P2150">
        <v>2</v>
      </c>
      <c r="Q2150" t="b">
        <v>0</v>
      </c>
      <c r="R2150" t="s">
        <v>8281</v>
      </c>
      <c r="S2150" s="5">
        <v>0.02</v>
      </c>
      <c r="T2150" s="6">
        <v>1</v>
      </c>
      <c r="U2150" t="s">
        <v>8332</v>
      </c>
      <c r="V2150" t="s">
        <v>8333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v>40389.791666666664</v>
      </c>
      <c r="K2151" s="11" t="s">
        <v>8377</v>
      </c>
      <c r="L2151">
        <v>1277512556</v>
      </c>
      <c r="M2151" s="10">
        <v>40354.816620370366</v>
      </c>
      <c r="N2151" s="9" t="s">
        <v>8377</v>
      </c>
      <c r="O2151" t="b">
        <v>0</v>
      </c>
      <c r="P2151">
        <v>0</v>
      </c>
      <c r="Q2151" t="b">
        <v>0</v>
      </c>
      <c r="R2151" t="s">
        <v>8281</v>
      </c>
      <c r="S2151" s="5">
        <v>0</v>
      </c>
      <c r="T2151" s="6" t="e">
        <v>#DIV/0!</v>
      </c>
      <c r="U2151" t="s">
        <v>8332</v>
      </c>
      <c r="V2151" t="s">
        <v>8333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v>42564.076377314814</v>
      </c>
      <c r="K2152" s="11" t="s">
        <v>8372</v>
      </c>
      <c r="L2152">
        <v>1465800599</v>
      </c>
      <c r="M2152" s="10">
        <v>42534.076377314814</v>
      </c>
      <c r="N2152" s="9" t="s">
        <v>8372</v>
      </c>
      <c r="O2152" t="b">
        <v>0</v>
      </c>
      <c r="P2152">
        <v>4</v>
      </c>
      <c r="Q2152" t="b">
        <v>0</v>
      </c>
      <c r="R2152" t="s">
        <v>8281</v>
      </c>
      <c r="S2152" s="5">
        <v>8.0999999999999996E-3</v>
      </c>
      <c r="T2152" s="6">
        <v>101.25</v>
      </c>
      <c r="U2152" t="s">
        <v>8332</v>
      </c>
      <c r="V2152" t="s">
        <v>8333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v>42550.639050925922</v>
      </c>
      <c r="K2153" s="11" t="s">
        <v>8372</v>
      </c>
      <c r="L2153">
        <v>1464639614</v>
      </c>
      <c r="M2153" s="10">
        <v>42520.639050925922</v>
      </c>
      <c r="N2153" s="9" t="s">
        <v>8372</v>
      </c>
      <c r="O2153" t="b">
        <v>0</v>
      </c>
      <c r="P2153">
        <v>6</v>
      </c>
      <c r="Q2153" t="b">
        <v>0</v>
      </c>
      <c r="R2153" t="s">
        <v>8281</v>
      </c>
      <c r="S2153" s="5">
        <v>2.6222222222222224E-3</v>
      </c>
      <c r="T2153" s="6">
        <v>19.666666666666668</v>
      </c>
      <c r="U2153" t="s">
        <v>8332</v>
      </c>
      <c r="V2153" t="s">
        <v>8333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v>41713.582280092589</v>
      </c>
      <c r="K2154" s="11" t="s">
        <v>8373</v>
      </c>
      <c r="L2154">
        <v>1392321509</v>
      </c>
      <c r="M2154" s="10">
        <v>41683.62394675926</v>
      </c>
      <c r="N2154" s="9" t="s">
        <v>8373</v>
      </c>
      <c r="O2154" t="b">
        <v>0</v>
      </c>
      <c r="P2154">
        <v>4</v>
      </c>
      <c r="Q2154" t="b">
        <v>0</v>
      </c>
      <c r="R2154" t="s">
        <v>8281</v>
      </c>
      <c r="S2154" s="5">
        <v>1.6666666666666668E-3</v>
      </c>
      <c r="T2154" s="6">
        <v>12.5</v>
      </c>
      <c r="U2154" t="s">
        <v>8332</v>
      </c>
      <c r="V2154" t="s">
        <v>8333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v>42014.124305555553</v>
      </c>
      <c r="K2155" s="11" t="s">
        <v>8370</v>
      </c>
      <c r="L2155">
        <v>1417470718</v>
      </c>
      <c r="M2155" s="10">
        <v>41974.702754629623</v>
      </c>
      <c r="N2155" s="9" t="s">
        <v>8373</v>
      </c>
      <c r="O2155" t="b">
        <v>0</v>
      </c>
      <c r="P2155">
        <v>4</v>
      </c>
      <c r="Q2155" t="b">
        <v>0</v>
      </c>
      <c r="R2155" t="s">
        <v>8281</v>
      </c>
      <c r="S2155" s="5">
        <v>9.1244548809124457E-5</v>
      </c>
      <c r="T2155" s="6">
        <v>8.5</v>
      </c>
      <c r="U2155" t="s">
        <v>8332</v>
      </c>
      <c r="V2155" t="s">
        <v>8333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v>41667.42392361111</v>
      </c>
      <c r="K2156" s="11" t="s">
        <v>8373</v>
      </c>
      <c r="L2156">
        <v>1389193827</v>
      </c>
      <c r="M2156" s="10">
        <v>41647.42392361111</v>
      </c>
      <c r="N2156" s="9" t="s">
        <v>8373</v>
      </c>
      <c r="O2156" t="b">
        <v>0</v>
      </c>
      <c r="P2156">
        <v>2</v>
      </c>
      <c r="Q2156" t="b">
        <v>0</v>
      </c>
      <c r="R2156" t="s">
        <v>8281</v>
      </c>
      <c r="S2156" s="5">
        <v>8.0000000000000002E-3</v>
      </c>
      <c r="T2156" s="6">
        <v>1</v>
      </c>
      <c r="U2156" t="s">
        <v>8332</v>
      </c>
      <c r="V2156" t="s">
        <v>8333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v>42460.497511574074</v>
      </c>
      <c r="K2157" s="11" t="s">
        <v>8372</v>
      </c>
      <c r="L2157">
        <v>1456854985</v>
      </c>
      <c r="M2157" s="10">
        <v>42430.539178240739</v>
      </c>
      <c r="N2157" s="9" t="s">
        <v>8372</v>
      </c>
      <c r="O2157" t="b">
        <v>0</v>
      </c>
      <c r="P2157">
        <v>5</v>
      </c>
      <c r="Q2157" t="b">
        <v>0</v>
      </c>
      <c r="R2157" t="s">
        <v>8281</v>
      </c>
      <c r="S2157" s="5">
        <v>2.3E-2</v>
      </c>
      <c r="T2157" s="6">
        <v>23</v>
      </c>
      <c r="U2157" t="s">
        <v>8332</v>
      </c>
      <c r="V2157" t="s">
        <v>8333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v>41533.645902777775</v>
      </c>
      <c r="K2158" s="11" t="s">
        <v>8374</v>
      </c>
      <c r="L2158">
        <v>1375475406</v>
      </c>
      <c r="M2158" s="10">
        <v>41488.645902777775</v>
      </c>
      <c r="N2158" s="9" t="s">
        <v>8374</v>
      </c>
      <c r="O2158" t="b">
        <v>0</v>
      </c>
      <c r="P2158">
        <v>83</v>
      </c>
      <c r="Q2158" t="b">
        <v>0</v>
      </c>
      <c r="R2158" t="s">
        <v>8281</v>
      </c>
      <c r="S2158" s="5">
        <v>2.6660714285714284E-2</v>
      </c>
      <c r="T2158" s="6">
        <v>17.987951807228917</v>
      </c>
      <c r="U2158" t="s">
        <v>8332</v>
      </c>
      <c r="V2158" t="s">
        <v>8333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v>42727.124305555553</v>
      </c>
      <c r="K2159" s="11" t="s">
        <v>8372</v>
      </c>
      <c r="L2159">
        <v>1479684783</v>
      </c>
      <c r="M2159" s="10">
        <v>42694.772951388884</v>
      </c>
      <c r="N2159" s="9" t="s">
        <v>8372</v>
      </c>
      <c r="O2159" t="b">
        <v>0</v>
      </c>
      <c r="P2159">
        <v>57</v>
      </c>
      <c r="Q2159" t="b">
        <v>0</v>
      </c>
      <c r="R2159" t="s">
        <v>8281</v>
      </c>
      <c r="S2159" s="5">
        <v>0.28192</v>
      </c>
      <c r="T2159" s="6">
        <v>370.94736842105266</v>
      </c>
      <c r="U2159" t="s">
        <v>8332</v>
      </c>
      <c r="V2159" t="s">
        <v>8333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v>41309.645532407405</v>
      </c>
      <c r="K2160" s="11" t="s">
        <v>8374</v>
      </c>
      <c r="L2160">
        <v>1356121774</v>
      </c>
      <c r="M2160" s="10">
        <v>41264.645532407405</v>
      </c>
      <c r="N2160" s="9" t="s">
        <v>8375</v>
      </c>
      <c r="O2160" t="b">
        <v>0</v>
      </c>
      <c r="P2160">
        <v>311</v>
      </c>
      <c r="Q2160" t="b">
        <v>0</v>
      </c>
      <c r="R2160" t="s">
        <v>8281</v>
      </c>
      <c r="S2160" s="5">
        <v>6.5900366666666668E-2</v>
      </c>
      <c r="T2160" s="6">
        <v>63.569485530546629</v>
      </c>
      <c r="U2160" t="s">
        <v>8332</v>
      </c>
      <c r="V2160" t="s">
        <v>8333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v>40740.522847222222</v>
      </c>
      <c r="K2161" s="11" t="s">
        <v>8376</v>
      </c>
      <c r="L2161">
        <v>1308245574</v>
      </c>
      <c r="M2161" s="10">
        <v>40710.522847222222</v>
      </c>
      <c r="N2161" s="9" t="s">
        <v>8376</v>
      </c>
      <c r="O2161" t="b">
        <v>0</v>
      </c>
      <c r="P2161">
        <v>2</v>
      </c>
      <c r="Q2161" t="b">
        <v>0</v>
      </c>
      <c r="R2161" t="s">
        <v>8281</v>
      </c>
      <c r="S2161" s="5">
        <v>7.2222222222222219E-3</v>
      </c>
      <c r="T2161" s="6">
        <v>13</v>
      </c>
      <c r="U2161" t="s">
        <v>8332</v>
      </c>
      <c r="V2161" t="s">
        <v>8333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v>41048.503530092588</v>
      </c>
      <c r="K2162" s="11" t="s">
        <v>8375</v>
      </c>
      <c r="L2162">
        <v>1334855105</v>
      </c>
      <c r="M2162" s="10">
        <v>41018.503530092588</v>
      </c>
      <c r="N2162" s="9" t="s">
        <v>8375</v>
      </c>
      <c r="O2162" t="b">
        <v>0</v>
      </c>
      <c r="P2162">
        <v>16</v>
      </c>
      <c r="Q2162" t="b">
        <v>0</v>
      </c>
      <c r="R2162" t="s">
        <v>8281</v>
      </c>
      <c r="S2162" s="5">
        <v>8.5000000000000006E-3</v>
      </c>
      <c r="T2162" s="6">
        <v>5.3125</v>
      </c>
      <c r="U2162" t="s">
        <v>8332</v>
      </c>
      <c r="V2162" t="s">
        <v>8333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v>42270.644201388888</v>
      </c>
      <c r="K2163" s="11" t="s">
        <v>8370</v>
      </c>
      <c r="L2163">
        <v>1440448059</v>
      </c>
      <c r="M2163" s="10">
        <v>42240.644201388888</v>
      </c>
      <c r="N2163" s="9" t="s">
        <v>8370</v>
      </c>
      <c r="O2163" t="b">
        <v>0</v>
      </c>
      <c r="P2163">
        <v>13</v>
      </c>
      <c r="Q2163" t="b">
        <v>1</v>
      </c>
      <c r="R2163" t="s">
        <v>8275</v>
      </c>
      <c r="S2163" s="5">
        <v>1.1575</v>
      </c>
      <c r="T2163" s="6">
        <v>35.615384615384613</v>
      </c>
      <c r="U2163" t="s">
        <v>8324</v>
      </c>
      <c r="V2163" t="s">
        <v>8325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v>41844.557766203703</v>
      </c>
      <c r="K2164" s="11" t="s">
        <v>8373</v>
      </c>
      <c r="L2164">
        <v>1403547791</v>
      </c>
      <c r="M2164" s="10">
        <v>41813.557766203703</v>
      </c>
      <c r="N2164" s="9" t="s">
        <v>8373</v>
      </c>
      <c r="O2164" t="b">
        <v>0</v>
      </c>
      <c r="P2164">
        <v>58</v>
      </c>
      <c r="Q2164" t="b">
        <v>1</v>
      </c>
      <c r="R2164" t="s">
        <v>8275</v>
      </c>
      <c r="S2164" s="5">
        <v>1.1226666666666667</v>
      </c>
      <c r="T2164" s="6">
        <v>87.103448275862064</v>
      </c>
      <c r="U2164" t="s">
        <v>8324</v>
      </c>
      <c r="V2164" t="s">
        <v>8325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v>42162.951388888883</v>
      </c>
      <c r="K2165" s="11" t="s">
        <v>8370</v>
      </c>
      <c r="L2165">
        <v>1429306520</v>
      </c>
      <c r="M2165" s="10">
        <v>42111.691203703704</v>
      </c>
      <c r="N2165" s="9" t="s">
        <v>8370</v>
      </c>
      <c r="O2165" t="b">
        <v>0</v>
      </c>
      <c r="P2165">
        <v>44</v>
      </c>
      <c r="Q2165" t="b">
        <v>1</v>
      </c>
      <c r="R2165" t="s">
        <v>8275</v>
      </c>
      <c r="S2165" s="5">
        <v>1.3220000000000001</v>
      </c>
      <c r="T2165" s="6">
        <v>75.11363636363636</v>
      </c>
      <c r="U2165" t="s">
        <v>8324</v>
      </c>
      <c r="V2165" t="s">
        <v>8325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v>42545.957638888889</v>
      </c>
      <c r="K2166" s="11" t="s">
        <v>8372</v>
      </c>
      <c r="L2166">
        <v>1464196414</v>
      </c>
      <c r="M2166" s="10">
        <v>42515.509421296294</v>
      </c>
      <c r="N2166" s="9" t="s">
        <v>8372</v>
      </c>
      <c r="O2166" t="b">
        <v>0</v>
      </c>
      <c r="P2166">
        <v>83</v>
      </c>
      <c r="Q2166" t="b">
        <v>1</v>
      </c>
      <c r="R2166" t="s">
        <v>8275</v>
      </c>
      <c r="S2166" s="5">
        <v>1.0263636363636364</v>
      </c>
      <c r="T2166" s="6">
        <v>68.01204819277109</v>
      </c>
      <c r="U2166" t="s">
        <v>8324</v>
      </c>
      <c r="V2166" t="s">
        <v>8325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v>42468.417071759257</v>
      </c>
      <c r="K2167" s="11" t="s">
        <v>8372</v>
      </c>
      <c r="L2167">
        <v>1457539235</v>
      </c>
      <c r="M2167" s="10">
        <v>42438.458738425928</v>
      </c>
      <c r="N2167" s="9" t="s">
        <v>8372</v>
      </c>
      <c r="O2167" t="b">
        <v>0</v>
      </c>
      <c r="P2167">
        <v>117</v>
      </c>
      <c r="Q2167" t="b">
        <v>1</v>
      </c>
      <c r="R2167" t="s">
        <v>8275</v>
      </c>
      <c r="S2167" s="5">
        <v>1.3864000000000001</v>
      </c>
      <c r="T2167" s="6">
        <v>29.623931623931625</v>
      </c>
      <c r="U2167" t="s">
        <v>8324</v>
      </c>
      <c r="V2167" t="s">
        <v>8325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v>41978.671504629623</v>
      </c>
      <c r="K2168" s="11" t="s">
        <v>8373</v>
      </c>
      <c r="L2168">
        <v>1413922018</v>
      </c>
      <c r="M2168" s="10">
        <v>41933.629837962959</v>
      </c>
      <c r="N2168" s="9" t="s">
        <v>8373</v>
      </c>
      <c r="O2168" t="b">
        <v>0</v>
      </c>
      <c r="P2168">
        <v>32</v>
      </c>
      <c r="Q2168" t="b">
        <v>1</v>
      </c>
      <c r="R2168" t="s">
        <v>8275</v>
      </c>
      <c r="S2168" s="5">
        <v>1.466</v>
      </c>
      <c r="T2168" s="6">
        <v>91.625</v>
      </c>
      <c r="U2168" t="s">
        <v>8324</v>
      </c>
      <c r="V2168" t="s">
        <v>8325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v>41166.858067129629</v>
      </c>
      <c r="K2169" s="11" t="s">
        <v>8375</v>
      </c>
      <c r="L2169">
        <v>1346463337</v>
      </c>
      <c r="M2169" s="10">
        <v>41152.858067129629</v>
      </c>
      <c r="N2169" s="9" t="s">
        <v>8375</v>
      </c>
      <c r="O2169" t="b">
        <v>0</v>
      </c>
      <c r="P2169">
        <v>8</v>
      </c>
      <c r="Q2169" t="b">
        <v>1</v>
      </c>
      <c r="R2169" t="s">
        <v>8275</v>
      </c>
      <c r="S2169" s="5">
        <v>1.2</v>
      </c>
      <c r="T2169" s="6">
        <v>22.5</v>
      </c>
      <c r="U2169" t="s">
        <v>8324</v>
      </c>
      <c r="V2169" t="s">
        <v>8325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v>42775.999999999993</v>
      </c>
      <c r="K2170" s="11" t="s">
        <v>8371</v>
      </c>
      <c r="L2170">
        <v>1484058261</v>
      </c>
      <c r="M2170" s="10">
        <v>42745.391909722217</v>
      </c>
      <c r="N2170" s="9" t="s">
        <v>8371</v>
      </c>
      <c r="O2170" t="b">
        <v>0</v>
      </c>
      <c r="P2170">
        <v>340</v>
      </c>
      <c r="Q2170" t="b">
        <v>1</v>
      </c>
      <c r="R2170" t="s">
        <v>8275</v>
      </c>
      <c r="S2170" s="5">
        <v>1.215816111111111</v>
      </c>
      <c r="T2170" s="6">
        <v>64.366735294117646</v>
      </c>
      <c r="U2170" t="s">
        <v>8324</v>
      </c>
      <c r="V2170" t="s">
        <v>8325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v>42796.492488425924</v>
      </c>
      <c r="K2171" s="11" t="s">
        <v>8371</v>
      </c>
      <c r="L2171">
        <v>1488214151</v>
      </c>
      <c r="M2171" s="10">
        <v>42793.492488425924</v>
      </c>
      <c r="N2171" s="9" t="s">
        <v>8371</v>
      </c>
      <c r="O2171" t="b">
        <v>0</v>
      </c>
      <c r="P2171">
        <v>7</v>
      </c>
      <c r="Q2171" t="b">
        <v>1</v>
      </c>
      <c r="R2171" t="s">
        <v>8275</v>
      </c>
      <c r="S2171" s="5">
        <v>1</v>
      </c>
      <c r="T2171" s="6">
        <v>21.857142857142858</v>
      </c>
      <c r="U2171" t="s">
        <v>8324</v>
      </c>
      <c r="V2171" t="s">
        <v>8325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v>42238.541921296295</v>
      </c>
      <c r="K2172" s="11" t="s">
        <v>8370</v>
      </c>
      <c r="L2172">
        <v>1436810422</v>
      </c>
      <c r="M2172" s="10">
        <v>42198.541921296295</v>
      </c>
      <c r="N2172" s="9" t="s">
        <v>8370</v>
      </c>
      <c r="O2172" t="b">
        <v>0</v>
      </c>
      <c r="P2172">
        <v>19</v>
      </c>
      <c r="Q2172" t="b">
        <v>1</v>
      </c>
      <c r="R2172" t="s">
        <v>8275</v>
      </c>
      <c r="S2172" s="5">
        <v>1.8085714285714285</v>
      </c>
      <c r="T2172" s="6">
        <v>33.315789473684212</v>
      </c>
      <c r="U2172" t="s">
        <v>8324</v>
      </c>
      <c r="V2172" t="s">
        <v>8325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v>42176.999999999993</v>
      </c>
      <c r="K2173" s="11" t="s">
        <v>8370</v>
      </c>
      <c r="L2173">
        <v>1431903495</v>
      </c>
      <c r="M2173" s="10">
        <v>42141.748784722215</v>
      </c>
      <c r="N2173" s="9" t="s">
        <v>8370</v>
      </c>
      <c r="O2173" t="b">
        <v>0</v>
      </c>
      <c r="P2173">
        <v>47</v>
      </c>
      <c r="Q2173" t="b">
        <v>1</v>
      </c>
      <c r="R2173" t="s">
        <v>8275</v>
      </c>
      <c r="S2173" s="5">
        <v>1.0607500000000001</v>
      </c>
      <c r="T2173" s="6">
        <v>90.276595744680847</v>
      </c>
      <c r="U2173" t="s">
        <v>8324</v>
      </c>
      <c r="V2173" t="s">
        <v>8325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v>42112.371759259258</v>
      </c>
      <c r="K2174" s="11" t="s">
        <v>8370</v>
      </c>
      <c r="L2174">
        <v>1426773320</v>
      </c>
      <c r="M2174" s="10">
        <v>42082.371759259258</v>
      </c>
      <c r="N2174" s="9" t="s">
        <v>8370</v>
      </c>
      <c r="O2174" t="b">
        <v>0</v>
      </c>
      <c r="P2174">
        <v>13</v>
      </c>
      <c r="Q2174" t="b">
        <v>1</v>
      </c>
      <c r="R2174" t="s">
        <v>8275</v>
      </c>
      <c r="S2174" s="5">
        <v>1</v>
      </c>
      <c r="T2174" s="6">
        <v>76.92307692307692</v>
      </c>
      <c r="U2174" t="s">
        <v>8324</v>
      </c>
      <c r="V2174" t="s">
        <v>8325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v>41526.957638888889</v>
      </c>
      <c r="K2175" s="11" t="s">
        <v>8374</v>
      </c>
      <c r="L2175">
        <v>1376066243</v>
      </c>
      <c r="M2175" s="10">
        <v>41495.484293981477</v>
      </c>
      <c r="N2175" s="9" t="s">
        <v>8374</v>
      </c>
      <c r="O2175" t="b">
        <v>0</v>
      </c>
      <c r="P2175">
        <v>90</v>
      </c>
      <c r="Q2175" t="b">
        <v>1</v>
      </c>
      <c r="R2175" t="s">
        <v>8275</v>
      </c>
      <c r="S2175" s="5">
        <v>1.2692857142857144</v>
      </c>
      <c r="T2175" s="6">
        <v>59.233333333333334</v>
      </c>
      <c r="U2175" t="s">
        <v>8324</v>
      </c>
      <c r="V2175" t="s">
        <v>8325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v>42495.334571759253</v>
      </c>
      <c r="K2176" s="11" t="s">
        <v>8372</v>
      </c>
      <c r="L2176">
        <v>1459861307</v>
      </c>
      <c r="M2176" s="10">
        <v>42465.334571759253</v>
      </c>
      <c r="N2176" s="9" t="s">
        <v>8372</v>
      </c>
      <c r="O2176" t="b">
        <v>0</v>
      </c>
      <c r="P2176">
        <v>63</v>
      </c>
      <c r="Q2176" t="b">
        <v>1</v>
      </c>
      <c r="R2176" t="s">
        <v>8275</v>
      </c>
      <c r="S2176" s="5">
        <v>1.0297499999999999</v>
      </c>
      <c r="T2176" s="6">
        <v>65.38095238095238</v>
      </c>
      <c r="U2176" t="s">
        <v>8324</v>
      </c>
      <c r="V2176" t="s">
        <v>8325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v>42571.800763888888</v>
      </c>
      <c r="K2177" s="11" t="s">
        <v>8372</v>
      </c>
      <c r="L2177">
        <v>1468455186</v>
      </c>
      <c r="M2177" s="10">
        <v>42564.800763888888</v>
      </c>
      <c r="N2177" s="9" t="s">
        <v>8372</v>
      </c>
      <c r="O2177" t="b">
        <v>0</v>
      </c>
      <c r="P2177">
        <v>26</v>
      </c>
      <c r="Q2177" t="b">
        <v>1</v>
      </c>
      <c r="R2177" t="s">
        <v>8275</v>
      </c>
      <c r="S2177" s="5">
        <v>2.5</v>
      </c>
      <c r="T2177" s="6">
        <v>67.307692307692307</v>
      </c>
      <c r="U2177" t="s">
        <v>8324</v>
      </c>
      <c r="V2177" t="s">
        <v>8325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v>42126.424872685187</v>
      </c>
      <c r="K2178" s="11" t="s">
        <v>8370</v>
      </c>
      <c r="L2178">
        <v>1427987509</v>
      </c>
      <c r="M2178" s="10">
        <v>42096.424872685187</v>
      </c>
      <c r="N2178" s="9" t="s">
        <v>8370</v>
      </c>
      <c r="O2178" t="b">
        <v>0</v>
      </c>
      <c r="P2178">
        <v>71</v>
      </c>
      <c r="Q2178" t="b">
        <v>1</v>
      </c>
      <c r="R2178" t="s">
        <v>8275</v>
      </c>
      <c r="S2178" s="5">
        <v>1.2602</v>
      </c>
      <c r="T2178" s="6">
        <v>88.74647887323944</v>
      </c>
      <c r="U2178" t="s">
        <v>8324</v>
      </c>
      <c r="V2178" t="s">
        <v>8325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v>42527.042442129627</v>
      </c>
      <c r="K2179" s="11" t="s">
        <v>8372</v>
      </c>
      <c r="L2179">
        <v>1463032867</v>
      </c>
      <c r="M2179" s="10">
        <v>42502.042442129627</v>
      </c>
      <c r="N2179" s="9" t="s">
        <v>8372</v>
      </c>
      <c r="O2179" t="b">
        <v>0</v>
      </c>
      <c r="P2179">
        <v>38</v>
      </c>
      <c r="Q2179" t="b">
        <v>1</v>
      </c>
      <c r="R2179" t="s">
        <v>8275</v>
      </c>
      <c r="S2179" s="5">
        <v>1.0012000000000001</v>
      </c>
      <c r="T2179" s="6">
        <v>65.868421052631575</v>
      </c>
      <c r="U2179" t="s">
        <v>8324</v>
      </c>
      <c r="V2179" t="s">
        <v>8325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v>42753.428206018514</v>
      </c>
      <c r="K2180" s="11" t="s">
        <v>8371</v>
      </c>
      <c r="L2180">
        <v>1482160597</v>
      </c>
      <c r="M2180" s="10">
        <v>42723.428206018514</v>
      </c>
      <c r="N2180" s="9" t="s">
        <v>8372</v>
      </c>
      <c r="O2180" t="b">
        <v>0</v>
      </c>
      <c r="P2180">
        <v>859</v>
      </c>
      <c r="Q2180" t="b">
        <v>1</v>
      </c>
      <c r="R2180" t="s">
        <v>8275</v>
      </c>
      <c r="S2180" s="5">
        <v>1.3864000000000001</v>
      </c>
      <c r="T2180" s="6">
        <v>40.349243306169967</v>
      </c>
      <c r="U2180" t="s">
        <v>8324</v>
      </c>
      <c r="V2180" t="s">
        <v>8325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v>42104.962870370371</v>
      </c>
      <c r="K2181" s="11" t="s">
        <v>8370</v>
      </c>
      <c r="L2181">
        <v>1426133192</v>
      </c>
      <c r="M2181" s="10">
        <v>42074.962870370371</v>
      </c>
      <c r="N2181" s="9" t="s">
        <v>8370</v>
      </c>
      <c r="O2181" t="b">
        <v>0</v>
      </c>
      <c r="P2181">
        <v>21</v>
      </c>
      <c r="Q2181" t="b">
        <v>1</v>
      </c>
      <c r="R2181" t="s">
        <v>8275</v>
      </c>
      <c r="S2181" s="5">
        <v>1.6140000000000001</v>
      </c>
      <c r="T2181" s="6">
        <v>76.857142857142861</v>
      </c>
      <c r="U2181" t="s">
        <v>8324</v>
      </c>
      <c r="V2181" t="s">
        <v>8325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v>42321.503101851849</v>
      </c>
      <c r="K2182" s="11" t="s">
        <v>8370</v>
      </c>
      <c r="L2182">
        <v>1443801868</v>
      </c>
      <c r="M2182" s="10">
        <v>42279.461435185185</v>
      </c>
      <c r="N2182" s="9" t="s">
        <v>8370</v>
      </c>
      <c r="O2182" t="b">
        <v>0</v>
      </c>
      <c r="P2182">
        <v>78</v>
      </c>
      <c r="Q2182" t="b">
        <v>1</v>
      </c>
      <c r="R2182" t="s">
        <v>8275</v>
      </c>
      <c r="S2182" s="5">
        <v>1.071842</v>
      </c>
      <c r="T2182" s="6">
        <v>68.707820512820518</v>
      </c>
      <c r="U2182" t="s">
        <v>8324</v>
      </c>
      <c r="V2182" t="s">
        <v>8325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v>42786.796909722216</v>
      </c>
      <c r="K2183" s="11" t="s">
        <v>8371</v>
      </c>
      <c r="L2183">
        <v>1486426053</v>
      </c>
      <c r="M2183" s="10">
        <v>42772.796909722216</v>
      </c>
      <c r="N2183" s="9" t="s">
        <v>8371</v>
      </c>
      <c r="O2183" t="b">
        <v>0</v>
      </c>
      <c r="P2183">
        <v>53</v>
      </c>
      <c r="Q2183" t="b">
        <v>1</v>
      </c>
      <c r="R2183" t="s">
        <v>8296</v>
      </c>
      <c r="S2183" s="5">
        <v>1.5309999999999999</v>
      </c>
      <c r="T2183" s="6">
        <v>57.773584905660378</v>
      </c>
      <c r="U2183" t="s">
        <v>8332</v>
      </c>
      <c r="V2183" t="s">
        <v>8350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v>41914.692418981482</v>
      </c>
      <c r="K2184" s="11" t="s">
        <v>8373</v>
      </c>
      <c r="L2184">
        <v>1409261825</v>
      </c>
      <c r="M2184" s="10">
        <v>41879.692418981482</v>
      </c>
      <c r="N2184" s="9" t="s">
        <v>8373</v>
      </c>
      <c r="O2184" t="b">
        <v>0</v>
      </c>
      <c r="P2184">
        <v>356</v>
      </c>
      <c r="Q2184" t="b">
        <v>1</v>
      </c>
      <c r="R2184" t="s">
        <v>8296</v>
      </c>
      <c r="S2184" s="5">
        <v>5.2416666666666663</v>
      </c>
      <c r="T2184" s="6">
        <v>44.171348314606739</v>
      </c>
      <c r="U2184" t="s">
        <v>8332</v>
      </c>
      <c r="V2184" t="s">
        <v>8350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v>42774.999999999993</v>
      </c>
      <c r="K2185" s="11" t="s">
        <v>8371</v>
      </c>
      <c r="L2185">
        <v>1484037977</v>
      </c>
      <c r="M2185" s="10">
        <v>42745.157141203701</v>
      </c>
      <c r="N2185" s="9" t="s">
        <v>8371</v>
      </c>
      <c r="O2185" t="b">
        <v>0</v>
      </c>
      <c r="P2185">
        <v>279</v>
      </c>
      <c r="Q2185" t="b">
        <v>1</v>
      </c>
      <c r="R2185" t="s">
        <v>8296</v>
      </c>
      <c r="S2185" s="5">
        <v>4.8927777777777779</v>
      </c>
      <c r="T2185" s="6">
        <v>31.566308243727597</v>
      </c>
      <c r="U2185" t="s">
        <v>8332</v>
      </c>
      <c r="V2185" t="s">
        <v>8350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v>42394.458333333336</v>
      </c>
      <c r="K2186" s="11" t="s">
        <v>8372</v>
      </c>
      <c r="L2186">
        <v>1452530041</v>
      </c>
      <c r="M2186" s="10">
        <v>42380.481956018521</v>
      </c>
      <c r="N2186" s="9" t="s">
        <v>8372</v>
      </c>
      <c r="O2186" t="b">
        <v>1</v>
      </c>
      <c r="P2186">
        <v>266</v>
      </c>
      <c r="Q2186" t="b">
        <v>1</v>
      </c>
      <c r="R2186" t="s">
        <v>8296</v>
      </c>
      <c r="S2186" s="5">
        <v>2.8473999999999999</v>
      </c>
      <c r="T2186" s="6">
        <v>107.04511278195488</v>
      </c>
      <c r="U2186" t="s">
        <v>8332</v>
      </c>
      <c r="V2186" t="s">
        <v>8350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v>41359.141655092586</v>
      </c>
      <c r="K2187" s="11" t="s">
        <v>8374</v>
      </c>
      <c r="L2187">
        <v>1360830239</v>
      </c>
      <c r="M2187" s="10">
        <v>41319.141655092586</v>
      </c>
      <c r="N2187" s="9" t="s">
        <v>8374</v>
      </c>
      <c r="O2187" t="b">
        <v>0</v>
      </c>
      <c r="P2187">
        <v>623</v>
      </c>
      <c r="Q2187" t="b">
        <v>1</v>
      </c>
      <c r="R2187" t="s">
        <v>8296</v>
      </c>
      <c r="S2187" s="5">
        <v>18.569700000000001</v>
      </c>
      <c r="T2187" s="6">
        <v>149.03451043338683</v>
      </c>
      <c r="U2187" t="s">
        <v>8332</v>
      </c>
      <c r="V2187" t="s">
        <v>8350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v>42619.874999999993</v>
      </c>
      <c r="K2188" s="11" t="s">
        <v>8372</v>
      </c>
      <c r="L2188">
        <v>1470062743</v>
      </c>
      <c r="M2188" s="10">
        <v>42583.406747685185</v>
      </c>
      <c r="N2188" s="9" t="s">
        <v>8372</v>
      </c>
      <c r="O2188" t="b">
        <v>0</v>
      </c>
      <c r="P2188">
        <v>392</v>
      </c>
      <c r="Q2188" t="b">
        <v>1</v>
      </c>
      <c r="R2188" t="s">
        <v>8296</v>
      </c>
      <c r="S2188" s="5">
        <v>1.0967499999999999</v>
      </c>
      <c r="T2188" s="6">
        <v>55.956632653061227</v>
      </c>
      <c r="U2188" t="s">
        <v>8332</v>
      </c>
      <c r="V2188" t="s">
        <v>8350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v>42096.957638888889</v>
      </c>
      <c r="K2189" s="11" t="s">
        <v>8370</v>
      </c>
      <c r="L2189">
        <v>1425531666</v>
      </c>
      <c r="M2189" s="10">
        <v>42068.000763888886</v>
      </c>
      <c r="N2189" s="9" t="s">
        <v>8370</v>
      </c>
      <c r="O2189" t="b">
        <v>1</v>
      </c>
      <c r="P2189">
        <v>3562</v>
      </c>
      <c r="Q2189" t="b">
        <v>1</v>
      </c>
      <c r="R2189" t="s">
        <v>8296</v>
      </c>
      <c r="S2189" s="5">
        <v>10.146425000000001</v>
      </c>
      <c r="T2189" s="6">
        <v>56.970381807973048</v>
      </c>
      <c r="U2189" t="s">
        <v>8332</v>
      </c>
      <c r="V2189" t="s">
        <v>8350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v>42668.499999999993</v>
      </c>
      <c r="K2190" s="11" t="s">
        <v>8372</v>
      </c>
      <c r="L2190">
        <v>1474380241</v>
      </c>
      <c r="M2190" s="10">
        <v>42633.377789351849</v>
      </c>
      <c r="N2190" s="9" t="s">
        <v>8372</v>
      </c>
      <c r="O2190" t="b">
        <v>0</v>
      </c>
      <c r="P2190">
        <v>514</v>
      </c>
      <c r="Q2190" t="b">
        <v>1</v>
      </c>
      <c r="R2190" t="s">
        <v>8296</v>
      </c>
      <c r="S2190" s="5">
        <v>4.1217692027666546</v>
      </c>
      <c r="T2190" s="6">
        <v>44.056420233463037</v>
      </c>
      <c r="U2190" t="s">
        <v>8332</v>
      </c>
      <c r="V2190" t="s">
        <v>8350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v>42481.708333333336</v>
      </c>
      <c r="K2191" s="11" t="s">
        <v>8372</v>
      </c>
      <c r="L2191">
        <v>1460055300</v>
      </c>
      <c r="M2191" s="10">
        <v>42467.579861111109</v>
      </c>
      <c r="N2191" s="9" t="s">
        <v>8372</v>
      </c>
      <c r="O2191" t="b">
        <v>0</v>
      </c>
      <c r="P2191">
        <v>88</v>
      </c>
      <c r="Q2191" t="b">
        <v>1</v>
      </c>
      <c r="R2191" t="s">
        <v>8296</v>
      </c>
      <c r="S2191" s="5">
        <v>5.0324999999999998</v>
      </c>
      <c r="T2191" s="6">
        <v>68.625</v>
      </c>
      <c r="U2191" t="s">
        <v>8332</v>
      </c>
      <c r="V2191" t="s">
        <v>8350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v>42452.082638888889</v>
      </c>
      <c r="K2192" s="11" t="s">
        <v>8372</v>
      </c>
      <c r="L2192">
        <v>1455721204</v>
      </c>
      <c r="M2192" s="10">
        <v>42417.416712962957</v>
      </c>
      <c r="N2192" s="9" t="s">
        <v>8372</v>
      </c>
      <c r="O2192" t="b">
        <v>0</v>
      </c>
      <c r="P2192">
        <v>537</v>
      </c>
      <c r="Q2192" t="b">
        <v>1</v>
      </c>
      <c r="R2192" t="s">
        <v>8296</v>
      </c>
      <c r="S2192" s="5">
        <v>1.8461052631578947</v>
      </c>
      <c r="T2192" s="6">
        <v>65.318435754189949</v>
      </c>
      <c r="U2192" t="s">
        <v>8332</v>
      </c>
      <c r="V2192" t="s">
        <v>8350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v>42780.6253125</v>
      </c>
      <c r="K2193" s="11" t="s">
        <v>8371</v>
      </c>
      <c r="L2193">
        <v>1486065627</v>
      </c>
      <c r="M2193" s="10">
        <v>42768.6253125</v>
      </c>
      <c r="N2193" s="9" t="s">
        <v>8371</v>
      </c>
      <c r="O2193" t="b">
        <v>0</v>
      </c>
      <c r="P2193">
        <v>25</v>
      </c>
      <c r="Q2193" t="b">
        <v>1</v>
      </c>
      <c r="R2193" t="s">
        <v>8296</v>
      </c>
      <c r="S2193" s="5">
        <v>1.1973333333333334</v>
      </c>
      <c r="T2193" s="6">
        <v>35.92</v>
      </c>
      <c r="U2193" t="s">
        <v>8332</v>
      </c>
      <c r="V2193" t="s">
        <v>8350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v>42719.749999999993</v>
      </c>
      <c r="K2194" s="11" t="s">
        <v>8372</v>
      </c>
      <c r="L2194">
        <v>1479414344</v>
      </c>
      <c r="M2194" s="10">
        <v>42691.642870370364</v>
      </c>
      <c r="N2194" s="9" t="s">
        <v>8372</v>
      </c>
      <c r="O2194" t="b">
        <v>0</v>
      </c>
      <c r="P2194">
        <v>3238</v>
      </c>
      <c r="Q2194" t="b">
        <v>1</v>
      </c>
      <c r="R2194" t="s">
        <v>8296</v>
      </c>
      <c r="S2194" s="5">
        <v>10.812401666666668</v>
      </c>
      <c r="T2194" s="6">
        <v>40.070667078443485</v>
      </c>
      <c r="U2194" t="s">
        <v>8332</v>
      </c>
      <c r="V2194" t="s">
        <v>8350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v>42694.999305555553</v>
      </c>
      <c r="K2195" s="11" t="s">
        <v>8372</v>
      </c>
      <c r="L2195">
        <v>1477043072</v>
      </c>
      <c r="M2195" s="10">
        <v>42664.197592592587</v>
      </c>
      <c r="N2195" s="9" t="s">
        <v>8372</v>
      </c>
      <c r="O2195" t="b">
        <v>0</v>
      </c>
      <c r="P2195">
        <v>897</v>
      </c>
      <c r="Q2195" t="b">
        <v>1</v>
      </c>
      <c r="R2195" t="s">
        <v>8296</v>
      </c>
      <c r="S2195" s="5">
        <v>4.5237333333333334</v>
      </c>
      <c r="T2195" s="6">
        <v>75.647714604236342</v>
      </c>
      <c r="U2195" t="s">
        <v>8332</v>
      </c>
      <c r="V2195" t="s">
        <v>8350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v>42455.507986111108</v>
      </c>
      <c r="K2196" s="11" t="s">
        <v>8372</v>
      </c>
      <c r="L2196">
        <v>1456423890</v>
      </c>
      <c r="M2196" s="10">
        <v>42425.54965277778</v>
      </c>
      <c r="N2196" s="9" t="s">
        <v>8372</v>
      </c>
      <c r="O2196" t="b">
        <v>0</v>
      </c>
      <c r="P2196">
        <v>878</v>
      </c>
      <c r="Q2196" t="b">
        <v>1</v>
      </c>
      <c r="R2196" t="s">
        <v>8296</v>
      </c>
      <c r="S2196" s="5">
        <v>5.3737000000000004</v>
      </c>
      <c r="T2196" s="6">
        <v>61.203872437357631</v>
      </c>
      <c r="U2196" t="s">
        <v>8332</v>
      </c>
      <c r="V2196" t="s">
        <v>8350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v>42227.563657407409</v>
      </c>
      <c r="K2197" s="11" t="s">
        <v>8370</v>
      </c>
      <c r="L2197">
        <v>1436725900</v>
      </c>
      <c r="M2197" s="10">
        <v>42197.563657407409</v>
      </c>
      <c r="N2197" s="9" t="s">
        <v>8370</v>
      </c>
      <c r="O2197" t="b">
        <v>0</v>
      </c>
      <c r="P2197">
        <v>115</v>
      </c>
      <c r="Q2197" t="b">
        <v>1</v>
      </c>
      <c r="R2197" t="s">
        <v>8296</v>
      </c>
      <c r="S2197" s="5">
        <v>1.2032608695652174</v>
      </c>
      <c r="T2197" s="6">
        <v>48.130434782608695</v>
      </c>
      <c r="U2197" t="s">
        <v>8332</v>
      </c>
      <c r="V2197" t="s">
        <v>8350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v>42706.083333333336</v>
      </c>
      <c r="K2198" s="11" t="s">
        <v>8372</v>
      </c>
      <c r="L2198">
        <v>1478000502</v>
      </c>
      <c r="M2198" s="10">
        <v>42675.278958333329</v>
      </c>
      <c r="N2198" s="9" t="s">
        <v>8372</v>
      </c>
      <c r="O2198" t="b">
        <v>0</v>
      </c>
      <c r="P2198">
        <v>234</v>
      </c>
      <c r="Q2198" t="b">
        <v>1</v>
      </c>
      <c r="R2198" t="s">
        <v>8296</v>
      </c>
      <c r="S2198" s="5">
        <v>1.1383571428571428</v>
      </c>
      <c r="T2198" s="6">
        <v>68.106837606837601</v>
      </c>
      <c r="U2198" t="s">
        <v>8332</v>
      </c>
      <c r="V2198" t="s">
        <v>8350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v>42063.37568287037</v>
      </c>
      <c r="K2199" s="11" t="s">
        <v>8370</v>
      </c>
      <c r="L2199">
        <v>1422540059</v>
      </c>
      <c r="M2199" s="10">
        <v>42033.37568287037</v>
      </c>
      <c r="N2199" s="9" t="s">
        <v>8370</v>
      </c>
      <c r="O2199" t="b">
        <v>0</v>
      </c>
      <c r="P2199">
        <v>4330</v>
      </c>
      <c r="Q2199" t="b">
        <v>1</v>
      </c>
      <c r="R2199" t="s">
        <v>8296</v>
      </c>
      <c r="S2199" s="5">
        <v>9.5103109999999997</v>
      </c>
      <c r="T2199" s="6">
        <v>65.891300230946882</v>
      </c>
      <c r="U2199" t="s">
        <v>8332</v>
      </c>
      <c r="V2199" t="s">
        <v>8350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v>42322.347222222219</v>
      </c>
      <c r="K2200" s="11" t="s">
        <v>8370</v>
      </c>
      <c r="L2200">
        <v>1444911600</v>
      </c>
      <c r="M2200" s="10">
        <v>42292.305555555555</v>
      </c>
      <c r="N2200" s="9" t="s">
        <v>8370</v>
      </c>
      <c r="O2200" t="b">
        <v>0</v>
      </c>
      <c r="P2200">
        <v>651</v>
      </c>
      <c r="Q2200" t="b">
        <v>1</v>
      </c>
      <c r="R2200" t="s">
        <v>8296</v>
      </c>
      <c r="S2200" s="5">
        <v>1.3289249999999999</v>
      </c>
      <c r="T2200" s="6">
        <v>81.654377880184327</v>
      </c>
      <c r="U2200" t="s">
        <v>8332</v>
      </c>
      <c r="V2200" t="s">
        <v>8350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v>42292.208310185182</v>
      </c>
      <c r="K2201" s="11" t="s">
        <v>8370</v>
      </c>
      <c r="L2201">
        <v>1442311198</v>
      </c>
      <c r="M2201" s="10">
        <v>42262.208310185182</v>
      </c>
      <c r="N2201" s="9" t="s">
        <v>8370</v>
      </c>
      <c r="O2201" t="b">
        <v>1</v>
      </c>
      <c r="P2201">
        <v>251</v>
      </c>
      <c r="Q2201" t="b">
        <v>1</v>
      </c>
      <c r="R2201" t="s">
        <v>8296</v>
      </c>
      <c r="S2201" s="5">
        <v>1.4697777777777778</v>
      </c>
      <c r="T2201" s="6">
        <v>52.701195219123505</v>
      </c>
      <c r="U2201" t="s">
        <v>8332</v>
      </c>
      <c r="V2201" t="s">
        <v>8350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v>42190.916666666664</v>
      </c>
      <c r="K2202" s="11" t="s">
        <v>8370</v>
      </c>
      <c r="L2202">
        <v>1433775668</v>
      </c>
      <c r="M2202" s="10">
        <v>42163.417453703696</v>
      </c>
      <c r="N2202" s="9" t="s">
        <v>8370</v>
      </c>
      <c r="O2202" t="b">
        <v>0</v>
      </c>
      <c r="P2202">
        <v>263</v>
      </c>
      <c r="Q2202" t="b">
        <v>1</v>
      </c>
      <c r="R2202" t="s">
        <v>8296</v>
      </c>
      <c r="S2202" s="5">
        <v>5.4215</v>
      </c>
      <c r="T2202" s="6">
        <v>41.228136882129277</v>
      </c>
      <c r="U2202" t="s">
        <v>8332</v>
      </c>
      <c r="V2202" t="s">
        <v>8350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v>41290.638483796291</v>
      </c>
      <c r="K2203" s="11" t="s">
        <v>8374</v>
      </c>
      <c r="L2203">
        <v>1357157965</v>
      </c>
      <c r="M2203" s="10">
        <v>41276.638483796291</v>
      </c>
      <c r="N2203" s="9" t="s">
        <v>8374</v>
      </c>
      <c r="O2203" t="b">
        <v>0</v>
      </c>
      <c r="P2203">
        <v>28</v>
      </c>
      <c r="Q2203" t="b">
        <v>1</v>
      </c>
      <c r="R2203" t="s">
        <v>8279</v>
      </c>
      <c r="S2203" s="5">
        <v>3.8271818181818182</v>
      </c>
      <c r="T2203" s="6">
        <v>15.035357142857142</v>
      </c>
      <c r="U2203" t="s">
        <v>8324</v>
      </c>
      <c r="V2203" t="s">
        <v>8329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v>41214.640833333331</v>
      </c>
      <c r="K2204" s="11" t="s">
        <v>8375</v>
      </c>
      <c r="L2204">
        <v>1349209368</v>
      </c>
      <c r="M2204" s="10">
        <v>41184.640833333331</v>
      </c>
      <c r="N2204" s="9" t="s">
        <v>8375</v>
      </c>
      <c r="O2204" t="b">
        <v>0</v>
      </c>
      <c r="P2204">
        <v>721</v>
      </c>
      <c r="Q2204" t="b">
        <v>1</v>
      </c>
      <c r="R2204" t="s">
        <v>8279</v>
      </c>
      <c r="S2204" s="5">
        <v>7.0418124999999998</v>
      </c>
      <c r="T2204" s="6">
        <v>39.066920943134534</v>
      </c>
      <c r="U2204" t="s">
        <v>8324</v>
      </c>
      <c r="V2204" t="s">
        <v>8329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v>42271.651412037034</v>
      </c>
      <c r="K2205" s="11" t="s">
        <v>8370</v>
      </c>
      <c r="L2205">
        <v>1440535082</v>
      </c>
      <c r="M2205" s="10">
        <v>42241.651412037034</v>
      </c>
      <c r="N2205" s="9" t="s">
        <v>8370</v>
      </c>
      <c r="O2205" t="b">
        <v>0</v>
      </c>
      <c r="P2205">
        <v>50</v>
      </c>
      <c r="Q2205" t="b">
        <v>1</v>
      </c>
      <c r="R2205" t="s">
        <v>8279</v>
      </c>
      <c r="S2205" s="5">
        <v>1.0954999999999999</v>
      </c>
      <c r="T2205" s="6">
        <v>43.82</v>
      </c>
      <c r="U2205" t="s">
        <v>8324</v>
      </c>
      <c r="V2205" t="s">
        <v>8329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v>41342.103229166663</v>
      </c>
      <c r="K2206" s="11" t="s">
        <v>8374</v>
      </c>
      <c r="L2206">
        <v>1360222119</v>
      </c>
      <c r="M2206" s="10">
        <v>41312.103229166663</v>
      </c>
      <c r="N2206" s="9" t="s">
        <v>8374</v>
      </c>
      <c r="O2206" t="b">
        <v>0</v>
      </c>
      <c r="P2206">
        <v>73</v>
      </c>
      <c r="Q2206" t="b">
        <v>1</v>
      </c>
      <c r="R2206" t="s">
        <v>8279</v>
      </c>
      <c r="S2206" s="5">
        <v>1.3286666666666667</v>
      </c>
      <c r="T2206" s="6">
        <v>27.301369863013697</v>
      </c>
      <c r="U2206" t="s">
        <v>8324</v>
      </c>
      <c r="V2206" t="s">
        <v>8329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v>41061.613298611112</v>
      </c>
      <c r="K2207" s="11" t="s">
        <v>8375</v>
      </c>
      <c r="L2207">
        <v>1335987789</v>
      </c>
      <c r="M2207" s="10">
        <v>41031.613298611112</v>
      </c>
      <c r="N2207" s="9" t="s">
        <v>8375</v>
      </c>
      <c r="O2207" t="b">
        <v>0</v>
      </c>
      <c r="P2207">
        <v>27</v>
      </c>
      <c r="Q2207" t="b">
        <v>1</v>
      </c>
      <c r="R2207" t="s">
        <v>8279</v>
      </c>
      <c r="S2207" s="5">
        <v>1.52</v>
      </c>
      <c r="T2207" s="6">
        <v>42.222222222222221</v>
      </c>
      <c r="U2207" t="s">
        <v>8324</v>
      </c>
      <c r="V2207" t="s">
        <v>8329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v>41015.048888888887</v>
      </c>
      <c r="K2208" s="11" t="s">
        <v>8375</v>
      </c>
      <c r="L2208">
        <v>1333001424</v>
      </c>
      <c r="M2208" s="10">
        <v>40997.048888888887</v>
      </c>
      <c r="N2208" s="9" t="s">
        <v>8375</v>
      </c>
      <c r="O2208" t="b">
        <v>0</v>
      </c>
      <c r="P2208">
        <v>34</v>
      </c>
      <c r="Q2208" t="b">
        <v>1</v>
      </c>
      <c r="R2208" t="s">
        <v>8279</v>
      </c>
      <c r="S2208" s="5">
        <v>1.0272727272727273</v>
      </c>
      <c r="T2208" s="6">
        <v>33.235294117647058</v>
      </c>
      <c r="U2208" t="s">
        <v>8324</v>
      </c>
      <c r="V2208" t="s">
        <v>8329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v>41594.027465277773</v>
      </c>
      <c r="K2209" s="11" t="s">
        <v>8374</v>
      </c>
      <c r="L2209">
        <v>1381984773</v>
      </c>
      <c r="M2209" s="10">
        <v>41563.985798611109</v>
      </c>
      <c r="N2209" s="9" t="s">
        <v>8374</v>
      </c>
      <c r="O2209" t="b">
        <v>0</v>
      </c>
      <c r="P2209">
        <v>7</v>
      </c>
      <c r="Q2209" t="b">
        <v>1</v>
      </c>
      <c r="R2209" t="s">
        <v>8279</v>
      </c>
      <c r="S2209" s="5">
        <v>1</v>
      </c>
      <c r="T2209" s="6">
        <v>285.71428571428572</v>
      </c>
      <c r="U2209" t="s">
        <v>8324</v>
      </c>
      <c r="V2209" t="s">
        <v>8329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v>41005.958333333328</v>
      </c>
      <c r="K2210" s="11" t="s">
        <v>8375</v>
      </c>
      <c r="L2210">
        <v>1328649026</v>
      </c>
      <c r="M2210" s="10">
        <v>40946.673912037033</v>
      </c>
      <c r="N2210" s="9" t="s">
        <v>8375</v>
      </c>
      <c r="O2210" t="b">
        <v>0</v>
      </c>
      <c r="P2210">
        <v>24</v>
      </c>
      <c r="Q2210" t="b">
        <v>1</v>
      </c>
      <c r="R2210" t="s">
        <v>8279</v>
      </c>
      <c r="S2210" s="5">
        <v>1.016</v>
      </c>
      <c r="T2210" s="6">
        <v>42.333333333333336</v>
      </c>
      <c r="U2210" t="s">
        <v>8324</v>
      </c>
      <c r="V2210" t="s">
        <v>8329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v>41743.75</v>
      </c>
      <c r="K2211" s="11" t="s">
        <v>8373</v>
      </c>
      <c r="L2211">
        <v>1396524644</v>
      </c>
      <c r="M2211" s="10">
        <v>41732.27134259259</v>
      </c>
      <c r="N2211" s="9" t="s">
        <v>8373</v>
      </c>
      <c r="O2211" t="b">
        <v>0</v>
      </c>
      <c r="P2211">
        <v>15</v>
      </c>
      <c r="Q2211" t="b">
        <v>1</v>
      </c>
      <c r="R2211" t="s">
        <v>8279</v>
      </c>
      <c r="S2211" s="5">
        <v>1.508</v>
      </c>
      <c r="T2211" s="6">
        <v>50.266666666666666</v>
      </c>
      <c r="U2211" t="s">
        <v>8324</v>
      </c>
      <c r="V2211" t="s">
        <v>8329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v>41013.525000000001</v>
      </c>
      <c r="K2212" s="11" t="s">
        <v>8375</v>
      </c>
      <c r="L2212">
        <v>1329442510</v>
      </c>
      <c r="M2212" s="10">
        <v>40955.857754629629</v>
      </c>
      <c r="N2212" s="9" t="s">
        <v>8375</v>
      </c>
      <c r="O2212" t="b">
        <v>0</v>
      </c>
      <c r="P2212">
        <v>72</v>
      </c>
      <c r="Q2212" t="b">
        <v>1</v>
      </c>
      <c r="R2212" t="s">
        <v>8279</v>
      </c>
      <c r="S2212" s="5">
        <v>1.11425</v>
      </c>
      <c r="T2212" s="6">
        <v>61.902777777777779</v>
      </c>
      <c r="U2212" t="s">
        <v>8324</v>
      </c>
      <c r="V2212" t="s">
        <v>8329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v>41739.082638888889</v>
      </c>
      <c r="K2213" s="11" t="s">
        <v>8373</v>
      </c>
      <c r="L2213">
        <v>1395168625</v>
      </c>
      <c r="M2213" s="10">
        <v>41716.576678240737</v>
      </c>
      <c r="N2213" s="9" t="s">
        <v>8373</v>
      </c>
      <c r="O2213" t="b">
        <v>0</v>
      </c>
      <c r="P2213">
        <v>120</v>
      </c>
      <c r="Q2213" t="b">
        <v>1</v>
      </c>
      <c r="R2213" t="s">
        <v>8279</v>
      </c>
      <c r="S2213" s="5">
        <v>1.956</v>
      </c>
      <c r="T2213" s="6">
        <v>40.75</v>
      </c>
      <c r="U2213" t="s">
        <v>8324</v>
      </c>
      <c r="V2213" t="s">
        <v>8329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v>41581.833333333328</v>
      </c>
      <c r="K2214" s="11" t="s">
        <v>8374</v>
      </c>
      <c r="L2214">
        <v>1380650177</v>
      </c>
      <c r="M2214" s="10">
        <v>41548.539085648146</v>
      </c>
      <c r="N2214" s="9" t="s">
        <v>8374</v>
      </c>
      <c r="O2214" t="b">
        <v>0</v>
      </c>
      <c r="P2214">
        <v>123</v>
      </c>
      <c r="Q2214" t="b">
        <v>1</v>
      </c>
      <c r="R2214" t="s">
        <v>8279</v>
      </c>
      <c r="S2214" s="5">
        <v>1.1438333333333333</v>
      </c>
      <c r="T2214" s="6">
        <v>55.796747967479675</v>
      </c>
      <c r="U2214" t="s">
        <v>8324</v>
      </c>
      <c r="V2214" t="s">
        <v>8329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v>42139.617812499993</v>
      </c>
      <c r="K2215" s="11" t="s">
        <v>8370</v>
      </c>
      <c r="L2215">
        <v>1429127379</v>
      </c>
      <c r="M2215" s="10">
        <v>42109.617812499993</v>
      </c>
      <c r="N2215" s="9" t="s">
        <v>8370</v>
      </c>
      <c r="O2215" t="b">
        <v>0</v>
      </c>
      <c r="P2215">
        <v>1</v>
      </c>
      <c r="Q2215" t="b">
        <v>1</v>
      </c>
      <c r="R2215" t="s">
        <v>8279</v>
      </c>
      <c r="S2215" s="5">
        <v>2</v>
      </c>
      <c r="T2215" s="6">
        <v>10</v>
      </c>
      <c r="U2215" t="s">
        <v>8324</v>
      </c>
      <c r="V2215" t="s">
        <v>8329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v>41676.58388888889</v>
      </c>
      <c r="K2216" s="11" t="s">
        <v>8373</v>
      </c>
      <c r="L2216">
        <v>1389121248</v>
      </c>
      <c r="M2216" s="10">
        <v>41646.58388888889</v>
      </c>
      <c r="N2216" s="9" t="s">
        <v>8373</v>
      </c>
      <c r="O2216" t="b">
        <v>0</v>
      </c>
      <c r="P2216">
        <v>24</v>
      </c>
      <c r="Q2216" t="b">
        <v>1</v>
      </c>
      <c r="R2216" t="s">
        <v>8279</v>
      </c>
      <c r="S2216" s="5">
        <v>2.9250166666666666</v>
      </c>
      <c r="T2216" s="6">
        <v>73.125416666666666</v>
      </c>
      <c r="U2216" t="s">
        <v>8324</v>
      </c>
      <c r="V2216" t="s">
        <v>8329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v>40981.082638888889</v>
      </c>
      <c r="K2217" s="11" t="s">
        <v>8375</v>
      </c>
      <c r="L2217">
        <v>1329671572</v>
      </c>
      <c r="M2217" s="10">
        <v>40958.508935185186</v>
      </c>
      <c r="N2217" s="9" t="s">
        <v>8375</v>
      </c>
      <c r="O2217" t="b">
        <v>0</v>
      </c>
      <c r="P2217">
        <v>33</v>
      </c>
      <c r="Q2217" t="b">
        <v>1</v>
      </c>
      <c r="R2217" t="s">
        <v>8279</v>
      </c>
      <c r="S2217" s="5">
        <v>1.5636363636363637</v>
      </c>
      <c r="T2217" s="6">
        <v>26.060606060606062</v>
      </c>
      <c r="U2217" t="s">
        <v>8324</v>
      </c>
      <c r="V2217" t="s">
        <v>8329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v>42208.543344907404</v>
      </c>
      <c r="K2218" s="11" t="s">
        <v>8370</v>
      </c>
      <c r="L2218">
        <v>1436464945</v>
      </c>
      <c r="M2218" s="10">
        <v>42194.543344907404</v>
      </c>
      <c r="N2218" s="9" t="s">
        <v>8370</v>
      </c>
      <c r="O2218" t="b">
        <v>0</v>
      </c>
      <c r="P2218">
        <v>14</v>
      </c>
      <c r="Q2218" t="b">
        <v>1</v>
      </c>
      <c r="R2218" t="s">
        <v>8279</v>
      </c>
      <c r="S2218" s="5">
        <v>1.0566666666666666</v>
      </c>
      <c r="T2218" s="6">
        <v>22.642857142857142</v>
      </c>
      <c r="U2218" t="s">
        <v>8324</v>
      </c>
      <c r="V2218" t="s">
        <v>8329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v>42310.124999999993</v>
      </c>
      <c r="K2219" s="11" t="s">
        <v>8370</v>
      </c>
      <c r="L2219">
        <v>1445539113</v>
      </c>
      <c r="M2219" s="10">
        <v>42299.568437499998</v>
      </c>
      <c r="N2219" s="9" t="s">
        <v>8370</v>
      </c>
      <c r="O2219" t="b">
        <v>0</v>
      </c>
      <c r="P2219">
        <v>9</v>
      </c>
      <c r="Q2219" t="b">
        <v>1</v>
      </c>
      <c r="R2219" t="s">
        <v>8279</v>
      </c>
      <c r="S2219" s="5">
        <v>1.0119047619047619</v>
      </c>
      <c r="T2219" s="6">
        <v>47.222222222222221</v>
      </c>
      <c r="U2219" t="s">
        <v>8324</v>
      </c>
      <c r="V2219" t="s">
        <v>8329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v>41149.791666666664</v>
      </c>
      <c r="K2220" s="11" t="s">
        <v>8375</v>
      </c>
      <c r="L2220">
        <v>1344281383</v>
      </c>
      <c r="M2220" s="10">
        <v>41127.603969907403</v>
      </c>
      <c r="N2220" s="9" t="s">
        <v>8375</v>
      </c>
      <c r="O2220" t="b">
        <v>0</v>
      </c>
      <c r="P2220">
        <v>76</v>
      </c>
      <c r="Q2220" t="b">
        <v>1</v>
      </c>
      <c r="R2220" t="s">
        <v>8279</v>
      </c>
      <c r="S2220" s="5">
        <v>1.2283299999999999</v>
      </c>
      <c r="T2220" s="6">
        <v>32.324473684210524</v>
      </c>
      <c r="U2220" t="s">
        <v>8324</v>
      </c>
      <c r="V2220" t="s">
        <v>8329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v>42235.510555555556</v>
      </c>
      <c r="K2221" s="11" t="s">
        <v>8370</v>
      </c>
      <c r="L2221">
        <v>1437412512</v>
      </c>
      <c r="M2221" s="10">
        <v>42205.510555555556</v>
      </c>
      <c r="N2221" s="9" t="s">
        <v>8370</v>
      </c>
      <c r="O2221" t="b">
        <v>0</v>
      </c>
      <c r="P2221">
        <v>19</v>
      </c>
      <c r="Q2221" t="b">
        <v>1</v>
      </c>
      <c r="R2221" t="s">
        <v>8279</v>
      </c>
      <c r="S2221" s="5">
        <v>1.0149999999999999</v>
      </c>
      <c r="T2221" s="6">
        <v>53.421052631578945</v>
      </c>
      <c r="U2221" t="s">
        <v>8324</v>
      </c>
      <c r="V2221" t="s">
        <v>8329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v>41481.852268518516</v>
      </c>
      <c r="K2222" s="11" t="s">
        <v>8374</v>
      </c>
      <c r="L2222">
        <v>1372296436</v>
      </c>
      <c r="M2222" s="10">
        <v>41451.852268518516</v>
      </c>
      <c r="N2222" s="9" t="s">
        <v>8374</v>
      </c>
      <c r="O2222" t="b">
        <v>0</v>
      </c>
      <c r="P2222">
        <v>69</v>
      </c>
      <c r="Q2222" t="b">
        <v>1</v>
      </c>
      <c r="R2222" t="s">
        <v>8279</v>
      </c>
      <c r="S2222" s="5">
        <v>1.0114285714285713</v>
      </c>
      <c r="T2222" s="6">
        <v>51.304347826086953</v>
      </c>
      <c r="U2222" t="s">
        <v>8324</v>
      </c>
      <c r="V2222" t="s">
        <v>8329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v>42482.791666666664</v>
      </c>
      <c r="K2223" s="11" t="s">
        <v>8372</v>
      </c>
      <c r="L2223">
        <v>1458748809</v>
      </c>
      <c r="M2223" s="10">
        <v>42452.458437499998</v>
      </c>
      <c r="N2223" s="9" t="s">
        <v>8372</v>
      </c>
      <c r="O2223" t="b">
        <v>0</v>
      </c>
      <c r="P2223">
        <v>218</v>
      </c>
      <c r="Q2223" t="b">
        <v>1</v>
      </c>
      <c r="R2223" t="s">
        <v>8296</v>
      </c>
      <c r="S2223" s="5">
        <v>1.0811999999999999</v>
      </c>
      <c r="T2223" s="6">
        <v>37.197247706422019</v>
      </c>
      <c r="U2223" t="s">
        <v>8332</v>
      </c>
      <c r="V2223" t="s">
        <v>8350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v>40936.579247685186</v>
      </c>
      <c r="K2224" s="11" t="s">
        <v>8375</v>
      </c>
      <c r="L2224">
        <v>1325184847</v>
      </c>
      <c r="M2224" s="10">
        <v>40906.579247685186</v>
      </c>
      <c r="N2224" s="9" t="s">
        <v>8376</v>
      </c>
      <c r="O2224" t="b">
        <v>0</v>
      </c>
      <c r="P2224">
        <v>30</v>
      </c>
      <c r="Q2224" t="b">
        <v>1</v>
      </c>
      <c r="R2224" t="s">
        <v>8296</v>
      </c>
      <c r="S2224" s="5">
        <v>1.6259999999999999</v>
      </c>
      <c r="T2224" s="6">
        <v>27.1</v>
      </c>
      <c r="U2224" t="s">
        <v>8332</v>
      </c>
      <c r="V2224" t="s">
        <v>8350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v>42182.432500000003</v>
      </c>
      <c r="K2225" s="11" t="s">
        <v>8370</v>
      </c>
      <c r="L2225">
        <v>1432826568</v>
      </c>
      <c r="M2225" s="10">
        <v>42152.432500000003</v>
      </c>
      <c r="N2225" s="9" t="s">
        <v>8370</v>
      </c>
      <c r="O2225" t="b">
        <v>0</v>
      </c>
      <c r="P2225">
        <v>100</v>
      </c>
      <c r="Q2225" t="b">
        <v>1</v>
      </c>
      <c r="R2225" t="s">
        <v>8296</v>
      </c>
      <c r="S2225" s="5">
        <v>1.0580000000000001</v>
      </c>
      <c r="T2225" s="6">
        <v>206.31</v>
      </c>
      <c r="U2225" t="s">
        <v>8332</v>
      </c>
      <c r="V2225" t="s">
        <v>8350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v>42672.583333333336</v>
      </c>
      <c r="K2226" s="11" t="s">
        <v>8372</v>
      </c>
      <c r="L2226">
        <v>1475337675</v>
      </c>
      <c r="M2226" s="10">
        <v>42644.459201388883</v>
      </c>
      <c r="N2226" s="9" t="s">
        <v>8372</v>
      </c>
      <c r="O2226" t="b">
        <v>0</v>
      </c>
      <c r="P2226">
        <v>296</v>
      </c>
      <c r="Q2226" t="b">
        <v>1</v>
      </c>
      <c r="R2226" t="s">
        <v>8296</v>
      </c>
      <c r="S2226" s="5">
        <v>2.4315000000000002</v>
      </c>
      <c r="T2226" s="6">
        <v>82.145270270270274</v>
      </c>
      <c r="U2226" t="s">
        <v>8332</v>
      </c>
      <c r="V2226" t="s">
        <v>8350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v>41903.583506944444</v>
      </c>
      <c r="K2227" s="11" t="s">
        <v>8373</v>
      </c>
      <c r="L2227">
        <v>1408734015</v>
      </c>
      <c r="M2227" s="10">
        <v>41873.583506944444</v>
      </c>
      <c r="N2227" s="9" t="s">
        <v>8373</v>
      </c>
      <c r="O2227" t="b">
        <v>0</v>
      </c>
      <c r="P2227">
        <v>1204</v>
      </c>
      <c r="Q2227" t="b">
        <v>1</v>
      </c>
      <c r="R2227" t="s">
        <v>8296</v>
      </c>
      <c r="S2227" s="5">
        <v>9.4483338095238096</v>
      </c>
      <c r="T2227" s="6">
        <v>164.79651993355483</v>
      </c>
      <c r="U2227" t="s">
        <v>8332</v>
      </c>
      <c r="V2227" t="s">
        <v>8350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v>42411.999305555553</v>
      </c>
      <c r="K2228" s="11" t="s">
        <v>8372</v>
      </c>
      <c r="L2228">
        <v>1452625822</v>
      </c>
      <c r="M2228" s="10">
        <v>42381.590532407405</v>
      </c>
      <c r="N2228" s="9" t="s">
        <v>8372</v>
      </c>
      <c r="O2228" t="b">
        <v>0</v>
      </c>
      <c r="P2228">
        <v>321</v>
      </c>
      <c r="Q2228" t="b">
        <v>1</v>
      </c>
      <c r="R2228" t="s">
        <v>8296</v>
      </c>
      <c r="S2228" s="5">
        <v>1.0846283333333333</v>
      </c>
      <c r="T2228" s="6">
        <v>60.820280373831778</v>
      </c>
      <c r="U2228" t="s">
        <v>8332</v>
      </c>
      <c r="V2228" t="s">
        <v>8350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v>41591.640682870369</v>
      </c>
      <c r="K2229" s="11" t="s">
        <v>8374</v>
      </c>
      <c r="L2229">
        <v>1381778555</v>
      </c>
      <c r="M2229" s="10">
        <v>41561.599016203698</v>
      </c>
      <c r="N2229" s="9" t="s">
        <v>8374</v>
      </c>
      <c r="O2229" t="b">
        <v>0</v>
      </c>
      <c r="P2229">
        <v>301</v>
      </c>
      <c r="Q2229" t="b">
        <v>1</v>
      </c>
      <c r="R2229" t="s">
        <v>8296</v>
      </c>
      <c r="S2229" s="5">
        <v>1.5737692307692308</v>
      </c>
      <c r="T2229" s="6">
        <v>67.970099667774093</v>
      </c>
      <c r="U2229" t="s">
        <v>8332</v>
      </c>
      <c r="V2229" t="s">
        <v>8350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v>42232.069861111107</v>
      </c>
      <c r="K2230" s="11" t="s">
        <v>8370</v>
      </c>
      <c r="L2230">
        <v>1437115236</v>
      </c>
      <c r="M2230" s="10">
        <v>42202.069861111107</v>
      </c>
      <c r="N2230" s="9" t="s">
        <v>8370</v>
      </c>
      <c r="O2230" t="b">
        <v>0</v>
      </c>
      <c r="P2230">
        <v>144</v>
      </c>
      <c r="Q2230" t="b">
        <v>1</v>
      </c>
      <c r="R2230" t="s">
        <v>8296</v>
      </c>
      <c r="S2230" s="5">
        <v>11.744899999999999</v>
      </c>
      <c r="T2230" s="6">
        <v>81.561805555555551</v>
      </c>
      <c r="U2230" t="s">
        <v>8332</v>
      </c>
      <c r="V2230" t="s">
        <v>8350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v>41519.958333333328</v>
      </c>
      <c r="K2231" s="11" t="s">
        <v>8374</v>
      </c>
      <c r="L2231">
        <v>1375113391</v>
      </c>
      <c r="M2231" s="10">
        <v>41484.455914351849</v>
      </c>
      <c r="N2231" s="9" t="s">
        <v>8374</v>
      </c>
      <c r="O2231" t="b">
        <v>0</v>
      </c>
      <c r="P2231">
        <v>539</v>
      </c>
      <c r="Q2231" t="b">
        <v>1</v>
      </c>
      <c r="R2231" t="s">
        <v>8296</v>
      </c>
      <c r="S2231" s="5">
        <v>1.7104755366949576</v>
      </c>
      <c r="T2231" s="6">
        <v>25.42547309833024</v>
      </c>
      <c r="U2231" t="s">
        <v>8332</v>
      </c>
      <c r="V2231" t="s">
        <v>8350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v>41754.672766203701</v>
      </c>
      <c r="K2232" s="11" t="s">
        <v>8373</v>
      </c>
      <c r="L2232">
        <v>1395868127</v>
      </c>
      <c r="M2232" s="10">
        <v>41724.672766203701</v>
      </c>
      <c r="N2232" s="9" t="s">
        <v>8373</v>
      </c>
      <c r="O2232" t="b">
        <v>0</v>
      </c>
      <c r="P2232">
        <v>498</v>
      </c>
      <c r="Q2232" t="b">
        <v>1</v>
      </c>
      <c r="R2232" t="s">
        <v>8296</v>
      </c>
      <c r="S2232" s="5">
        <v>1.2595294117647058</v>
      </c>
      <c r="T2232" s="6">
        <v>21.497991967871485</v>
      </c>
      <c r="U2232" t="s">
        <v>8332</v>
      </c>
      <c r="V2232" t="s">
        <v>8350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v>41450</v>
      </c>
      <c r="K2233" s="11" t="s">
        <v>8374</v>
      </c>
      <c r="L2233">
        <v>1369864301</v>
      </c>
      <c r="M2233" s="10">
        <v>41423.702557870369</v>
      </c>
      <c r="N2233" s="9" t="s">
        <v>8374</v>
      </c>
      <c r="O2233" t="b">
        <v>0</v>
      </c>
      <c r="P2233">
        <v>1113</v>
      </c>
      <c r="Q2233" t="b">
        <v>1</v>
      </c>
      <c r="R2233" t="s">
        <v>8296</v>
      </c>
      <c r="S2233" s="5">
        <v>12.121296000000001</v>
      </c>
      <c r="T2233" s="6">
        <v>27.226630727762803</v>
      </c>
      <c r="U2233" t="s">
        <v>8332</v>
      </c>
      <c r="V2233" t="s">
        <v>8350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v>41838.916666666664</v>
      </c>
      <c r="K2234" s="11" t="s">
        <v>8373</v>
      </c>
      <c r="L2234">
        <v>1402945408</v>
      </c>
      <c r="M2234" s="10">
        <v>41806.585740740738</v>
      </c>
      <c r="N2234" s="9" t="s">
        <v>8373</v>
      </c>
      <c r="O2234" t="b">
        <v>0</v>
      </c>
      <c r="P2234">
        <v>988</v>
      </c>
      <c r="Q2234" t="b">
        <v>1</v>
      </c>
      <c r="R2234" t="s">
        <v>8296</v>
      </c>
      <c r="S2234" s="5">
        <v>4.9580000000000002</v>
      </c>
      <c r="T2234" s="6">
        <v>25.091093117408906</v>
      </c>
      <c r="U2234" t="s">
        <v>8332</v>
      </c>
      <c r="V2234" t="s">
        <v>8350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v>42351.791666666664</v>
      </c>
      <c r="K2235" s="11" t="s">
        <v>8370</v>
      </c>
      <c r="L2235">
        <v>1448269539</v>
      </c>
      <c r="M2235" s="10">
        <v>42331.170590277776</v>
      </c>
      <c r="N2235" s="9" t="s">
        <v>8370</v>
      </c>
      <c r="O2235" t="b">
        <v>0</v>
      </c>
      <c r="P2235">
        <v>391</v>
      </c>
      <c r="Q2235" t="b">
        <v>1</v>
      </c>
      <c r="R2235" t="s">
        <v>8296</v>
      </c>
      <c r="S2235" s="5">
        <v>3.3203999999999998</v>
      </c>
      <c r="T2235" s="6">
        <v>21.230179028132991</v>
      </c>
      <c r="U2235" t="s">
        <v>8332</v>
      </c>
      <c r="V2235" t="s">
        <v>8350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v>42740.616284722222</v>
      </c>
      <c r="K2236" s="11" t="s">
        <v>8371</v>
      </c>
      <c r="L2236">
        <v>1481053647</v>
      </c>
      <c r="M2236" s="10">
        <v>42710.616284722222</v>
      </c>
      <c r="N2236" s="9" t="s">
        <v>8372</v>
      </c>
      <c r="O2236" t="b">
        <v>0</v>
      </c>
      <c r="P2236">
        <v>28</v>
      </c>
      <c r="Q2236" t="b">
        <v>1</v>
      </c>
      <c r="R2236" t="s">
        <v>8296</v>
      </c>
      <c r="S2236" s="5">
        <v>11.65</v>
      </c>
      <c r="T2236" s="6">
        <v>41.607142857142854</v>
      </c>
      <c r="U2236" t="s">
        <v>8332</v>
      </c>
      <c r="V2236" t="s">
        <v>8350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v>42091.772118055553</v>
      </c>
      <c r="K2237" s="11" t="s">
        <v>8370</v>
      </c>
      <c r="L2237">
        <v>1424997111</v>
      </c>
      <c r="M2237" s="10">
        <v>42061.813784722217</v>
      </c>
      <c r="N2237" s="9" t="s">
        <v>8370</v>
      </c>
      <c r="O2237" t="b">
        <v>0</v>
      </c>
      <c r="P2237">
        <v>147</v>
      </c>
      <c r="Q2237" t="b">
        <v>1</v>
      </c>
      <c r="R2237" t="s">
        <v>8296</v>
      </c>
      <c r="S2237" s="5">
        <v>1.5331538461538461</v>
      </c>
      <c r="T2237" s="6">
        <v>135.58503401360545</v>
      </c>
      <c r="U2237" t="s">
        <v>8332</v>
      </c>
      <c r="V2237" t="s">
        <v>8350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v>42401.408831018511</v>
      </c>
      <c r="K2238" s="11" t="s">
        <v>8372</v>
      </c>
      <c r="L2238">
        <v>1451746123</v>
      </c>
      <c r="M2238" s="10">
        <v>42371.408831018511</v>
      </c>
      <c r="N2238" s="9" t="s">
        <v>8372</v>
      </c>
      <c r="O2238" t="b">
        <v>0</v>
      </c>
      <c r="P2238">
        <v>680</v>
      </c>
      <c r="Q2238" t="b">
        <v>1</v>
      </c>
      <c r="R2238" t="s">
        <v>8296</v>
      </c>
      <c r="S2238" s="5">
        <v>5.3710714285714287</v>
      </c>
      <c r="T2238" s="6">
        <v>22.116176470588236</v>
      </c>
      <c r="U2238" t="s">
        <v>8332</v>
      </c>
      <c r="V2238" t="s">
        <v>8350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v>41955.124305555553</v>
      </c>
      <c r="K2239" s="11" t="s">
        <v>8373</v>
      </c>
      <c r="L2239">
        <v>1412294683</v>
      </c>
      <c r="M2239" s="10">
        <v>41914.794942129629</v>
      </c>
      <c r="N2239" s="9" t="s">
        <v>8373</v>
      </c>
      <c r="O2239" t="b">
        <v>0</v>
      </c>
      <c r="P2239">
        <v>983</v>
      </c>
      <c r="Q2239" t="b">
        <v>1</v>
      </c>
      <c r="R2239" t="s">
        <v>8296</v>
      </c>
      <c r="S2239" s="5">
        <v>3.5292777777777777</v>
      </c>
      <c r="T2239" s="6">
        <v>64.625635808748726</v>
      </c>
      <c r="U2239" t="s">
        <v>8332</v>
      </c>
      <c r="V2239" t="s">
        <v>8350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v>42804.41337962963</v>
      </c>
      <c r="K2240" s="11" t="s">
        <v>8371</v>
      </c>
      <c r="L2240">
        <v>1486565716</v>
      </c>
      <c r="M2240" s="10">
        <v>42774.41337962963</v>
      </c>
      <c r="N2240" s="9" t="s">
        <v>8371</v>
      </c>
      <c r="O2240" t="b">
        <v>0</v>
      </c>
      <c r="P2240">
        <v>79</v>
      </c>
      <c r="Q2240" t="b">
        <v>1</v>
      </c>
      <c r="R2240" t="s">
        <v>8296</v>
      </c>
      <c r="S2240" s="5">
        <v>1.3740000000000001</v>
      </c>
      <c r="T2240" s="6">
        <v>69.569620253164558</v>
      </c>
      <c r="U2240" t="s">
        <v>8332</v>
      </c>
      <c r="V2240" t="s">
        <v>8350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v>41608.959722222222</v>
      </c>
      <c r="K2241" s="11" t="s">
        <v>8374</v>
      </c>
      <c r="L2241">
        <v>1382742014</v>
      </c>
      <c r="M2241" s="10">
        <v>41572.750162037039</v>
      </c>
      <c r="N2241" s="9" t="s">
        <v>8374</v>
      </c>
      <c r="O2241" t="b">
        <v>0</v>
      </c>
      <c r="P2241">
        <v>426</v>
      </c>
      <c r="Q2241" t="b">
        <v>1</v>
      </c>
      <c r="R2241" t="s">
        <v>8296</v>
      </c>
      <c r="S2241" s="5">
        <v>1.2802667999999999</v>
      </c>
      <c r="T2241" s="6">
        <v>75.133028169014082</v>
      </c>
      <c r="U2241" t="s">
        <v>8332</v>
      </c>
      <c r="V2241" t="s">
        <v>8350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v>42482.617407407401</v>
      </c>
      <c r="K2242" s="11" t="s">
        <v>8372</v>
      </c>
      <c r="L2242">
        <v>1458762544</v>
      </c>
      <c r="M2242" s="10">
        <v>42452.617407407401</v>
      </c>
      <c r="N2242" s="9" t="s">
        <v>8372</v>
      </c>
      <c r="O2242" t="b">
        <v>0</v>
      </c>
      <c r="P2242">
        <v>96</v>
      </c>
      <c r="Q2242" t="b">
        <v>1</v>
      </c>
      <c r="R2242" t="s">
        <v>8296</v>
      </c>
      <c r="S2242" s="5">
        <v>2.7067999999999999</v>
      </c>
      <c r="T2242" s="6">
        <v>140.97916666666666</v>
      </c>
      <c r="U2242" t="s">
        <v>8332</v>
      </c>
      <c r="V2242" t="s">
        <v>8350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v>42796.619212962956</v>
      </c>
      <c r="K2243" s="11" t="s">
        <v>8371</v>
      </c>
      <c r="L2243">
        <v>1485892300</v>
      </c>
      <c r="M2243" s="10">
        <v>42766.619212962956</v>
      </c>
      <c r="N2243" s="9" t="s">
        <v>8371</v>
      </c>
      <c r="O2243" t="b">
        <v>0</v>
      </c>
      <c r="P2243">
        <v>163</v>
      </c>
      <c r="Q2243" t="b">
        <v>1</v>
      </c>
      <c r="R2243" t="s">
        <v>8296</v>
      </c>
      <c r="S2243" s="5">
        <v>8.0640000000000001</v>
      </c>
      <c r="T2243" s="6">
        <v>49.472392638036808</v>
      </c>
      <c r="U2243" t="s">
        <v>8332</v>
      </c>
      <c r="V2243" t="s">
        <v>8350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v>41604.918055555558</v>
      </c>
      <c r="K2244" s="11" t="s">
        <v>8374</v>
      </c>
      <c r="L2244">
        <v>1382449733</v>
      </c>
      <c r="M2244" s="10">
        <v>41569.367280092592</v>
      </c>
      <c r="N2244" s="9" t="s">
        <v>8374</v>
      </c>
      <c r="O2244" t="b">
        <v>0</v>
      </c>
      <c r="P2244">
        <v>2525</v>
      </c>
      <c r="Q2244" t="b">
        <v>1</v>
      </c>
      <c r="R2244" t="s">
        <v>8296</v>
      </c>
      <c r="S2244" s="5">
        <v>13.600976000000001</v>
      </c>
      <c r="T2244" s="6">
        <v>53.865251485148519</v>
      </c>
      <c r="U2244" t="s">
        <v>8332</v>
      </c>
      <c r="V2244" t="s">
        <v>8350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v>42806.916666666664</v>
      </c>
      <c r="K2245" s="11" t="s">
        <v>8371</v>
      </c>
      <c r="L2245">
        <v>1488823290</v>
      </c>
      <c r="M2245" s="10">
        <v>42800.542708333327</v>
      </c>
      <c r="N2245" s="9" t="s">
        <v>8371</v>
      </c>
      <c r="O2245" t="b">
        <v>0</v>
      </c>
      <c r="P2245">
        <v>2035</v>
      </c>
      <c r="Q2245" t="b">
        <v>1</v>
      </c>
      <c r="R2245" t="s">
        <v>8296</v>
      </c>
      <c r="S2245" s="5">
        <v>9302.5</v>
      </c>
      <c r="T2245" s="6">
        <v>4.5712530712530715</v>
      </c>
      <c r="U2245" t="s">
        <v>8332</v>
      </c>
      <c r="V2245" t="s">
        <v>8350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v>42659.645833333336</v>
      </c>
      <c r="K2246" s="11" t="s">
        <v>8372</v>
      </c>
      <c r="L2246">
        <v>1475609946</v>
      </c>
      <c r="M2246" s="10">
        <v>42647.610486111109</v>
      </c>
      <c r="N2246" s="9" t="s">
        <v>8372</v>
      </c>
      <c r="O2246" t="b">
        <v>0</v>
      </c>
      <c r="P2246">
        <v>290</v>
      </c>
      <c r="Q2246" t="b">
        <v>1</v>
      </c>
      <c r="R2246" t="s">
        <v>8296</v>
      </c>
      <c r="S2246" s="5">
        <v>3.7702</v>
      </c>
      <c r="T2246" s="6">
        <v>65.00344827586207</v>
      </c>
      <c r="U2246" t="s">
        <v>8332</v>
      </c>
      <c r="V2246" t="s">
        <v>8350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v>41691.541666666664</v>
      </c>
      <c r="K2247" s="11" t="s">
        <v>8373</v>
      </c>
      <c r="L2247">
        <v>1390323617</v>
      </c>
      <c r="M2247" s="10">
        <v>41660.500196759254</v>
      </c>
      <c r="N2247" s="9" t="s">
        <v>8373</v>
      </c>
      <c r="O2247" t="b">
        <v>0</v>
      </c>
      <c r="P2247">
        <v>1980</v>
      </c>
      <c r="Q2247" t="b">
        <v>1</v>
      </c>
      <c r="R2247" t="s">
        <v>8296</v>
      </c>
      <c r="S2247" s="5">
        <v>26.47025</v>
      </c>
      <c r="T2247" s="6">
        <v>53.475252525252522</v>
      </c>
      <c r="U2247" t="s">
        <v>8332</v>
      </c>
      <c r="V2247" t="s">
        <v>8350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v>42251.583449074074</v>
      </c>
      <c r="K2248" s="11" t="s">
        <v>8370</v>
      </c>
      <c r="L2248">
        <v>1438801210</v>
      </c>
      <c r="M2248" s="10">
        <v>42221.583449074074</v>
      </c>
      <c r="N2248" s="9" t="s">
        <v>8370</v>
      </c>
      <c r="O2248" t="b">
        <v>0</v>
      </c>
      <c r="P2248">
        <v>57</v>
      </c>
      <c r="Q2248" t="b">
        <v>1</v>
      </c>
      <c r="R2248" t="s">
        <v>8296</v>
      </c>
      <c r="S2248" s="5">
        <v>1.0012000000000001</v>
      </c>
      <c r="T2248" s="6">
        <v>43.912280701754383</v>
      </c>
      <c r="U2248" t="s">
        <v>8332</v>
      </c>
      <c r="V2248" t="s">
        <v>8350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v>42214.457928240743</v>
      </c>
      <c r="K2249" s="11" t="s">
        <v>8370</v>
      </c>
      <c r="L2249">
        <v>1436975965</v>
      </c>
      <c r="M2249" s="10">
        <v>42200.457928240743</v>
      </c>
      <c r="N2249" s="9" t="s">
        <v>8370</v>
      </c>
      <c r="O2249" t="b">
        <v>0</v>
      </c>
      <c r="P2249">
        <v>380</v>
      </c>
      <c r="Q2249" t="b">
        <v>1</v>
      </c>
      <c r="R2249" t="s">
        <v>8296</v>
      </c>
      <c r="S2249" s="5">
        <v>1.0445405405405406</v>
      </c>
      <c r="T2249" s="6">
        <v>50.852631578947367</v>
      </c>
      <c r="U2249" t="s">
        <v>8332</v>
      </c>
      <c r="V2249" t="s">
        <v>8350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v>42718.667569444442</v>
      </c>
      <c r="K2250" s="11" t="s">
        <v>8372</v>
      </c>
      <c r="L2250">
        <v>1479157278</v>
      </c>
      <c r="M2250" s="10">
        <v>42688.667569444442</v>
      </c>
      <c r="N2250" s="9" t="s">
        <v>8372</v>
      </c>
      <c r="O2250" t="b">
        <v>0</v>
      </c>
      <c r="P2250">
        <v>128</v>
      </c>
      <c r="Q2250" t="b">
        <v>1</v>
      </c>
      <c r="R2250" t="s">
        <v>8296</v>
      </c>
      <c r="S2250" s="5">
        <v>1.0721428571428571</v>
      </c>
      <c r="T2250" s="6">
        <v>58.6328125</v>
      </c>
      <c r="U2250" t="s">
        <v>8332</v>
      </c>
      <c r="V2250" t="s">
        <v>8350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v>41366.453298611108</v>
      </c>
      <c r="K2251" s="11" t="s">
        <v>8374</v>
      </c>
      <c r="L2251">
        <v>1362329565</v>
      </c>
      <c r="M2251" s="10">
        <v>41336.49496527778</v>
      </c>
      <c r="N2251" s="9" t="s">
        <v>8374</v>
      </c>
      <c r="O2251" t="b">
        <v>0</v>
      </c>
      <c r="P2251">
        <v>180</v>
      </c>
      <c r="Q2251" t="b">
        <v>1</v>
      </c>
      <c r="R2251" t="s">
        <v>8296</v>
      </c>
      <c r="S2251" s="5">
        <v>1.6877142857142857</v>
      </c>
      <c r="T2251" s="6">
        <v>32.81666666666667</v>
      </c>
      <c r="U2251" t="s">
        <v>8332</v>
      </c>
      <c r="V2251" t="s">
        <v>8350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v>42706.838807870365</v>
      </c>
      <c r="K2252" s="11" t="s">
        <v>8372</v>
      </c>
      <c r="L2252">
        <v>1478131673</v>
      </c>
      <c r="M2252" s="10">
        <v>42676.7971412037</v>
      </c>
      <c r="N2252" s="9" t="s">
        <v>8372</v>
      </c>
      <c r="O2252" t="b">
        <v>0</v>
      </c>
      <c r="P2252">
        <v>571</v>
      </c>
      <c r="Q2252" t="b">
        <v>1</v>
      </c>
      <c r="R2252" t="s">
        <v>8296</v>
      </c>
      <c r="S2252" s="5">
        <v>9.7511200000000002</v>
      </c>
      <c r="T2252" s="6">
        <v>426.93169877408059</v>
      </c>
      <c r="U2252" t="s">
        <v>8332</v>
      </c>
      <c r="V2252" t="s">
        <v>8350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v>41867.137465277774</v>
      </c>
      <c r="K2253" s="11" t="s">
        <v>8373</v>
      </c>
      <c r="L2253">
        <v>1406362677</v>
      </c>
      <c r="M2253" s="10">
        <v>41846.137465277774</v>
      </c>
      <c r="N2253" s="9" t="s">
        <v>8373</v>
      </c>
      <c r="O2253" t="b">
        <v>0</v>
      </c>
      <c r="P2253">
        <v>480</v>
      </c>
      <c r="Q2253" t="b">
        <v>1</v>
      </c>
      <c r="R2253" t="s">
        <v>8296</v>
      </c>
      <c r="S2253" s="5">
        <v>1.3444929411764706</v>
      </c>
      <c r="T2253" s="6">
        <v>23.808729166666669</v>
      </c>
      <c r="U2253" t="s">
        <v>8332</v>
      </c>
      <c r="V2253" t="s">
        <v>8350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v>42588.119652777772</v>
      </c>
      <c r="K2254" s="11" t="s">
        <v>8372</v>
      </c>
      <c r="L2254">
        <v>1469173938</v>
      </c>
      <c r="M2254" s="10">
        <v>42573.119652777772</v>
      </c>
      <c r="N2254" s="9" t="s">
        <v>8372</v>
      </c>
      <c r="O2254" t="b">
        <v>0</v>
      </c>
      <c r="P2254">
        <v>249</v>
      </c>
      <c r="Q2254" t="b">
        <v>1</v>
      </c>
      <c r="R2254" t="s">
        <v>8296</v>
      </c>
      <c r="S2254" s="5">
        <v>2.722777777777778</v>
      </c>
      <c r="T2254" s="6">
        <v>98.413654618473899</v>
      </c>
      <c r="U2254" t="s">
        <v>8332</v>
      </c>
      <c r="V2254" t="s">
        <v>8350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v>42326.46466435185</v>
      </c>
      <c r="K2255" s="11" t="s">
        <v>8370</v>
      </c>
      <c r="L2255">
        <v>1445267347</v>
      </c>
      <c r="M2255" s="10">
        <v>42296.422997685186</v>
      </c>
      <c r="N2255" s="9" t="s">
        <v>8370</v>
      </c>
      <c r="O2255" t="b">
        <v>0</v>
      </c>
      <c r="P2255">
        <v>84</v>
      </c>
      <c r="Q2255" t="b">
        <v>1</v>
      </c>
      <c r="R2255" t="s">
        <v>8296</v>
      </c>
      <c r="S2255" s="5">
        <v>1.1268750000000001</v>
      </c>
      <c r="T2255" s="6">
        <v>107.32142857142857</v>
      </c>
      <c r="U2255" t="s">
        <v>8332</v>
      </c>
      <c r="V2255" t="s">
        <v>8350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v>42759.439444444441</v>
      </c>
      <c r="K2256" s="11" t="s">
        <v>8371</v>
      </c>
      <c r="L2256">
        <v>1484667168</v>
      </c>
      <c r="M2256" s="10">
        <v>42752.439444444441</v>
      </c>
      <c r="N2256" s="9" t="s">
        <v>8371</v>
      </c>
      <c r="O2256" t="b">
        <v>0</v>
      </c>
      <c r="P2256">
        <v>197</v>
      </c>
      <c r="Q2256" t="b">
        <v>1</v>
      </c>
      <c r="R2256" t="s">
        <v>8296</v>
      </c>
      <c r="S2256" s="5">
        <v>4.5979999999999999</v>
      </c>
      <c r="T2256" s="6">
        <v>11.67005076142132</v>
      </c>
      <c r="U2256" t="s">
        <v>8332</v>
      </c>
      <c r="V2256" t="s">
        <v>8350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v>42497.743645833332</v>
      </c>
      <c r="K2257" s="11" t="s">
        <v>8372</v>
      </c>
      <c r="L2257">
        <v>1460069451</v>
      </c>
      <c r="M2257" s="10">
        <v>42467.743645833332</v>
      </c>
      <c r="N2257" s="9" t="s">
        <v>8372</v>
      </c>
      <c r="O2257" t="b">
        <v>0</v>
      </c>
      <c r="P2257">
        <v>271</v>
      </c>
      <c r="Q2257" t="b">
        <v>1</v>
      </c>
      <c r="R2257" t="s">
        <v>8296</v>
      </c>
      <c r="S2257" s="5">
        <v>2.8665822784810127</v>
      </c>
      <c r="T2257" s="6">
        <v>41.782287822878232</v>
      </c>
      <c r="U2257" t="s">
        <v>8332</v>
      </c>
      <c r="V2257" t="s">
        <v>8350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v>42696.243587962956</v>
      </c>
      <c r="K2258" s="11" t="s">
        <v>8372</v>
      </c>
      <c r="L2258">
        <v>1478602246</v>
      </c>
      <c r="M2258" s="10">
        <v>42682.243587962956</v>
      </c>
      <c r="N2258" s="9" t="s">
        <v>8372</v>
      </c>
      <c r="O2258" t="b">
        <v>0</v>
      </c>
      <c r="P2258">
        <v>50</v>
      </c>
      <c r="Q2258" t="b">
        <v>1</v>
      </c>
      <c r="R2258" t="s">
        <v>8296</v>
      </c>
      <c r="S2258" s="5">
        <v>2.2270833333333333</v>
      </c>
      <c r="T2258" s="6">
        <v>21.38</v>
      </c>
      <c r="U2258" t="s">
        <v>8332</v>
      </c>
      <c r="V2258" t="s">
        <v>8350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v>42540.749999999993</v>
      </c>
      <c r="K2259" s="11" t="s">
        <v>8372</v>
      </c>
      <c r="L2259">
        <v>1463351329</v>
      </c>
      <c r="M2259" s="10">
        <v>42505.728344907409</v>
      </c>
      <c r="N2259" s="9" t="s">
        <v>8372</v>
      </c>
      <c r="O2259" t="b">
        <v>0</v>
      </c>
      <c r="P2259">
        <v>169</v>
      </c>
      <c r="Q2259" t="b">
        <v>1</v>
      </c>
      <c r="R2259" t="s">
        <v>8296</v>
      </c>
      <c r="S2259" s="5">
        <v>6.3613999999999997</v>
      </c>
      <c r="T2259" s="6">
        <v>94.103550295857985</v>
      </c>
      <c r="U2259" t="s">
        <v>8332</v>
      </c>
      <c r="V2259" t="s">
        <v>8350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v>42166.542673611104</v>
      </c>
      <c r="K2260" s="11" t="s">
        <v>8370</v>
      </c>
      <c r="L2260">
        <v>1431453687</v>
      </c>
      <c r="M2260" s="10">
        <v>42136.542673611104</v>
      </c>
      <c r="N2260" s="9" t="s">
        <v>8370</v>
      </c>
      <c r="O2260" t="b">
        <v>0</v>
      </c>
      <c r="P2260">
        <v>205</v>
      </c>
      <c r="Q2260" t="b">
        <v>1</v>
      </c>
      <c r="R2260" t="s">
        <v>8296</v>
      </c>
      <c r="S2260" s="5">
        <v>1.4650000000000001</v>
      </c>
      <c r="T2260" s="6">
        <v>15.721951219512196</v>
      </c>
      <c r="U2260" t="s">
        <v>8332</v>
      </c>
      <c r="V2260" t="s">
        <v>8350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v>42712.59648148148</v>
      </c>
      <c r="K2261" s="11" t="s">
        <v>8372</v>
      </c>
      <c r="L2261">
        <v>1480360736</v>
      </c>
      <c r="M2261" s="10">
        <v>42702.59648148148</v>
      </c>
      <c r="N2261" s="9" t="s">
        <v>8372</v>
      </c>
      <c r="O2261" t="b">
        <v>0</v>
      </c>
      <c r="P2261">
        <v>206</v>
      </c>
      <c r="Q2261" t="b">
        <v>1</v>
      </c>
      <c r="R2261" t="s">
        <v>8296</v>
      </c>
      <c r="S2261" s="5">
        <v>18.670999999999999</v>
      </c>
      <c r="T2261" s="6">
        <v>90.635922330097088</v>
      </c>
      <c r="U2261" t="s">
        <v>8332</v>
      </c>
      <c r="V2261" t="s">
        <v>8350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v>41724.766782407409</v>
      </c>
      <c r="K2262" s="11" t="s">
        <v>8373</v>
      </c>
      <c r="L2262">
        <v>1393287850</v>
      </c>
      <c r="M2262" s="10">
        <v>41694.808449074073</v>
      </c>
      <c r="N2262" s="9" t="s">
        <v>8373</v>
      </c>
      <c r="O2262" t="b">
        <v>0</v>
      </c>
      <c r="P2262">
        <v>84</v>
      </c>
      <c r="Q2262" t="b">
        <v>1</v>
      </c>
      <c r="R2262" t="s">
        <v>8296</v>
      </c>
      <c r="S2262" s="5">
        <v>3.2692000000000001</v>
      </c>
      <c r="T2262" s="6">
        <v>97.297619047619051</v>
      </c>
      <c r="U2262" t="s">
        <v>8332</v>
      </c>
      <c r="V2262" t="s">
        <v>8350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v>42780.516435185178</v>
      </c>
      <c r="K2263" s="11" t="s">
        <v>8371</v>
      </c>
      <c r="L2263">
        <v>1485278620</v>
      </c>
      <c r="M2263" s="10">
        <v>42759.516435185178</v>
      </c>
      <c r="N2263" s="9" t="s">
        <v>8371</v>
      </c>
      <c r="O2263" t="b">
        <v>0</v>
      </c>
      <c r="P2263">
        <v>210</v>
      </c>
      <c r="Q2263" t="b">
        <v>1</v>
      </c>
      <c r="R2263" t="s">
        <v>8296</v>
      </c>
      <c r="S2263" s="5">
        <v>7.7949999999999999</v>
      </c>
      <c r="T2263" s="6">
        <v>37.11904761904762</v>
      </c>
      <c r="U2263" t="s">
        <v>8332</v>
      </c>
      <c r="V2263" t="s">
        <v>8350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v>41960.791666666664</v>
      </c>
      <c r="K2264" s="11" t="s">
        <v>8373</v>
      </c>
      <c r="L2264">
        <v>1413295358</v>
      </c>
      <c r="M2264" s="10">
        <v>41926.376828703702</v>
      </c>
      <c r="N2264" s="9" t="s">
        <v>8373</v>
      </c>
      <c r="O2264" t="b">
        <v>0</v>
      </c>
      <c r="P2264">
        <v>181</v>
      </c>
      <c r="Q2264" t="b">
        <v>1</v>
      </c>
      <c r="R2264" t="s">
        <v>8296</v>
      </c>
      <c r="S2264" s="5">
        <v>1.5415151515151515</v>
      </c>
      <c r="T2264" s="6">
        <v>28.104972375690608</v>
      </c>
      <c r="U2264" t="s">
        <v>8332</v>
      </c>
      <c r="V2264" t="s">
        <v>8350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v>42035.623993055553</v>
      </c>
      <c r="K2265" s="11" t="s">
        <v>8370</v>
      </c>
      <c r="L2265">
        <v>1420919913</v>
      </c>
      <c r="M2265" s="10">
        <v>42014.623993055553</v>
      </c>
      <c r="N2265" s="9" t="s">
        <v>8370</v>
      </c>
      <c r="O2265" t="b">
        <v>0</v>
      </c>
      <c r="P2265">
        <v>60</v>
      </c>
      <c r="Q2265" t="b">
        <v>1</v>
      </c>
      <c r="R2265" t="s">
        <v>8296</v>
      </c>
      <c r="S2265" s="5">
        <v>1.1554666666666666</v>
      </c>
      <c r="T2265" s="6">
        <v>144.43333333333334</v>
      </c>
      <c r="U2265" t="s">
        <v>8332</v>
      </c>
      <c r="V2265" t="s">
        <v>8350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v>42512.916666666664</v>
      </c>
      <c r="K2266" s="11" t="s">
        <v>8372</v>
      </c>
      <c r="L2266">
        <v>1462543114</v>
      </c>
      <c r="M2266" s="10">
        <v>42496.374004629623</v>
      </c>
      <c r="N2266" s="9" t="s">
        <v>8372</v>
      </c>
      <c r="O2266" t="b">
        <v>0</v>
      </c>
      <c r="P2266">
        <v>445</v>
      </c>
      <c r="Q2266" t="b">
        <v>1</v>
      </c>
      <c r="R2266" t="s">
        <v>8296</v>
      </c>
      <c r="S2266" s="5">
        <v>1.8003333333333333</v>
      </c>
      <c r="T2266" s="6">
        <v>24.274157303370785</v>
      </c>
      <c r="U2266" t="s">
        <v>8332</v>
      </c>
      <c r="V2266" t="s">
        <v>8350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v>42696.644756944443</v>
      </c>
      <c r="K2267" s="11" t="s">
        <v>8372</v>
      </c>
      <c r="L2267">
        <v>1479241707</v>
      </c>
      <c r="M2267" s="10">
        <v>42689.644756944443</v>
      </c>
      <c r="N2267" s="9" t="s">
        <v>8372</v>
      </c>
      <c r="O2267" t="b">
        <v>0</v>
      </c>
      <c r="P2267">
        <v>17</v>
      </c>
      <c r="Q2267" t="b">
        <v>1</v>
      </c>
      <c r="R2267" t="s">
        <v>8296</v>
      </c>
      <c r="S2267" s="5">
        <v>2.9849999999999999</v>
      </c>
      <c r="T2267" s="6">
        <v>35.117647058823529</v>
      </c>
      <c r="U2267" t="s">
        <v>8332</v>
      </c>
      <c r="V2267" t="s">
        <v>8350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v>42486.874999999993</v>
      </c>
      <c r="K2268" s="11" t="s">
        <v>8372</v>
      </c>
      <c r="L2268">
        <v>1460235592</v>
      </c>
      <c r="M2268" s="10">
        <v>42469.666574074072</v>
      </c>
      <c r="N2268" s="9" t="s">
        <v>8372</v>
      </c>
      <c r="O2268" t="b">
        <v>0</v>
      </c>
      <c r="P2268">
        <v>194</v>
      </c>
      <c r="Q2268" t="b">
        <v>1</v>
      </c>
      <c r="R2268" t="s">
        <v>8296</v>
      </c>
      <c r="S2268" s="5">
        <v>3.2026666666666666</v>
      </c>
      <c r="T2268" s="6">
        <v>24.762886597938145</v>
      </c>
      <c r="U2268" t="s">
        <v>8332</v>
      </c>
      <c r="V2268" t="s">
        <v>8350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v>41993.833333333336</v>
      </c>
      <c r="K2269" s="11" t="s">
        <v>8373</v>
      </c>
      <c r="L2269">
        <v>1416945297</v>
      </c>
      <c r="M2269" s="10">
        <v>41968.621493055551</v>
      </c>
      <c r="N2269" s="9" t="s">
        <v>8373</v>
      </c>
      <c r="O2269" t="b">
        <v>0</v>
      </c>
      <c r="P2269">
        <v>404</v>
      </c>
      <c r="Q2269" t="b">
        <v>1</v>
      </c>
      <c r="R2269" t="s">
        <v>8296</v>
      </c>
      <c r="S2269" s="5">
        <v>3.80525</v>
      </c>
      <c r="T2269" s="6">
        <v>188.37871287128712</v>
      </c>
      <c r="U2269" t="s">
        <v>8332</v>
      </c>
      <c r="V2269" t="s">
        <v>8350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v>42805.874016203707</v>
      </c>
      <c r="K2270" s="11" t="s">
        <v>8371</v>
      </c>
      <c r="L2270">
        <v>1486691915</v>
      </c>
      <c r="M2270" s="10">
        <v>42775.874016203707</v>
      </c>
      <c r="N2270" s="9" t="s">
        <v>8371</v>
      </c>
      <c r="O2270" t="b">
        <v>0</v>
      </c>
      <c r="P2270">
        <v>194</v>
      </c>
      <c r="Q2270" t="b">
        <v>1</v>
      </c>
      <c r="R2270" t="s">
        <v>8296</v>
      </c>
      <c r="S2270" s="5">
        <v>1.026</v>
      </c>
      <c r="T2270" s="6">
        <v>148.08247422680412</v>
      </c>
      <c r="U2270" t="s">
        <v>8332</v>
      </c>
      <c r="V2270" t="s">
        <v>8350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v>42800.999999999993</v>
      </c>
      <c r="K2271" s="11" t="s">
        <v>8371</v>
      </c>
      <c r="L2271">
        <v>1486745663</v>
      </c>
      <c r="M2271" s="10">
        <v>42776.496099537035</v>
      </c>
      <c r="N2271" s="9" t="s">
        <v>8371</v>
      </c>
      <c r="O2271" t="b">
        <v>0</v>
      </c>
      <c r="P2271">
        <v>902</v>
      </c>
      <c r="Q2271" t="b">
        <v>1</v>
      </c>
      <c r="R2271" t="s">
        <v>8296</v>
      </c>
      <c r="S2271" s="5">
        <v>18.016400000000001</v>
      </c>
      <c r="T2271" s="6">
        <v>49.934589800443462</v>
      </c>
      <c r="U2271" t="s">
        <v>8332</v>
      </c>
      <c r="V2271" t="s">
        <v>8350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v>42745.707638888889</v>
      </c>
      <c r="K2272" s="11" t="s">
        <v>8371</v>
      </c>
      <c r="L2272">
        <v>1482353513</v>
      </c>
      <c r="M2272" s="10">
        <v>42725.661030092589</v>
      </c>
      <c r="N2272" s="9" t="s">
        <v>8372</v>
      </c>
      <c r="O2272" t="b">
        <v>0</v>
      </c>
      <c r="P2272">
        <v>1670</v>
      </c>
      <c r="Q2272" t="b">
        <v>1</v>
      </c>
      <c r="R2272" t="s">
        <v>8296</v>
      </c>
      <c r="S2272" s="5">
        <v>7.2024800000000004</v>
      </c>
      <c r="T2272" s="6">
        <v>107.82155688622754</v>
      </c>
      <c r="U2272" t="s">
        <v>8332</v>
      </c>
      <c r="V2272" t="s">
        <v>8350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v>42713.791712962957</v>
      </c>
      <c r="K2273" s="11" t="s">
        <v>8372</v>
      </c>
      <c r="L2273">
        <v>1478736004</v>
      </c>
      <c r="M2273" s="10">
        <v>42683.791712962957</v>
      </c>
      <c r="N2273" s="9" t="s">
        <v>8372</v>
      </c>
      <c r="O2273" t="b">
        <v>0</v>
      </c>
      <c r="P2273">
        <v>1328</v>
      </c>
      <c r="Q2273" t="b">
        <v>1</v>
      </c>
      <c r="R2273" t="s">
        <v>8296</v>
      </c>
      <c r="S2273" s="5">
        <v>2.8309000000000002</v>
      </c>
      <c r="T2273" s="6">
        <v>42.63403614457831</v>
      </c>
      <c r="U2273" t="s">
        <v>8332</v>
      </c>
      <c r="V2273" t="s">
        <v>8350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v>42345.491157407407</v>
      </c>
      <c r="K2274" s="11" t="s">
        <v>8370</v>
      </c>
      <c r="L2274">
        <v>1446914836</v>
      </c>
      <c r="M2274" s="10">
        <v>42315.491157407407</v>
      </c>
      <c r="N2274" s="9" t="s">
        <v>8370</v>
      </c>
      <c r="O2274" t="b">
        <v>0</v>
      </c>
      <c r="P2274">
        <v>944</v>
      </c>
      <c r="Q2274" t="b">
        <v>1</v>
      </c>
      <c r="R2274" t="s">
        <v>8296</v>
      </c>
      <c r="S2274" s="5">
        <v>13.566000000000001</v>
      </c>
      <c r="T2274" s="6">
        <v>14.370762711864407</v>
      </c>
      <c r="U2274" t="s">
        <v>8332</v>
      </c>
      <c r="V2274" t="s">
        <v>8350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v>42806.299097222225</v>
      </c>
      <c r="K2275" s="11" t="s">
        <v>8371</v>
      </c>
      <c r="L2275">
        <v>1487164242</v>
      </c>
      <c r="M2275" s="10">
        <v>42781.340763888882</v>
      </c>
      <c r="N2275" s="9" t="s">
        <v>8371</v>
      </c>
      <c r="O2275" t="b">
        <v>0</v>
      </c>
      <c r="P2275">
        <v>147</v>
      </c>
      <c r="Q2275" t="b">
        <v>1</v>
      </c>
      <c r="R2275" t="s">
        <v>8296</v>
      </c>
      <c r="S2275" s="5">
        <v>2.2035999999999998</v>
      </c>
      <c r="T2275" s="6">
        <v>37.476190476190474</v>
      </c>
      <c r="U2275" t="s">
        <v>8332</v>
      </c>
      <c r="V2275" t="s">
        <v>8350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v>41693.292326388888</v>
      </c>
      <c r="K2276" s="11" t="s">
        <v>8373</v>
      </c>
      <c r="L2276">
        <v>1390564857</v>
      </c>
      <c r="M2276" s="10">
        <v>41663.292326388888</v>
      </c>
      <c r="N2276" s="9" t="s">
        <v>8373</v>
      </c>
      <c r="O2276" t="b">
        <v>0</v>
      </c>
      <c r="P2276">
        <v>99</v>
      </c>
      <c r="Q2276" t="b">
        <v>1</v>
      </c>
      <c r="R2276" t="s">
        <v>8296</v>
      </c>
      <c r="S2276" s="5">
        <v>1.196</v>
      </c>
      <c r="T2276" s="6">
        <v>30.202020202020201</v>
      </c>
      <c r="U2276" t="s">
        <v>8332</v>
      </c>
      <c r="V2276" t="s">
        <v>8350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v>41995.408321759256</v>
      </c>
      <c r="K2277" s="11" t="s">
        <v>8373</v>
      </c>
      <c r="L2277">
        <v>1416667679</v>
      </c>
      <c r="M2277" s="10">
        <v>41965.408321759256</v>
      </c>
      <c r="N2277" s="9" t="s">
        <v>8373</v>
      </c>
      <c r="O2277" t="b">
        <v>0</v>
      </c>
      <c r="P2277">
        <v>79</v>
      </c>
      <c r="Q2277" t="b">
        <v>1</v>
      </c>
      <c r="R2277" t="s">
        <v>8296</v>
      </c>
      <c r="S2277" s="5">
        <v>4.0776923076923079</v>
      </c>
      <c r="T2277" s="6">
        <v>33.550632911392405</v>
      </c>
      <c r="U2277" t="s">
        <v>8332</v>
      </c>
      <c r="V2277" t="s">
        <v>8350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v>41644.443159722221</v>
      </c>
      <c r="K2278" s="11" t="s">
        <v>8373</v>
      </c>
      <c r="L2278">
        <v>1386344289</v>
      </c>
      <c r="M2278" s="10">
        <v>41614.443159722221</v>
      </c>
      <c r="N2278" s="9" t="s">
        <v>8374</v>
      </c>
      <c r="O2278" t="b">
        <v>0</v>
      </c>
      <c r="P2278">
        <v>75</v>
      </c>
      <c r="Q2278" t="b">
        <v>1</v>
      </c>
      <c r="R2278" t="s">
        <v>8296</v>
      </c>
      <c r="S2278" s="5">
        <v>1.0581826105905425</v>
      </c>
      <c r="T2278" s="6">
        <v>64.74666666666667</v>
      </c>
      <c r="U2278" t="s">
        <v>8332</v>
      </c>
      <c r="V2278" t="s">
        <v>8350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v>40966.470173611109</v>
      </c>
      <c r="K2279" s="11" t="s">
        <v>8375</v>
      </c>
      <c r="L2279">
        <v>1327767423</v>
      </c>
      <c r="M2279" s="10">
        <v>40936.470173611109</v>
      </c>
      <c r="N2279" s="9" t="s">
        <v>8375</v>
      </c>
      <c r="O2279" t="b">
        <v>0</v>
      </c>
      <c r="P2279">
        <v>207</v>
      </c>
      <c r="Q2279" t="b">
        <v>1</v>
      </c>
      <c r="R2279" t="s">
        <v>8296</v>
      </c>
      <c r="S2279" s="5">
        <v>1.4108235294117648</v>
      </c>
      <c r="T2279" s="6">
        <v>57.932367149758456</v>
      </c>
      <c r="U2279" t="s">
        <v>8332</v>
      </c>
      <c r="V2279" t="s">
        <v>8350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v>42372.749305555553</v>
      </c>
      <c r="K2280" s="11" t="s">
        <v>8372</v>
      </c>
      <c r="L2280">
        <v>1448902867</v>
      </c>
      <c r="M2280" s="10">
        <v>42338.500775462962</v>
      </c>
      <c r="N2280" s="9" t="s">
        <v>8370</v>
      </c>
      <c r="O2280" t="b">
        <v>0</v>
      </c>
      <c r="P2280">
        <v>102</v>
      </c>
      <c r="Q2280" t="b">
        <v>1</v>
      </c>
      <c r="R2280" t="s">
        <v>8296</v>
      </c>
      <c r="S2280" s="5">
        <v>2.7069999999999999</v>
      </c>
      <c r="T2280" s="6">
        <v>53.078431372549019</v>
      </c>
      <c r="U2280" t="s">
        <v>8332</v>
      </c>
      <c r="V2280" t="s">
        <v>8350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v>42038.958333333336</v>
      </c>
      <c r="K2281" s="11" t="s">
        <v>8370</v>
      </c>
      <c r="L2281">
        <v>1421436099</v>
      </c>
      <c r="M2281" s="10">
        <v>42020.598368055558</v>
      </c>
      <c r="N2281" s="9" t="s">
        <v>8370</v>
      </c>
      <c r="O2281" t="b">
        <v>0</v>
      </c>
      <c r="P2281">
        <v>32</v>
      </c>
      <c r="Q2281" t="b">
        <v>1</v>
      </c>
      <c r="R2281" t="s">
        <v>8296</v>
      </c>
      <c r="S2281" s="5">
        <v>1.538</v>
      </c>
      <c r="T2281" s="6">
        <v>48.0625</v>
      </c>
      <c r="U2281" t="s">
        <v>8332</v>
      </c>
      <c r="V2281" t="s">
        <v>8350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v>42264.416562499995</v>
      </c>
      <c r="K2282" s="11" t="s">
        <v>8370</v>
      </c>
      <c r="L2282">
        <v>1439909991</v>
      </c>
      <c r="M2282" s="10">
        <v>42234.416562499995</v>
      </c>
      <c r="N2282" s="9" t="s">
        <v>8370</v>
      </c>
      <c r="O2282" t="b">
        <v>0</v>
      </c>
      <c r="P2282">
        <v>480</v>
      </c>
      <c r="Q2282" t="b">
        <v>1</v>
      </c>
      <c r="R2282" t="s">
        <v>8296</v>
      </c>
      <c r="S2282" s="5">
        <v>4.0357653061224488</v>
      </c>
      <c r="T2282" s="6">
        <v>82.396874999999994</v>
      </c>
      <c r="U2282" t="s">
        <v>8332</v>
      </c>
      <c r="V2282" t="s">
        <v>8350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v>40749.076388888883</v>
      </c>
      <c r="K2283" s="11" t="s">
        <v>8376</v>
      </c>
      <c r="L2283">
        <v>1306219897</v>
      </c>
      <c r="M2283" s="10">
        <v>40687.077511574069</v>
      </c>
      <c r="N2283" s="9" t="s">
        <v>8376</v>
      </c>
      <c r="O2283" t="b">
        <v>0</v>
      </c>
      <c r="P2283">
        <v>11</v>
      </c>
      <c r="Q2283" t="b">
        <v>1</v>
      </c>
      <c r="R2283" t="s">
        <v>8275</v>
      </c>
      <c r="S2283" s="5">
        <v>1.85</v>
      </c>
      <c r="T2283" s="6">
        <v>50.454545454545453</v>
      </c>
      <c r="U2283" t="s">
        <v>8324</v>
      </c>
      <c r="V2283" t="s">
        <v>8325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v>42382.966273148144</v>
      </c>
      <c r="K2284" s="11" t="s">
        <v>8372</v>
      </c>
      <c r="L2284">
        <v>1447560686</v>
      </c>
      <c r="M2284" s="10">
        <v>42322.966273148144</v>
      </c>
      <c r="N2284" s="9" t="s">
        <v>8370</v>
      </c>
      <c r="O2284" t="b">
        <v>0</v>
      </c>
      <c r="P2284">
        <v>12</v>
      </c>
      <c r="Q2284" t="b">
        <v>1</v>
      </c>
      <c r="R2284" t="s">
        <v>8275</v>
      </c>
      <c r="S2284" s="5">
        <v>1.8533333333333333</v>
      </c>
      <c r="T2284" s="6">
        <v>115.83333333333333</v>
      </c>
      <c r="U2284" t="s">
        <v>8324</v>
      </c>
      <c r="V2284" t="s">
        <v>8325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v>41037.875046296293</v>
      </c>
      <c r="K2285" s="11" t="s">
        <v>8375</v>
      </c>
      <c r="L2285">
        <v>1331348404</v>
      </c>
      <c r="M2285" s="10">
        <v>40977.916712962957</v>
      </c>
      <c r="N2285" s="9" t="s">
        <v>8375</v>
      </c>
      <c r="O2285" t="b">
        <v>0</v>
      </c>
      <c r="P2285">
        <v>48</v>
      </c>
      <c r="Q2285" t="b">
        <v>1</v>
      </c>
      <c r="R2285" t="s">
        <v>8275</v>
      </c>
      <c r="S2285" s="5">
        <v>1.0085533333333332</v>
      </c>
      <c r="T2285" s="6">
        <v>63.03458333333333</v>
      </c>
      <c r="U2285" t="s">
        <v>8324</v>
      </c>
      <c r="V2285" t="s">
        <v>8325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v>40613.958333333328</v>
      </c>
      <c r="K2286" s="11" t="s">
        <v>8376</v>
      </c>
      <c r="L2286">
        <v>1297451245</v>
      </c>
      <c r="M2286" s="10">
        <v>40585.588483796295</v>
      </c>
      <c r="N2286" s="9" t="s">
        <v>8376</v>
      </c>
      <c r="O2286" t="b">
        <v>0</v>
      </c>
      <c r="P2286">
        <v>59</v>
      </c>
      <c r="Q2286" t="b">
        <v>1</v>
      </c>
      <c r="R2286" t="s">
        <v>8275</v>
      </c>
      <c r="S2286" s="5">
        <v>1.0622116666666668</v>
      </c>
      <c r="T2286" s="6">
        <v>108.02152542372882</v>
      </c>
      <c r="U2286" t="s">
        <v>8324</v>
      </c>
      <c r="V2286" t="s">
        <v>8325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v>41088.977349537039</v>
      </c>
      <c r="K2287" s="11" t="s">
        <v>8375</v>
      </c>
      <c r="L2287">
        <v>1338352043</v>
      </c>
      <c r="M2287" s="10">
        <v>41058.977349537039</v>
      </c>
      <c r="N2287" s="9" t="s">
        <v>8375</v>
      </c>
      <c r="O2287" t="b">
        <v>0</v>
      </c>
      <c r="P2287">
        <v>79</v>
      </c>
      <c r="Q2287" t="b">
        <v>1</v>
      </c>
      <c r="R2287" t="s">
        <v>8275</v>
      </c>
      <c r="S2287" s="5">
        <v>1.2136666666666667</v>
      </c>
      <c r="T2287" s="6">
        <v>46.088607594936711</v>
      </c>
      <c r="U2287" t="s">
        <v>8324</v>
      </c>
      <c r="V2287" t="s">
        <v>8325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v>41522.957638888889</v>
      </c>
      <c r="K2288" s="11" t="s">
        <v>8374</v>
      </c>
      <c r="L2288">
        <v>1376003254</v>
      </c>
      <c r="M2288" s="10">
        <v>41494.755254629628</v>
      </c>
      <c r="N2288" s="9" t="s">
        <v>8374</v>
      </c>
      <c r="O2288" t="b">
        <v>0</v>
      </c>
      <c r="P2288">
        <v>14</v>
      </c>
      <c r="Q2288" t="b">
        <v>1</v>
      </c>
      <c r="R2288" t="s">
        <v>8275</v>
      </c>
      <c r="S2288" s="5">
        <v>1.0006666666666666</v>
      </c>
      <c r="T2288" s="6">
        <v>107.21428571428571</v>
      </c>
      <c r="U2288" t="s">
        <v>8324</v>
      </c>
      <c r="V2288" t="s">
        <v>8325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v>41813.459027777775</v>
      </c>
      <c r="K2289" s="11" t="s">
        <v>8373</v>
      </c>
      <c r="L2289">
        <v>1401724860</v>
      </c>
      <c r="M2289" s="10">
        <v>41792.459027777775</v>
      </c>
      <c r="N2289" s="9" t="s">
        <v>8373</v>
      </c>
      <c r="O2289" t="b">
        <v>0</v>
      </c>
      <c r="P2289">
        <v>106</v>
      </c>
      <c r="Q2289" t="b">
        <v>1</v>
      </c>
      <c r="R2289" t="s">
        <v>8275</v>
      </c>
      <c r="S2289" s="5">
        <v>1.1997755555555556</v>
      </c>
      <c r="T2289" s="6">
        <v>50.9338679245283</v>
      </c>
      <c r="U2289" t="s">
        <v>8324</v>
      </c>
      <c r="V2289" t="s">
        <v>8325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v>41086.541666666664</v>
      </c>
      <c r="K2290" s="11" t="s">
        <v>8375</v>
      </c>
      <c r="L2290">
        <v>1339098689</v>
      </c>
      <c r="M2290" s="10">
        <v>41067.619085648148</v>
      </c>
      <c r="N2290" s="9" t="s">
        <v>8375</v>
      </c>
      <c r="O2290" t="b">
        <v>0</v>
      </c>
      <c r="P2290">
        <v>25</v>
      </c>
      <c r="Q2290" t="b">
        <v>1</v>
      </c>
      <c r="R2290" t="s">
        <v>8275</v>
      </c>
      <c r="S2290" s="5">
        <v>1.0009999999999999</v>
      </c>
      <c r="T2290" s="6">
        <v>40.04</v>
      </c>
      <c r="U2290" t="s">
        <v>8324</v>
      </c>
      <c r="V2290" t="s">
        <v>8325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v>41614.765277777777</v>
      </c>
      <c r="K2291" s="11" t="s">
        <v>8374</v>
      </c>
      <c r="L2291">
        <v>1382659060</v>
      </c>
      <c r="M2291" s="10">
        <v>41571.790046296293</v>
      </c>
      <c r="N2291" s="9" t="s">
        <v>8374</v>
      </c>
      <c r="O2291" t="b">
        <v>0</v>
      </c>
      <c r="P2291">
        <v>25</v>
      </c>
      <c r="Q2291" t="b">
        <v>1</v>
      </c>
      <c r="R2291" t="s">
        <v>8275</v>
      </c>
      <c r="S2291" s="5">
        <v>1.0740000000000001</v>
      </c>
      <c r="T2291" s="6">
        <v>64.44</v>
      </c>
      <c r="U2291" t="s">
        <v>8324</v>
      </c>
      <c r="V2291" t="s">
        <v>8325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v>40148.5</v>
      </c>
      <c r="K2292" s="11" t="s">
        <v>8378</v>
      </c>
      <c r="L2292">
        <v>1252908330</v>
      </c>
      <c r="M2292" s="10">
        <v>40070.045486111107</v>
      </c>
      <c r="N2292" s="9" t="s">
        <v>8378</v>
      </c>
      <c r="O2292" t="b">
        <v>0</v>
      </c>
      <c r="P2292">
        <v>29</v>
      </c>
      <c r="Q2292" t="b">
        <v>1</v>
      </c>
      <c r="R2292" t="s">
        <v>8275</v>
      </c>
      <c r="S2292" s="5">
        <v>1.0406666666666666</v>
      </c>
      <c r="T2292" s="6">
        <v>53.827586206896555</v>
      </c>
      <c r="U2292" t="s">
        <v>8324</v>
      </c>
      <c r="V2292" t="s">
        <v>8325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v>41021.958333333328</v>
      </c>
      <c r="K2293" s="11" t="s">
        <v>8375</v>
      </c>
      <c r="L2293">
        <v>1332199618</v>
      </c>
      <c r="M2293" s="10">
        <v>40987.768726851849</v>
      </c>
      <c r="N2293" s="9" t="s">
        <v>8375</v>
      </c>
      <c r="O2293" t="b">
        <v>0</v>
      </c>
      <c r="P2293">
        <v>43</v>
      </c>
      <c r="Q2293" t="b">
        <v>1</v>
      </c>
      <c r="R2293" t="s">
        <v>8275</v>
      </c>
      <c r="S2293" s="5">
        <v>1.728</v>
      </c>
      <c r="T2293" s="6">
        <v>100.46511627906976</v>
      </c>
      <c r="U2293" t="s">
        <v>8324</v>
      </c>
      <c r="V2293" t="s">
        <v>8325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v>41017.489305555551</v>
      </c>
      <c r="K2294" s="11" t="s">
        <v>8375</v>
      </c>
      <c r="L2294">
        <v>1332175476</v>
      </c>
      <c r="M2294" s="10">
        <v>40987.489305555551</v>
      </c>
      <c r="N2294" s="9" t="s">
        <v>8375</v>
      </c>
      <c r="O2294" t="b">
        <v>0</v>
      </c>
      <c r="P2294">
        <v>46</v>
      </c>
      <c r="Q2294" t="b">
        <v>1</v>
      </c>
      <c r="R2294" t="s">
        <v>8275</v>
      </c>
      <c r="S2294" s="5">
        <v>1.072505</v>
      </c>
      <c r="T2294" s="6">
        <v>46.630652173913049</v>
      </c>
      <c r="U2294" t="s">
        <v>8324</v>
      </c>
      <c r="V2294" t="s">
        <v>8325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v>41176.957638888889</v>
      </c>
      <c r="K2295" s="11" t="s">
        <v>8375</v>
      </c>
      <c r="L2295">
        <v>1346345999</v>
      </c>
      <c r="M2295" s="10">
        <v>41151.499988425923</v>
      </c>
      <c r="N2295" s="9" t="s">
        <v>8375</v>
      </c>
      <c r="O2295" t="b">
        <v>0</v>
      </c>
      <c r="P2295">
        <v>27</v>
      </c>
      <c r="Q2295" t="b">
        <v>1</v>
      </c>
      <c r="R2295" t="s">
        <v>8275</v>
      </c>
      <c r="S2295" s="5">
        <v>1.0823529411764705</v>
      </c>
      <c r="T2295" s="6">
        <v>34.074074074074076</v>
      </c>
      <c r="U2295" t="s">
        <v>8324</v>
      </c>
      <c r="V2295" t="s">
        <v>8325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v>41294.514814814815</v>
      </c>
      <c r="K2296" s="11" t="s">
        <v>8374</v>
      </c>
      <c r="L2296">
        <v>1356110480</v>
      </c>
      <c r="M2296" s="10">
        <v>41264.514814814815</v>
      </c>
      <c r="N2296" s="9" t="s">
        <v>8375</v>
      </c>
      <c r="O2296" t="b">
        <v>0</v>
      </c>
      <c r="P2296">
        <v>112</v>
      </c>
      <c r="Q2296" t="b">
        <v>1</v>
      </c>
      <c r="R2296" t="s">
        <v>8275</v>
      </c>
      <c r="S2296" s="5">
        <v>1.4608079999999999</v>
      </c>
      <c r="T2296" s="6">
        <v>65.214642857142863</v>
      </c>
      <c r="U2296" t="s">
        <v>8324</v>
      </c>
      <c r="V2296" t="s">
        <v>8325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v>41300.746018518512</v>
      </c>
      <c r="K2297" s="11" t="s">
        <v>8374</v>
      </c>
      <c r="L2297">
        <v>1356648856</v>
      </c>
      <c r="M2297" s="10">
        <v>41270.746018518512</v>
      </c>
      <c r="N2297" s="9" t="s">
        <v>8375</v>
      </c>
      <c r="O2297" t="b">
        <v>0</v>
      </c>
      <c r="P2297">
        <v>34</v>
      </c>
      <c r="Q2297" t="b">
        <v>1</v>
      </c>
      <c r="R2297" t="s">
        <v>8275</v>
      </c>
      <c r="S2297" s="5">
        <v>1.2524999999999999</v>
      </c>
      <c r="T2297" s="6">
        <v>44.205882352941174</v>
      </c>
      <c r="U2297" t="s">
        <v>8324</v>
      </c>
      <c r="V2297" t="s">
        <v>8325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v>40962.52344907407</v>
      </c>
      <c r="K2298" s="11" t="s">
        <v>8375</v>
      </c>
      <c r="L2298">
        <v>1326994426</v>
      </c>
      <c r="M2298" s="10">
        <v>40927.52344907407</v>
      </c>
      <c r="N2298" s="9" t="s">
        <v>8375</v>
      </c>
      <c r="O2298" t="b">
        <v>0</v>
      </c>
      <c r="P2298">
        <v>145</v>
      </c>
      <c r="Q2298" t="b">
        <v>1</v>
      </c>
      <c r="R2298" t="s">
        <v>8275</v>
      </c>
      <c r="S2298" s="5">
        <v>1.4907142857142857</v>
      </c>
      <c r="T2298" s="6">
        <v>71.965517241379317</v>
      </c>
      <c r="U2298" t="s">
        <v>8324</v>
      </c>
      <c r="V2298" t="s">
        <v>8325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v>40981.957638888889</v>
      </c>
      <c r="K2299" s="11" t="s">
        <v>8375</v>
      </c>
      <c r="L2299">
        <v>1328749249</v>
      </c>
      <c r="M2299" s="10">
        <v>40947.83390046296</v>
      </c>
      <c r="N2299" s="9" t="s">
        <v>8375</v>
      </c>
      <c r="O2299" t="b">
        <v>0</v>
      </c>
      <c r="P2299">
        <v>19</v>
      </c>
      <c r="Q2299" t="b">
        <v>1</v>
      </c>
      <c r="R2299" t="s">
        <v>8275</v>
      </c>
      <c r="S2299" s="5">
        <v>1.006</v>
      </c>
      <c r="T2299" s="6">
        <v>52.94736842105263</v>
      </c>
      <c r="U2299" t="s">
        <v>8324</v>
      </c>
      <c r="V2299" t="s">
        <v>8325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v>41724.59065972222</v>
      </c>
      <c r="K2300" s="11" t="s">
        <v>8373</v>
      </c>
      <c r="L2300">
        <v>1393272633</v>
      </c>
      <c r="M2300" s="10">
        <v>41694.632326388884</v>
      </c>
      <c r="N2300" s="9" t="s">
        <v>8373</v>
      </c>
      <c r="O2300" t="b">
        <v>0</v>
      </c>
      <c r="P2300">
        <v>288</v>
      </c>
      <c r="Q2300" t="b">
        <v>1</v>
      </c>
      <c r="R2300" t="s">
        <v>8275</v>
      </c>
      <c r="S2300" s="5">
        <v>1.0507333333333333</v>
      </c>
      <c r="T2300" s="6">
        <v>109.45138888888889</v>
      </c>
      <c r="U2300" t="s">
        <v>8324</v>
      </c>
      <c r="V2300" t="s">
        <v>8325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v>40579.824178240735</v>
      </c>
      <c r="K2301" s="11" t="s">
        <v>8376</v>
      </c>
      <c r="L2301">
        <v>1295657209</v>
      </c>
      <c r="M2301" s="10">
        <v>40564.824178240735</v>
      </c>
      <c r="N2301" s="9" t="s">
        <v>8376</v>
      </c>
      <c r="O2301" t="b">
        <v>0</v>
      </c>
      <c r="P2301">
        <v>14</v>
      </c>
      <c r="Q2301" t="b">
        <v>1</v>
      </c>
      <c r="R2301" t="s">
        <v>8275</v>
      </c>
      <c r="S2301" s="5">
        <v>3.5016666666666665</v>
      </c>
      <c r="T2301" s="6">
        <v>75.035714285714292</v>
      </c>
      <c r="U2301" t="s">
        <v>8324</v>
      </c>
      <c r="V2301" t="s">
        <v>8325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v>41088.518703703703</v>
      </c>
      <c r="K2302" s="11" t="s">
        <v>8375</v>
      </c>
      <c r="L2302">
        <v>1339694816</v>
      </c>
      <c r="M2302" s="10">
        <v>41074.518703703703</v>
      </c>
      <c r="N2302" s="9" t="s">
        <v>8375</v>
      </c>
      <c r="O2302" t="b">
        <v>0</v>
      </c>
      <c r="P2302">
        <v>7</v>
      </c>
      <c r="Q2302" t="b">
        <v>1</v>
      </c>
      <c r="R2302" t="s">
        <v>8275</v>
      </c>
      <c r="S2302" s="5">
        <v>1.0125</v>
      </c>
      <c r="T2302" s="6">
        <v>115.71428571428571</v>
      </c>
      <c r="U2302" t="s">
        <v>8324</v>
      </c>
      <c r="V2302" t="s">
        <v>8325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v>41445.938611111109</v>
      </c>
      <c r="K2303" s="11" t="s">
        <v>8374</v>
      </c>
      <c r="L2303">
        <v>1369193496</v>
      </c>
      <c r="M2303" s="10">
        <v>41415.938611111109</v>
      </c>
      <c r="N2303" s="9" t="s">
        <v>8374</v>
      </c>
      <c r="O2303" t="b">
        <v>1</v>
      </c>
      <c r="P2303">
        <v>211</v>
      </c>
      <c r="Q2303" t="b">
        <v>1</v>
      </c>
      <c r="R2303" t="s">
        <v>8278</v>
      </c>
      <c r="S2303" s="5">
        <v>1.336044</v>
      </c>
      <c r="T2303" s="6">
        <v>31.659810426540286</v>
      </c>
      <c r="U2303" t="s">
        <v>8324</v>
      </c>
      <c r="V2303" t="s">
        <v>8328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v>41639.083333333328</v>
      </c>
      <c r="K2304" s="11" t="s">
        <v>8374</v>
      </c>
      <c r="L2304">
        <v>1385585434</v>
      </c>
      <c r="M2304" s="10">
        <v>41605.660115740735</v>
      </c>
      <c r="N2304" s="9" t="s">
        <v>8374</v>
      </c>
      <c r="O2304" t="b">
        <v>1</v>
      </c>
      <c r="P2304">
        <v>85</v>
      </c>
      <c r="Q2304" t="b">
        <v>1</v>
      </c>
      <c r="R2304" t="s">
        <v>8278</v>
      </c>
      <c r="S2304" s="5">
        <v>1.7065217391304348</v>
      </c>
      <c r="T2304" s="6">
        <v>46.176470588235297</v>
      </c>
      <c r="U2304" t="s">
        <v>8324</v>
      </c>
      <c r="V2304" t="s">
        <v>8328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v>40889.944398148145</v>
      </c>
      <c r="K2305" s="11" t="s">
        <v>8376</v>
      </c>
      <c r="L2305">
        <v>1320287996</v>
      </c>
      <c r="M2305" s="10">
        <v>40849.902731481481</v>
      </c>
      <c r="N2305" s="9" t="s">
        <v>8376</v>
      </c>
      <c r="O2305" t="b">
        <v>1</v>
      </c>
      <c r="P2305">
        <v>103</v>
      </c>
      <c r="Q2305" t="b">
        <v>1</v>
      </c>
      <c r="R2305" t="s">
        <v>8278</v>
      </c>
      <c r="S2305" s="5">
        <v>1.0935829457364341</v>
      </c>
      <c r="T2305" s="6">
        <v>68.481650485436887</v>
      </c>
      <c r="U2305" t="s">
        <v>8324</v>
      </c>
      <c r="V2305" t="s">
        <v>8328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v>40543.999305555553</v>
      </c>
      <c r="K2306" s="11" t="s">
        <v>8377</v>
      </c>
      <c r="L2306">
        <v>1290281691</v>
      </c>
      <c r="M2306" s="10">
        <v>40502.607534722221</v>
      </c>
      <c r="N2306" s="9" t="s">
        <v>8377</v>
      </c>
      <c r="O2306" t="b">
        <v>1</v>
      </c>
      <c r="P2306">
        <v>113</v>
      </c>
      <c r="Q2306" t="b">
        <v>1</v>
      </c>
      <c r="R2306" t="s">
        <v>8278</v>
      </c>
      <c r="S2306" s="5">
        <v>1.0070033333333335</v>
      </c>
      <c r="T2306" s="6">
        <v>53.469203539823013</v>
      </c>
      <c r="U2306" t="s">
        <v>8324</v>
      </c>
      <c r="V2306" t="s">
        <v>8328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v>41859.541666666664</v>
      </c>
      <c r="K2307" s="11" t="s">
        <v>8373</v>
      </c>
      <c r="L2307">
        <v>1405356072</v>
      </c>
      <c r="M2307" s="10">
        <v>41834.486944444441</v>
      </c>
      <c r="N2307" s="9" t="s">
        <v>8373</v>
      </c>
      <c r="O2307" t="b">
        <v>1</v>
      </c>
      <c r="P2307">
        <v>167</v>
      </c>
      <c r="Q2307" t="b">
        <v>1</v>
      </c>
      <c r="R2307" t="s">
        <v>8278</v>
      </c>
      <c r="S2307" s="5">
        <v>1.0122777777777778</v>
      </c>
      <c r="T2307" s="6">
        <v>109.10778443113773</v>
      </c>
      <c r="U2307" t="s">
        <v>8324</v>
      </c>
      <c r="V2307" t="s">
        <v>8328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v>40977.959826388884</v>
      </c>
      <c r="K2308" s="11" t="s">
        <v>8375</v>
      </c>
      <c r="L2308">
        <v>1328760129</v>
      </c>
      <c r="M2308" s="10">
        <v>40947.959826388884</v>
      </c>
      <c r="N2308" s="9" t="s">
        <v>8375</v>
      </c>
      <c r="O2308" t="b">
        <v>1</v>
      </c>
      <c r="P2308">
        <v>73</v>
      </c>
      <c r="Q2308" t="b">
        <v>1</v>
      </c>
      <c r="R2308" t="s">
        <v>8278</v>
      </c>
      <c r="S2308" s="5">
        <v>1.0675857142857144</v>
      </c>
      <c r="T2308" s="6">
        <v>51.185616438356163</v>
      </c>
      <c r="U2308" t="s">
        <v>8324</v>
      </c>
      <c r="V2308" t="s">
        <v>8328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v>41034.59407407407</v>
      </c>
      <c r="K2309" s="11" t="s">
        <v>8375</v>
      </c>
      <c r="L2309">
        <v>1333653333</v>
      </c>
      <c r="M2309" s="10">
        <v>41004.594131944446</v>
      </c>
      <c r="N2309" s="9" t="s">
        <v>8375</v>
      </c>
      <c r="O2309" t="b">
        <v>1</v>
      </c>
      <c r="P2309">
        <v>75</v>
      </c>
      <c r="Q2309" t="b">
        <v>1</v>
      </c>
      <c r="R2309" t="s">
        <v>8278</v>
      </c>
      <c r="S2309" s="5">
        <v>1.0665777537961894</v>
      </c>
      <c r="T2309" s="6">
        <v>27.936800000000002</v>
      </c>
      <c r="U2309" t="s">
        <v>8324</v>
      </c>
      <c r="V2309" t="s">
        <v>8328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v>41879.833333333328</v>
      </c>
      <c r="K2310" s="11" t="s">
        <v>8373</v>
      </c>
      <c r="L2310">
        <v>1406847996</v>
      </c>
      <c r="M2310" s="10">
        <v>41851.754583333335</v>
      </c>
      <c r="N2310" s="9" t="s">
        <v>8373</v>
      </c>
      <c r="O2310" t="b">
        <v>1</v>
      </c>
      <c r="P2310">
        <v>614</v>
      </c>
      <c r="Q2310" t="b">
        <v>1</v>
      </c>
      <c r="R2310" t="s">
        <v>8278</v>
      </c>
      <c r="S2310" s="5">
        <v>1.0130622</v>
      </c>
      <c r="T2310" s="6">
        <v>82.496921824104234</v>
      </c>
      <c r="U2310" t="s">
        <v>8324</v>
      </c>
      <c r="V2310" t="s">
        <v>8328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v>41342.779363425921</v>
      </c>
      <c r="K2311" s="11" t="s">
        <v>8374</v>
      </c>
      <c r="L2311">
        <v>1359848537</v>
      </c>
      <c r="M2311" s="10">
        <v>41307.779363425921</v>
      </c>
      <c r="N2311" s="9" t="s">
        <v>8374</v>
      </c>
      <c r="O2311" t="b">
        <v>1</v>
      </c>
      <c r="P2311">
        <v>107</v>
      </c>
      <c r="Q2311" t="b">
        <v>1</v>
      </c>
      <c r="R2311" t="s">
        <v>8278</v>
      </c>
      <c r="S2311" s="5">
        <v>1.0667450000000001</v>
      </c>
      <c r="T2311" s="6">
        <v>59.817476635514019</v>
      </c>
      <c r="U2311" t="s">
        <v>8324</v>
      </c>
      <c r="V2311" t="s">
        <v>8328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v>41354.54415509259</v>
      </c>
      <c r="K2312" s="11" t="s">
        <v>8374</v>
      </c>
      <c r="L2312">
        <v>1361300615</v>
      </c>
      <c r="M2312" s="10">
        <v>41324.585821759254</v>
      </c>
      <c r="N2312" s="9" t="s">
        <v>8374</v>
      </c>
      <c r="O2312" t="b">
        <v>1</v>
      </c>
      <c r="P2312">
        <v>1224</v>
      </c>
      <c r="Q2312" t="b">
        <v>1</v>
      </c>
      <c r="R2312" t="s">
        <v>8278</v>
      </c>
      <c r="S2312" s="5">
        <v>4.288397837837838</v>
      </c>
      <c r="T2312" s="6">
        <v>64.816470588235291</v>
      </c>
      <c r="U2312" t="s">
        <v>8324</v>
      </c>
      <c r="V2312" t="s">
        <v>8328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v>41765.796168981477</v>
      </c>
      <c r="K2313" s="11" t="s">
        <v>8373</v>
      </c>
      <c r="L2313">
        <v>1396829189</v>
      </c>
      <c r="M2313" s="10">
        <v>41735.796168981477</v>
      </c>
      <c r="N2313" s="9" t="s">
        <v>8373</v>
      </c>
      <c r="O2313" t="b">
        <v>1</v>
      </c>
      <c r="P2313">
        <v>104</v>
      </c>
      <c r="Q2313" t="b">
        <v>1</v>
      </c>
      <c r="R2313" t="s">
        <v>8278</v>
      </c>
      <c r="S2313" s="5">
        <v>1.0411111111111111</v>
      </c>
      <c r="T2313" s="6">
        <v>90.09615384615384</v>
      </c>
      <c r="U2313" t="s">
        <v>8324</v>
      </c>
      <c r="V2313" t="s">
        <v>8328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v>41747.75</v>
      </c>
      <c r="K2314" s="11" t="s">
        <v>8373</v>
      </c>
      <c r="L2314">
        <v>1395155478</v>
      </c>
      <c r="M2314" s="10">
        <v>41716.424513888887</v>
      </c>
      <c r="N2314" s="9" t="s">
        <v>8373</v>
      </c>
      <c r="O2314" t="b">
        <v>1</v>
      </c>
      <c r="P2314">
        <v>79</v>
      </c>
      <c r="Q2314" t="b">
        <v>1</v>
      </c>
      <c r="R2314" t="s">
        <v>8278</v>
      </c>
      <c r="S2314" s="5">
        <v>1.0786666666666667</v>
      </c>
      <c r="T2314" s="6">
        <v>40.962025316455694</v>
      </c>
      <c r="U2314" t="s">
        <v>8324</v>
      </c>
      <c r="V2314" t="s">
        <v>8328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v>41032.750300925924</v>
      </c>
      <c r="K2315" s="11" t="s">
        <v>8375</v>
      </c>
      <c r="L2315">
        <v>1333494026</v>
      </c>
      <c r="M2315" s="10">
        <v>41002.750300925924</v>
      </c>
      <c r="N2315" s="9" t="s">
        <v>8375</v>
      </c>
      <c r="O2315" t="b">
        <v>1</v>
      </c>
      <c r="P2315">
        <v>157</v>
      </c>
      <c r="Q2315" t="b">
        <v>1</v>
      </c>
      <c r="R2315" t="s">
        <v>8278</v>
      </c>
      <c r="S2315" s="5">
        <v>1.7584040000000001</v>
      </c>
      <c r="T2315" s="6">
        <v>56.000127388535034</v>
      </c>
      <c r="U2315" t="s">
        <v>8324</v>
      </c>
      <c r="V2315" t="s">
        <v>8328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v>41067.343252314815</v>
      </c>
      <c r="K2316" s="11" t="s">
        <v>8375</v>
      </c>
      <c r="L2316">
        <v>1336482857</v>
      </c>
      <c r="M2316" s="10">
        <v>41037.343252314815</v>
      </c>
      <c r="N2316" s="9" t="s">
        <v>8375</v>
      </c>
      <c r="O2316" t="b">
        <v>1</v>
      </c>
      <c r="P2316">
        <v>50</v>
      </c>
      <c r="Q2316" t="b">
        <v>1</v>
      </c>
      <c r="R2316" t="s">
        <v>8278</v>
      </c>
      <c r="S2316" s="5">
        <v>1.5697000000000001</v>
      </c>
      <c r="T2316" s="6">
        <v>37.672800000000002</v>
      </c>
      <c r="U2316" t="s">
        <v>8324</v>
      </c>
      <c r="V2316" t="s">
        <v>8328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v>41034.517858796295</v>
      </c>
      <c r="K2317" s="11" t="s">
        <v>8375</v>
      </c>
      <c r="L2317">
        <v>1333646743</v>
      </c>
      <c r="M2317" s="10">
        <v>41004.517858796295</v>
      </c>
      <c r="N2317" s="9" t="s">
        <v>8375</v>
      </c>
      <c r="O2317" t="b">
        <v>1</v>
      </c>
      <c r="P2317">
        <v>64</v>
      </c>
      <c r="Q2317" t="b">
        <v>1</v>
      </c>
      <c r="R2317" t="s">
        <v>8278</v>
      </c>
      <c r="S2317" s="5">
        <v>1.026</v>
      </c>
      <c r="T2317" s="6">
        <v>40.078125</v>
      </c>
      <c r="U2317" t="s">
        <v>8324</v>
      </c>
      <c r="V2317" t="s">
        <v>8328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v>40156.558333333327</v>
      </c>
      <c r="K2318" s="11" t="s">
        <v>8378</v>
      </c>
      <c r="L2318">
        <v>1253726650</v>
      </c>
      <c r="M2318" s="10">
        <v>40079.516782407409</v>
      </c>
      <c r="N2318" s="9" t="s">
        <v>8378</v>
      </c>
      <c r="O2318" t="b">
        <v>1</v>
      </c>
      <c r="P2318">
        <v>200</v>
      </c>
      <c r="Q2318" t="b">
        <v>1</v>
      </c>
      <c r="R2318" t="s">
        <v>8278</v>
      </c>
      <c r="S2318" s="5">
        <v>1.0404266666666666</v>
      </c>
      <c r="T2318" s="6">
        <v>78.031999999999996</v>
      </c>
      <c r="U2318" t="s">
        <v>8324</v>
      </c>
      <c r="V2318" t="s">
        <v>8328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v>40224</v>
      </c>
      <c r="K2319" s="11" t="s">
        <v>8377</v>
      </c>
      <c r="L2319">
        <v>1263474049</v>
      </c>
      <c r="M2319" s="10">
        <v>40192.33390046296</v>
      </c>
      <c r="N2319" s="9" t="s">
        <v>8377</v>
      </c>
      <c r="O2319" t="b">
        <v>1</v>
      </c>
      <c r="P2319">
        <v>22</v>
      </c>
      <c r="Q2319" t="b">
        <v>1</v>
      </c>
      <c r="R2319" t="s">
        <v>8278</v>
      </c>
      <c r="S2319" s="5">
        <v>1.04</v>
      </c>
      <c r="T2319" s="6">
        <v>18.90909090909091</v>
      </c>
      <c r="U2319" t="s">
        <v>8324</v>
      </c>
      <c r="V2319" t="s">
        <v>8328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v>40081.957638888889</v>
      </c>
      <c r="K2320" s="11" t="s">
        <v>8378</v>
      </c>
      <c r="L2320">
        <v>1251214014</v>
      </c>
      <c r="M2320" s="10">
        <v>40050.435347222221</v>
      </c>
      <c r="N2320" s="9" t="s">
        <v>8378</v>
      </c>
      <c r="O2320" t="b">
        <v>1</v>
      </c>
      <c r="P2320">
        <v>163</v>
      </c>
      <c r="Q2320" t="b">
        <v>1</v>
      </c>
      <c r="R2320" t="s">
        <v>8278</v>
      </c>
      <c r="S2320" s="5">
        <v>1.2105999999999999</v>
      </c>
      <c r="T2320" s="6">
        <v>37.134969325153371</v>
      </c>
      <c r="U2320" t="s">
        <v>8324</v>
      </c>
      <c r="V2320" t="s">
        <v>8328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v>41622.873668981476</v>
      </c>
      <c r="K2321" s="11" t="s">
        <v>8374</v>
      </c>
      <c r="L2321">
        <v>1384480685</v>
      </c>
      <c r="M2321" s="10">
        <v>41592.873668981476</v>
      </c>
      <c r="N2321" s="9" t="s">
        <v>8374</v>
      </c>
      <c r="O2321" t="b">
        <v>1</v>
      </c>
      <c r="P2321">
        <v>77</v>
      </c>
      <c r="Q2321" t="b">
        <v>1</v>
      </c>
      <c r="R2321" t="s">
        <v>8278</v>
      </c>
      <c r="S2321" s="5">
        <v>1.077</v>
      </c>
      <c r="T2321" s="6">
        <v>41.961038961038959</v>
      </c>
      <c r="U2321" t="s">
        <v>8324</v>
      </c>
      <c r="V2321" t="s">
        <v>8328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v>41731.567129629628</v>
      </c>
      <c r="K2322" s="11" t="s">
        <v>8373</v>
      </c>
      <c r="L2322">
        <v>1393443400</v>
      </c>
      <c r="M2322" s="10">
        <v>41696.608796296292</v>
      </c>
      <c r="N2322" s="9" t="s">
        <v>8373</v>
      </c>
      <c r="O2322" t="b">
        <v>1</v>
      </c>
      <c r="P2322">
        <v>89</v>
      </c>
      <c r="Q2322" t="b">
        <v>1</v>
      </c>
      <c r="R2322" t="s">
        <v>8278</v>
      </c>
      <c r="S2322" s="5">
        <v>1.0866</v>
      </c>
      <c r="T2322" s="6">
        <v>61.044943820224717</v>
      </c>
      <c r="U2322" t="s">
        <v>8324</v>
      </c>
      <c r="V2322" t="s">
        <v>8328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v>42829.010428240734</v>
      </c>
      <c r="K2323" s="11" t="s">
        <v>8371</v>
      </c>
      <c r="L2323">
        <v>1488694501</v>
      </c>
      <c r="M2323" s="10">
        <v>42799.052094907405</v>
      </c>
      <c r="N2323" s="9" t="s">
        <v>8371</v>
      </c>
      <c r="O2323" t="b">
        <v>0</v>
      </c>
      <c r="P2323">
        <v>64</v>
      </c>
      <c r="Q2323" t="b">
        <v>0</v>
      </c>
      <c r="R2323" t="s">
        <v>8297</v>
      </c>
      <c r="S2323" s="5">
        <v>0.39120962394619685</v>
      </c>
      <c r="T2323" s="6">
        <v>64.53125</v>
      </c>
      <c r="U2323" t="s">
        <v>8335</v>
      </c>
      <c r="V2323" t="s">
        <v>8351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v>42834.645474537036</v>
      </c>
      <c r="K2324" s="11" t="s">
        <v>8371</v>
      </c>
      <c r="L2324">
        <v>1489181369</v>
      </c>
      <c r="M2324" s="10">
        <v>42804.6871412037</v>
      </c>
      <c r="N2324" s="9" t="s">
        <v>8371</v>
      </c>
      <c r="O2324" t="b">
        <v>0</v>
      </c>
      <c r="P2324">
        <v>4</v>
      </c>
      <c r="Q2324" t="b">
        <v>0</v>
      </c>
      <c r="R2324" t="s">
        <v>8297</v>
      </c>
      <c r="S2324" s="5">
        <v>3.1481481481481478E-2</v>
      </c>
      <c r="T2324" s="6">
        <v>21.25</v>
      </c>
      <c r="U2324" t="s">
        <v>8335</v>
      </c>
      <c r="V2324" t="s">
        <v>8351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v>42814.546840277777</v>
      </c>
      <c r="K2325" s="11" t="s">
        <v>8371</v>
      </c>
      <c r="L2325">
        <v>1489428447</v>
      </c>
      <c r="M2325" s="10">
        <v>42807.546840277777</v>
      </c>
      <c r="N2325" s="9" t="s">
        <v>8371</v>
      </c>
      <c r="O2325" t="b">
        <v>0</v>
      </c>
      <c r="P2325">
        <v>4</v>
      </c>
      <c r="Q2325" t="b">
        <v>0</v>
      </c>
      <c r="R2325" t="s">
        <v>8297</v>
      </c>
      <c r="S2325" s="5">
        <v>0.48</v>
      </c>
      <c r="T2325" s="6">
        <v>30</v>
      </c>
      <c r="U2325" t="s">
        <v>8335</v>
      </c>
      <c r="V2325" t="s">
        <v>8351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v>42820.635243055549</v>
      </c>
      <c r="K2326" s="11" t="s">
        <v>8371</v>
      </c>
      <c r="L2326">
        <v>1487970885</v>
      </c>
      <c r="M2326" s="10">
        <v>42790.67690972222</v>
      </c>
      <c r="N2326" s="9" t="s">
        <v>8371</v>
      </c>
      <c r="O2326" t="b">
        <v>0</v>
      </c>
      <c r="P2326">
        <v>61</v>
      </c>
      <c r="Q2326" t="b">
        <v>0</v>
      </c>
      <c r="R2326" t="s">
        <v>8297</v>
      </c>
      <c r="S2326" s="5">
        <v>0.20733333333333334</v>
      </c>
      <c r="T2326" s="6">
        <v>25.491803278688526</v>
      </c>
      <c r="U2326" t="s">
        <v>8335</v>
      </c>
      <c r="V2326" t="s">
        <v>8351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v>42823.772349537037</v>
      </c>
      <c r="K2327" s="11" t="s">
        <v>8371</v>
      </c>
      <c r="L2327">
        <v>1488241931</v>
      </c>
      <c r="M2327" s="10">
        <v>42793.814016203702</v>
      </c>
      <c r="N2327" s="9" t="s">
        <v>8371</v>
      </c>
      <c r="O2327" t="b">
        <v>0</v>
      </c>
      <c r="P2327">
        <v>7</v>
      </c>
      <c r="Q2327" t="b">
        <v>0</v>
      </c>
      <c r="R2327" t="s">
        <v>8297</v>
      </c>
      <c r="S2327" s="5">
        <v>0.08</v>
      </c>
      <c r="T2327" s="6">
        <v>11.428571428571429</v>
      </c>
      <c r="U2327" t="s">
        <v>8335</v>
      </c>
      <c r="V2327" t="s">
        <v>8351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v>42855.499999999993</v>
      </c>
      <c r="K2328" s="11" t="s">
        <v>8371</v>
      </c>
      <c r="L2328">
        <v>1489106948</v>
      </c>
      <c r="M2328" s="10">
        <v>42803.825787037036</v>
      </c>
      <c r="N2328" s="9" t="s">
        <v>8371</v>
      </c>
      <c r="O2328" t="b">
        <v>0</v>
      </c>
      <c r="P2328">
        <v>1</v>
      </c>
      <c r="Q2328" t="b">
        <v>0</v>
      </c>
      <c r="R2328" t="s">
        <v>8297</v>
      </c>
      <c r="S2328" s="5">
        <v>7.1999999999999998E-3</v>
      </c>
      <c r="T2328" s="6">
        <v>108</v>
      </c>
      <c r="U2328" t="s">
        <v>8335</v>
      </c>
      <c r="V2328" t="s">
        <v>8351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v>41877.708796296291</v>
      </c>
      <c r="K2329" s="11" t="s">
        <v>8373</v>
      </c>
      <c r="L2329">
        <v>1406066440</v>
      </c>
      <c r="M2329" s="10">
        <v>41842.708796296291</v>
      </c>
      <c r="N2329" s="9" t="s">
        <v>8373</v>
      </c>
      <c r="O2329" t="b">
        <v>1</v>
      </c>
      <c r="P2329">
        <v>3355</v>
      </c>
      <c r="Q2329" t="b">
        <v>1</v>
      </c>
      <c r="R2329" t="s">
        <v>8297</v>
      </c>
      <c r="S2329" s="5">
        <v>5.2609431428571432</v>
      </c>
      <c r="T2329" s="6">
        <v>54.883162444113267</v>
      </c>
      <c r="U2329" t="s">
        <v>8335</v>
      </c>
      <c r="V2329" t="s">
        <v>8351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v>42169.573344907403</v>
      </c>
      <c r="K2330" s="11" t="s">
        <v>8370</v>
      </c>
      <c r="L2330">
        <v>1431715537</v>
      </c>
      <c r="M2330" s="10">
        <v>42139.573344907403</v>
      </c>
      <c r="N2330" s="9" t="s">
        <v>8370</v>
      </c>
      <c r="O2330" t="b">
        <v>1</v>
      </c>
      <c r="P2330">
        <v>537</v>
      </c>
      <c r="Q2330" t="b">
        <v>1</v>
      </c>
      <c r="R2330" t="s">
        <v>8297</v>
      </c>
      <c r="S2330" s="5">
        <v>2.5445000000000002</v>
      </c>
      <c r="T2330" s="6">
        <v>47.383612662942269</v>
      </c>
      <c r="U2330" t="s">
        <v>8335</v>
      </c>
      <c r="V2330" t="s">
        <v>8351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v>41837.416041666664</v>
      </c>
      <c r="K2331" s="11" t="s">
        <v>8373</v>
      </c>
      <c r="L2331">
        <v>1403017146</v>
      </c>
      <c r="M2331" s="10">
        <v>41807.416041666664</v>
      </c>
      <c r="N2331" s="9" t="s">
        <v>8373</v>
      </c>
      <c r="O2331" t="b">
        <v>1</v>
      </c>
      <c r="P2331">
        <v>125</v>
      </c>
      <c r="Q2331" t="b">
        <v>1</v>
      </c>
      <c r="R2331" t="s">
        <v>8297</v>
      </c>
      <c r="S2331" s="5">
        <v>1.0591999999999999</v>
      </c>
      <c r="T2331" s="6">
        <v>211.84</v>
      </c>
      <c r="U2331" t="s">
        <v>8335</v>
      </c>
      <c r="V2331" t="s">
        <v>8351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v>42362.791666666664</v>
      </c>
      <c r="K2332" s="11" t="s">
        <v>8370</v>
      </c>
      <c r="L2332">
        <v>1448400943</v>
      </c>
      <c r="M2332" s="10">
        <v>42332.691469907404</v>
      </c>
      <c r="N2332" s="9" t="s">
        <v>8370</v>
      </c>
      <c r="O2332" t="b">
        <v>1</v>
      </c>
      <c r="P2332">
        <v>163</v>
      </c>
      <c r="Q2332" t="b">
        <v>1</v>
      </c>
      <c r="R2332" t="s">
        <v>8297</v>
      </c>
      <c r="S2332" s="5">
        <v>1.0242285714285715</v>
      </c>
      <c r="T2332" s="6">
        <v>219.92638036809817</v>
      </c>
      <c r="U2332" t="s">
        <v>8335</v>
      </c>
      <c r="V2332" t="s">
        <v>8351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v>41868.797337962962</v>
      </c>
      <c r="K2333" s="11" t="s">
        <v>8373</v>
      </c>
      <c r="L2333">
        <v>1405728490</v>
      </c>
      <c r="M2333" s="10">
        <v>41838.797337962962</v>
      </c>
      <c r="N2333" s="9" t="s">
        <v>8373</v>
      </c>
      <c r="O2333" t="b">
        <v>1</v>
      </c>
      <c r="P2333">
        <v>283</v>
      </c>
      <c r="Q2333" t="b">
        <v>1</v>
      </c>
      <c r="R2333" t="s">
        <v>8297</v>
      </c>
      <c r="S2333" s="5">
        <v>1.4431375</v>
      </c>
      <c r="T2333" s="6">
        <v>40.795406360424032</v>
      </c>
      <c r="U2333" t="s">
        <v>8335</v>
      </c>
      <c r="V2333" t="s">
        <v>8351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v>42041.419803240737</v>
      </c>
      <c r="K2334" s="11" t="s">
        <v>8370</v>
      </c>
      <c r="L2334">
        <v>1420643071</v>
      </c>
      <c r="M2334" s="10">
        <v>42011.419803240737</v>
      </c>
      <c r="N2334" s="9" t="s">
        <v>8370</v>
      </c>
      <c r="O2334" t="b">
        <v>1</v>
      </c>
      <c r="P2334">
        <v>352</v>
      </c>
      <c r="Q2334" t="b">
        <v>1</v>
      </c>
      <c r="R2334" t="s">
        <v>8297</v>
      </c>
      <c r="S2334" s="5">
        <v>1.06308</v>
      </c>
      <c r="T2334" s="6">
        <v>75.502840909090907</v>
      </c>
      <c r="U2334" t="s">
        <v>8335</v>
      </c>
      <c r="V2334" t="s">
        <v>8351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v>41788.534722222219</v>
      </c>
      <c r="K2335" s="11" t="s">
        <v>8373</v>
      </c>
      <c r="L2335">
        <v>1399563390</v>
      </c>
      <c r="M2335" s="10">
        <v>41767.442013888889</v>
      </c>
      <c r="N2335" s="9" t="s">
        <v>8373</v>
      </c>
      <c r="O2335" t="b">
        <v>1</v>
      </c>
      <c r="P2335">
        <v>94</v>
      </c>
      <c r="Q2335" t="b">
        <v>1</v>
      </c>
      <c r="R2335" t="s">
        <v>8297</v>
      </c>
      <c r="S2335" s="5">
        <v>2.1216666666666666</v>
      </c>
      <c r="T2335" s="6">
        <v>13.542553191489361</v>
      </c>
      <c r="U2335" t="s">
        <v>8335</v>
      </c>
      <c r="V2335" t="s">
        <v>8351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v>41948.523611111108</v>
      </c>
      <c r="K2336" s="11" t="s">
        <v>8373</v>
      </c>
      <c r="L2336">
        <v>1412611498</v>
      </c>
      <c r="M2336" s="10">
        <v>41918.461782407401</v>
      </c>
      <c r="N2336" s="9" t="s">
        <v>8373</v>
      </c>
      <c r="O2336" t="b">
        <v>1</v>
      </c>
      <c r="P2336">
        <v>67</v>
      </c>
      <c r="Q2336" t="b">
        <v>1</v>
      </c>
      <c r="R2336" t="s">
        <v>8297</v>
      </c>
      <c r="S2336" s="5">
        <v>1.0195000000000001</v>
      </c>
      <c r="T2336" s="6">
        <v>60.865671641791046</v>
      </c>
      <c r="U2336" t="s">
        <v>8335</v>
      </c>
      <c r="V2336" t="s">
        <v>8351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v>41801.363923611112</v>
      </c>
      <c r="K2337" s="11" t="s">
        <v>8373</v>
      </c>
      <c r="L2337">
        <v>1399902243</v>
      </c>
      <c r="M2337" s="10">
        <v>41771.363923611112</v>
      </c>
      <c r="N2337" s="9" t="s">
        <v>8373</v>
      </c>
      <c r="O2337" t="b">
        <v>1</v>
      </c>
      <c r="P2337">
        <v>221</v>
      </c>
      <c r="Q2337" t="b">
        <v>1</v>
      </c>
      <c r="R2337" t="s">
        <v>8297</v>
      </c>
      <c r="S2337" s="5">
        <v>1.0227200000000001</v>
      </c>
      <c r="T2337" s="6">
        <v>115.69230769230769</v>
      </c>
      <c r="U2337" t="s">
        <v>8335</v>
      </c>
      <c r="V2337" t="s">
        <v>8351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v>41706.716377314813</v>
      </c>
      <c r="K2338" s="11" t="s">
        <v>8373</v>
      </c>
      <c r="L2338">
        <v>1390860695</v>
      </c>
      <c r="M2338" s="10">
        <v>41666.716377314813</v>
      </c>
      <c r="N2338" s="9" t="s">
        <v>8373</v>
      </c>
      <c r="O2338" t="b">
        <v>1</v>
      </c>
      <c r="P2338">
        <v>2165</v>
      </c>
      <c r="Q2338" t="b">
        <v>1</v>
      </c>
      <c r="R2338" t="s">
        <v>8297</v>
      </c>
      <c r="S2338" s="5">
        <v>5.2073254999999996</v>
      </c>
      <c r="T2338" s="6">
        <v>48.104623556581984</v>
      </c>
      <c r="U2338" t="s">
        <v>8335</v>
      </c>
      <c r="V2338" t="s">
        <v>8351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v>41816.432210648149</v>
      </c>
      <c r="K2339" s="11" t="s">
        <v>8373</v>
      </c>
      <c r="L2339">
        <v>1401204143</v>
      </c>
      <c r="M2339" s="10">
        <v>41786.432210648149</v>
      </c>
      <c r="N2339" s="9" t="s">
        <v>8373</v>
      </c>
      <c r="O2339" t="b">
        <v>1</v>
      </c>
      <c r="P2339">
        <v>179</v>
      </c>
      <c r="Q2339" t="b">
        <v>1</v>
      </c>
      <c r="R2339" t="s">
        <v>8297</v>
      </c>
      <c r="S2339" s="5">
        <v>1.1065833333333333</v>
      </c>
      <c r="T2339" s="6">
        <v>74.184357541899445</v>
      </c>
      <c r="U2339" t="s">
        <v>8335</v>
      </c>
      <c r="V2339" t="s">
        <v>8351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v>41819.688472222224</v>
      </c>
      <c r="K2340" s="11" t="s">
        <v>8373</v>
      </c>
      <c r="L2340">
        <v>1401485484</v>
      </c>
      <c r="M2340" s="10">
        <v>41789.688472222224</v>
      </c>
      <c r="N2340" s="9" t="s">
        <v>8373</v>
      </c>
      <c r="O2340" t="b">
        <v>1</v>
      </c>
      <c r="P2340">
        <v>123</v>
      </c>
      <c r="Q2340" t="b">
        <v>1</v>
      </c>
      <c r="R2340" t="s">
        <v>8297</v>
      </c>
      <c r="S2340" s="5">
        <v>1.0114333333333334</v>
      </c>
      <c r="T2340" s="6">
        <v>123.34552845528455</v>
      </c>
      <c r="U2340" t="s">
        <v>8335</v>
      </c>
      <c r="V2340" t="s">
        <v>8351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v>42723.124305555553</v>
      </c>
      <c r="K2341" s="11" t="s">
        <v>8372</v>
      </c>
      <c r="L2341">
        <v>1479496309</v>
      </c>
      <c r="M2341" s="10">
        <v>42692.591539351844</v>
      </c>
      <c r="N2341" s="9" t="s">
        <v>8372</v>
      </c>
      <c r="O2341" t="b">
        <v>1</v>
      </c>
      <c r="P2341">
        <v>1104</v>
      </c>
      <c r="Q2341" t="b">
        <v>1</v>
      </c>
      <c r="R2341" t="s">
        <v>8297</v>
      </c>
      <c r="S2341" s="5">
        <v>2.9420799999999998</v>
      </c>
      <c r="T2341" s="6">
        <v>66.623188405797094</v>
      </c>
      <c r="U2341" t="s">
        <v>8335</v>
      </c>
      <c r="V2341" t="s">
        <v>8351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v>42673.434467592589</v>
      </c>
      <c r="K2342" s="11" t="s">
        <v>8372</v>
      </c>
      <c r="L2342">
        <v>1475249138</v>
      </c>
      <c r="M2342" s="10">
        <v>42643.434467592589</v>
      </c>
      <c r="N2342" s="9" t="s">
        <v>8372</v>
      </c>
      <c r="O2342" t="b">
        <v>1</v>
      </c>
      <c r="P2342">
        <v>403</v>
      </c>
      <c r="Q2342" t="b">
        <v>1</v>
      </c>
      <c r="R2342" t="s">
        <v>8297</v>
      </c>
      <c r="S2342" s="5">
        <v>1.0577749999999999</v>
      </c>
      <c r="T2342" s="6">
        <v>104.99007444168734</v>
      </c>
      <c r="U2342" t="s">
        <v>8335</v>
      </c>
      <c r="V2342" t="s">
        <v>8351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v>42197.605370370373</v>
      </c>
      <c r="K2343" s="11" t="s">
        <v>8370</v>
      </c>
      <c r="L2343">
        <v>1434137504</v>
      </c>
      <c r="M2343" s="10">
        <v>42167.605370370373</v>
      </c>
      <c r="N2343" s="9" t="s">
        <v>8370</v>
      </c>
      <c r="O2343" t="b">
        <v>0</v>
      </c>
      <c r="P2343">
        <v>0</v>
      </c>
      <c r="Q2343" t="b">
        <v>0</v>
      </c>
      <c r="R2343" t="s">
        <v>8271</v>
      </c>
      <c r="S2343" s="5">
        <v>0</v>
      </c>
      <c r="T2343" s="6" t="e">
        <v>#DIV/0!</v>
      </c>
      <c r="U2343" t="s">
        <v>8318</v>
      </c>
      <c r="V2343" t="s">
        <v>8319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v>41918</v>
      </c>
      <c r="K2344" s="11" t="s">
        <v>8373</v>
      </c>
      <c r="L2344">
        <v>1410799870</v>
      </c>
      <c r="M2344" s="10">
        <v>41897.49386574074</v>
      </c>
      <c r="N2344" s="9" t="s">
        <v>8373</v>
      </c>
      <c r="O2344" t="b">
        <v>0</v>
      </c>
      <c r="P2344">
        <v>0</v>
      </c>
      <c r="Q2344" t="b">
        <v>0</v>
      </c>
      <c r="R2344" t="s">
        <v>8271</v>
      </c>
      <c r="S2344" s="5">
        <v>0</v>
      </c>
      <c r="T2344" s="6" t="e">
        <v>#DIV/0!</v>
      </c>
      <c r="U2344" t="s">
        <v>8318</v>
      </c>
      <c r="V2344" t="s">
        <v>8319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v>42377.615972222215</v>
      </c>
      <c r="K2345" s="11" t="s">
        <v>8372</v>
      </c>
      <c r="L2345">
        <v>1447962505</v>
      </c>
      <c r="M2345" s="10">
        <v>42327.616956018515</v>
      </c>
      <c r="N2345" s="9" t="s">
        <v>8370</v>
      </c>
      <c r="O2345" t="b">
        <v>0</v>
      </c>
      <c r="P2345">
        <v>1</v>
      </c>
      <c r="Q2345" t="b">
        <v>0</v>
      </c>
      <c r="R2345" t="s">
        <v>8271</v>
      </c>
      <c r="S2345" s="5">
        <v>0.03</v>
      </c>
      <c r="T2345" s="6">
        <v>300</v>
      </c>
      <c r="U2345" t="s">
        <v>8318</v>
      </c>
      <c r="V2345" t="s">
        <v>8319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v>42545.519317129627</v>
      </c>
      <c r="K2346" s="11" t="s">
        <v>8372</v>
      </c>
      <c r="L2346">
        <v>1464197269</v>
      </c>
      <c r="M2346" s="10">
        <v>42515.519317129627</v>
      </c>
      <c r="N2346" s="9" t="s">
        <v>8372</v>
      </c>
      <c r="O2346" t="b">
        <v>0</v>
      </c>
      <c r="P2346">
        <v>1</v>
      </c>
      <c r="Q2346" t="b">
        <v>0</v>
      </c>
      <c r="R2346" t="s">
        <v>8271</v>
      </c>
      <c r="S2346" s="5">
        <v>1E-3</v>
      </c>
      <c r="T2346" s="6">
        <v>1</v>
      </c>
      <c r="U2346" t="s">
        <v>8318</v>
      </c>
      <c r="V2346" t="s">
        <v>8319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v>42094.777083333327</v>
      </c>
      <c r="K2347" s="11" t="s">
        <v>8370</v>
      </c>
      <c r="L2347">
        <v>1424822556</v>
      </c>
      <c r="M2347" s="10">
        <v>42059.79347222222</v>
      </c>
      <c r="N2347" s="9" t="s">
        <v>8370</v>
      </c>
      <c r="O2347" t="b">
        <v>0</v>
      </c>
      <c r="P2347">
        <v>0</v>
      </c>
      <c r="Q2347" t="b">
        <v>0</v>
      </c>
      <c r="R2347" t="s">
        <v>8271</v>
      </c>
      <c r="S2347" s="5">
        <v>0</v>
      </c>
      <c r="T2347" s="6" t="e">
        <v>#DIV/0!</v>
      </c>
      <c r="U2347" t="s">
        <v>8318</v>
      </c>
      <c r="V2347" t="s">
        <v>8319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v>42660.590636574074</v>
      </c>
      <c r="K2348" s="11" t="s">
        <v>8372</v>
      </c>
      <c r="L2348">
        <v>1472843431</v>
      </c>
      <c r="M2348" s="10">
        <v>42615.590636574074</v>
      </c>
      <c r="N2348" s="9" t="s">
        <v>8372</v>
      </c>
      <c r="O2348" t="b">
        <v>0</v>
      </c>
      <c r="P2348">
        <v>3</v>
      </c>
      <c r="Q2348" t="b">
        <v>0</v>
      </c>
      <c r="R2348" t="s">
        <v>8271</v>
      </c>
      <c r="S2348" s="5">
        <v>6.4999999999999997E-4</v>
      </c>
      <c r="T2348" s="6">
        <v>13</v>
      </c>
      <c r="U2348" t="s">
        <v>8318</v>
      </c>
      <c r="V2348" t="s">
        <v>8319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v>42607.39902777777</v>
      </c>
      <c r="K2349" s="11" t="s">
        <v>8372</v>
      </c>
      <c r="L2349">
        <v>1469543676</v>
      </c>
      <c r="M2349" s="10">
        <v>42577.39902777777</v>
      </c>
      <c r="N2349" s="9" t="s">
        <v>8372</v>
      </c>
      <c r="O2349" t="b">
        <v>0</v>
      </c>
      <c r="P2349">
        <v>1</v>
      </c>
      <c r="Q2349" t="b">
        <v>0</v>
      </c>
      <c r="R2349" t="s">
        <v>8271</v>
      </c>
      <c r="S2349" s="5">
        <v>1.4999999999999999E-2</v>
      </c>
      <c r="T2349" s="6">
        <v>15</v>
      </c>
      <c r="U2349" t="s">
        <v>8318</v>
      </c>
      <c r="V2349" t="s">
        <v>8319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v>42420.723819444444</v>
      </c>
      <c r="K2350" s="11" t="s">
        <v>8372</v>
      </c>
      <c r="L2350">
        <v>1450822938</v>
      </c>
      <c r="M2350" s="10">
        <v>42360.723819444444</v>
      </c>
      <c r="N2350" s="9" t="s">
        <v>8370</v>
      </c>
      <c r="O2350" t="b">
        <v>0</v>
      </c>
      <c r="P2350">
        <v>5</v>
      </c>
      <c r="Q2350" t="b">
        <v>0</v>
      </c>
      <c r="R2350" t="s">
        <v>8271</v>
      </c>
      <c r="S2350" s="5">
        <v>3.8571428571428572E-3</v>
      </c>
      <c r="T2350" s="6">
        <v>54</v>
      </c>
      <c r="U2350" t="s">
        <v>8318</v>
      </c>
      <c r="V2350" t="s">
        <v>8319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v>42227.567453703705</v>
      </c>
      <c r="K2351" s="11" t="s">
        <v>8370</v>
      </c>
      <c r="L2351">
        <v>1436812628</v>
      </c>
      <c r="M2351" s="10">
        <v>42198.567453703705</v>
      </c>
      <c r="N2351" s="9" t="s">
        <v>8370</v>
      </c>
      <c r="O2351" t="b">
        <v>0</v>
      </c>
      <c r="P2351">
        <v>0</v>
      </c>
      <c r="Q2351" t="b">
        <v>0</v>
      </c>
      <c r="R2351" t="s">
        <v>8271</v>
      </c>
      <c r="S2351" s="5">
        <v>0</v>
      </c>
      <c r="T2351" s="6" t="e">
        <v>#DIV/0!</v>
      </c>
      <c r="U2351" t="s">
        <v>8318</v>
      </c>
      <c r="V2351" t="s">
        <v>8319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v>42738.633912037032</v>
      </c>
      <c r="K2352" s="11" t="s">
        <v>8371</v>
      </c>
      <c r="L2352">
        <v>1480882370</v>
      </c>
      <c r="M2352" s="10">
        <v>42708.633912037032</v>
      </c>
      <c r="N2352" s="9" t="s">
        <v>8372</v>
      </c>
      <c r="O2352" t="b">
        <v>0</v>
      </c>
      <c r="P2352">
        <v>0</v>
      </c>
      <c r="Q2352" t="b">
        <v>0</v>
      </c>
      <c r="R2352" t="s">
        <v>8271</v>
      </c>
      <c r="S2352" s="5">
        <v>0</v>
      </c>
      <c r="T2352" s="6" t="e">
        <v>#DIV/0!</v>
      </c>
      <c r="U2352" t="s">
        <v>8318</v>
      </c>
      <c r="V2352" t="s">
        <v>8319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v>42123.892812500002</v>
      </c>
      <c r="K2353" s="11" t="s">
        <v>8370</v>
      </c>
      <c r="L2353">
        <v>1427768739</v>
      </c>
      <c r="M2353" s="10">
        <v>42093.892812500002</v>
      </c>
      <c r="N2353" s="9" t="s">
        <v>8370</v>
      </c>
      <c r="O2353" t="b">
        <v>0</v>
      </c>
      <c r="P2353">
        <v>7</v>
      </c>
      <c r="Q2353" t="b">
        <v>0</v>
      </c>
      <c r="R2353" t="s">
        <v>8271</v>
      </c>
      <c r="S2353" s="5">
        <v>5.7142857142857143E-3</v>
      </c>
      <c r="T2353" s="6">
        <v>15.428571428571429</v>
      </c>
      <c r="U2353" t="s">
        <v>8318</v>
      </c>
      <c r="V2353" t="s">
        <v>8319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v>42161.425370370365</v>
      </c>
      <c r="K2354" s="11" t="s">
        <v>8370</v>
      </c>
      <c r="L2354">
        <v>1428419552</v>
      </c>
      <c r="M2354" s="10">
        <v>42101.425370370365</v>
      </c>
      <c r="N2354" s="9" t="s">
        <v>8370</v>
      </c>
      <c r="O2354" t="b">
        <v>0</v>
      </c>
      <c r="P2354">
        <v>0</v>
      </c>
      <c r="Q2354" t="b">
        <v>0</v>
      </c>
      <c r="R2354" t="s">
        <v>8271</v>
      </c>
      <c r="S2354" s="5">
        <v>0</v>
      </c>
      <c r="T2354" s="6" t="e">
        <v>#DIV/0!</v>
      </c>
      <c r="U2354" t="s">
        <v>8318</v>
      </c>
      <c r="V2354" t="s">
        <v>8319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v>42115.467847222222</v>
      </c>
      <c r="K2355" s="11" t="s">
        <v>8370</v>
      </c>
      <c r="L2355">
        <v>1428596022</v>
      </c>
      <c r="M2355" s="10">
        <v>42103.467847222222</v>
      </c>
      <c r="N2355" s="9" t="s">
        <v>8370</v>
      </c>
      <c r="O2355" t="b">
        <v>0</v>
      </c>
      <c r="P2355">
        <v>0</v>
      </c>
      <c r="Q2355" t="b">
        <v>0</v>
      </c>
      <c r="R2355" t="s">
        <v>8271</v>
      </c>
      <c r="S2355" s="5">
        <v>0</v>
      </c>
      <c r="T2355" s="6" t="e">
        <v>#DIV/0!</v>
      </c>
      <c r="U2355" t="s">
        <v>8318</v>
      </c>
      <c r="V2355" t="s">
        <v>8319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v>42014.51458333333</v>
      </c>
      <c r="K2356" s="11" t="s">
        <v>8370</v>
      </c>
      <c r="L2356">
        <v>1415726460</v>
      </c>
      <c r="M2356" s="10">
        <v>41954.51458333333</v>
      </c>
      <c r="N2356" s="9" t="s">
        <v>8373</v>
      </c>
      <c r="O2356" t="b">
        <v>0</v>
      </c>
      <c r="P2356">
        <v>1</v>
      </c>
      <c r="Q2356" t="b">
        <v>0</v>
      </c>
      <c r="R2356" t="s">
        <v>8271</v>
      </c>
      <c r="S2356" s="5">
        <v>7.1428571428571429E-4</v>
      </c>
      <c r="T2356" s="6">
        <v>25</v>
      </c>
      <c r="U2356" t="s">
        <v>8318</v>
      </c>
      <c r="V2356" t="s">
        <v>8319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v>42126.709907407407</v>
      </c>
      <c r="K2357" s="11" t="s">
        <v>8370</v>
      </c>
      <c r="L2357">
        <v>1428012136</v>
      </c>
      <c r="M2357" s="10">
        <v>42096.709907407407</v>
      </c>
      <c r="N2357" s="9" t="s">
        <v>8370</v>
      </c>
      <c r="O2357" t="b">
        <v>0</v>
      </c>
      <c r="P2357">
        <v>2</v>
      </c>
      <c r="Q2357" t="b">
        <v>0</v>
      </c>
      <c r="R2357" t="s">
        <v>8271</v>
      </c>
      <c r="S2357" s="5">
        <v>6.875E-3</v>
      </c>
      <c r="T2357" s="6">
        <v>27.5</v>
      </c>
      <c r="U2357" t="s">
        <v>8318</v>
      </c>
      <c r="V2357" t="s">
        <v>8319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v>42160.575277777774</v>
      </c>
      <c r="K2358" s="11" t="s">
        <v>8370</v>
      </c>
      <c r="L2358">
        <v>1430938104</v>
      </c>
      <c r="M2358" s="10">
        <v>42130.575277777774</v>
      </c>
      <c r="N2358" s="9" t="s">
        <v>8370</v>
      </c>
      <c r="O2358" t="b">
        <v>0</v>
      </c>
      <c r="P2358">
        <v>0</v>
      </c>
      <c r="Q2358" t="b">
        <v>0</v>
      </c>
      <c r="R2358" t="s">
        <v>8271</v>
      </c>
      <c r="S2358" s="5">
        <v>0</v>
      </c>
      <c r="T2358" s="6" t="e">
        <v>#DIV/0!</v>
      </c>
      <c r="U2358" t="s">
        <v>8318</v>
      </c>
      <c r="V2358" t="s">
        <v>8319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v>42294.411782407406</v>
      </c>
      <c r="K2359" s="11" t="s">
        <v>8370</v>
      </c>
      <c r="L2359">
        <v>1442501578</v>
      </c>
      <c r="M2359" s="10">
        <v>42264.411782407406</v>
      </c>
      <c r="N2359" s="9" t="s">
        <v>8370</v>
      </c>
      <c r="O2359" t="b">
        <v>0</v>
      </c>
      <c r="P2359">
        <v>0</v>
      </c>
      <c r="Q2359" t="b">
        <v>0</v>
      </c>
      <c r="R2359" t="s">
        <v>8271</v>
      </c>
      <c r="S2359" s="5">
        <v>0</v>
      </c>
      <c r="T2359" s="6" t="e">
        <v>#DIV/0!</v>
      </c>
      <c r="U2359" t="s">
        <v>8318</v>
      </c>
      <c r="V2359" t="s">
        <v>8319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v>42034.818749999999</v>
      </c>
      <c r="K2360" s="11" t="s">
        <v>8370</v>
      </c>
      <c r="L2360">
        <v>1417818036</v>
      </c>
      <c r="M2360" s="10">
        <v>41978.722638888888</v>
      </c>
      <c r="N2360" s="9" t="s">
        <v>8373</v>
      </c>
      <c r="O2360" t="b">
        <v>0</v>
      </c>
      <c r="P2360">
        <v>0</v>
      </c>
      <c r="Q2360" t="b">
        <v>0</v>
      </c>
      <c r="R2360" t="s">
        <v>8271</v>
      </c>
      <c r="S2360" s="5">
        <v>0</v>
      </c>
      <c r="T2360" s="6" t="e">
        <v>#DIV/0!</v>
      </c>
      <c r="U2360" t="s">
        <v>8318</v>
      </c>
      <c r="V2360" t="s">
        <v>8319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v>42219.441249999996</v>
      </c>
      <c r="K2361" s="11" t="s">
        <v>8370</v>
      </c>
      <c r="L2361">
        <v>1433432124</v>
      </c>
      <c r="M2361" s="10">
        <v>42159.441249999996</v>
      </c>
      <c r="N2361" s="9" t="s">
        <v>8370</v>
      </c>
      <c r="O2361" t="b">
        <v>0</v>
      </c>
      <c r="P2361">
        <v>3</v>
      </c>
      <c r="Q2361" t="b">
        <v>0</v>
      </c>
      <c r="R2361" t="s">
        <v>8271</v>
      </c>
      <c r="S2361" s="5">
        <v>0.14680000000000001</v>
      </c>
      <c r="T2361" s="6">
        <v>367</v>
      </c>
      <c r="U2361" t="s">
        <v>8318</v>
      </c>
      <c r="V2361" t="s">
        <v>8319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v>42407.498611111114</v>
      </c>
      <c r="K2362" s="11" t="s">
        <v>8372</v>
      </c>
      <c r="L2362">
        <v>1452272280</v>
      </c>
      <c r="M2362" s="10">
        <v>42377.498611111114</v>
      </c>
      <c r="N2362" s="9" t="s">
        <v>8372</v>
      </c>
      <c r="O2362" t="b">
        <v>0</v>
      </c>
      <c r="P2362">
        <v>1</v>
      </c>
      <c r="Q2362" t="b">
        <v>0</v>
      </c>
      <c r="R2362" t="s">
        <v>8271</v>
      </c>
      <c r="S2362" s="5">
        <v>4.0000000000000002E-4</v>
      </c>
      <c r="T2362" s="6">
        <v>2</v>
      </c>
      <c r="U2362" t="s">
        <v>8318</v>
      </c>
      <c r="V2362" t="s">
        <v>8319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v>42490.708333333336</v>
      </c>
      <c r="K2363" s="11" t="s">
        <v>8372</v>
      </c>
      <c r="L2363">
        <v>1459975008</v>
      </c>
      <c r="M2363" s="10">
        <v>42466.650555555556</v>
      </c>
      <c r="N2363" s="9" t="s">
        <v>8372</v>
      </c>
      <c r="O2363" t="b">
        <v>0</v>
      </c>
      <c r="P2363">
        <v>0</v>
      </c>
      <c r="Q2363" t="b">
        <v>0</v>
      </c>
      <c r="R2363" t="s">
        <v>8271</v>
      </c>
      <c r="S2363" s="5">
        <v>0</v>
      </c>
      <c r="T2363" s="6" t="e">
        <v>#DIV/0!</v>
      </c>
      <c r="U2363" t="s">
        <v>8318</v>
      </c>
      <c r="V2363" t="s">
        <v>8319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v>41984.47997685185</v>
      </c>
      <c r="K2364" s="11" t="s">
        <v>8373</v>
      </c>
      <c r="L2364">
        <v>1415723470</v>
      </c>
      <c r="M2364" s="10">
        <v>41954.47997685185</v>
      </c>
      <c r="N2364" s="9" t="s">
        <v>8373</v>
      </c>
      <c r="O2364" t="b">
        <v>0</v>
      </c>
      <c r="P2364">
        <v>2</v>
      </c>
      <c r="Q2364" t="b">
        <v>0</v>
      </c>
      <c r="R2364" t="s">
        <v>8271</v>
      </c>
      <c r="S2364" s="5">
        <v>0.2857142857142857</v>
      </c>
      <c r="T2364" s="6">
        <v>60</v>
      </c>
      <c r="U2364" t="s">
        <v>8318</v>
      </c>
      <c r="V2364" t="s">
        <v>8319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v>42366.803240740737</v>
      </c>
      <c r="K2365" s="11" t="s">
        <v>8370</v>
      </c>
      <c r="L2365">
        <v>1447460200</v>
      </c>
      <c r="M2365" s="10">
        <v>42321.803240740737</v>
      </c>
      <c r="N2365" s="9" t="s">
        <v>8370</v>
      </c>
      <c r="O2365" t="b">
        <v>0</v>
      </c>
      <c r="P2365">
        <v>0</v>
      </c>
      <c r="Q2365" t="b">
        <v>0</v>
      </c>
      <c r="R2365" t="s">
        <v>8271</v>
      </c>
      <c r="S2365" s="5">
        <v>0</v>
      </c>
      <c r="T2365" s="6" t="e">
        <v>#DIV/0!</v>
      </c>
      <c r="U2365" t="s">
        <v>8318</v>
      </c>
      <c r="V2365" t="s">
        <v>8319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v>42303.726342592585</v>
      </c>
      <c r="K2366" s="11" t="s">
        <v>8370</v>
      </c>
      <c r="L2366">
        <v>1441146356</v>
      </c>
      <c r="M2366" s="10">
        <v>42248.726342592585</v>
      </c>
      <c r="N2366" s="9" t="s">
        <v>8370</v>
      </c>
      <c r="O2366" t="b">
        <v>0</v>
      </c>
      <c r="P2366">
        <v>0</v>
      </c>
      <c r="Q2366" t="b">
        <v>0</v>
      </c>
      <c r="R2366" t="s">
        <v>8271</v>
      </c>
      <c r="S2366" s="5">
        <v>0</v>
      </c>
      <c r="T2366" s="6" t="e">
        <v>#DIV/0!</v>
      </c>
      <c r="U2366" t="s">
        <v>8318</v>
      </c>
      <c r="V2366" t="s">
        <v>8319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v>42386.749999999993</v>
      </c>
      <c r="K2367" s="11" t="s">
        <v>8372</v>
      </c>
      <c r="L2367">
        <v>1449596425</v>
      </c>
      <c r="M2367" s="10">
        <v>42346.528067129628</v>
      </c>
      <c r="N2367" s="9" t="s">
        <v>8370</v>
      </c>
      <c r="O2367" t="b">
        <v>0</v>
      </c>
      <c r="P2367">
        <v>0</v>
      </c>
      <c r="Q2367" t="b">
        <v>0</v>
      </c>
      <c r="R2367" t="s">
        <v>8271</v>
      </c>
      <c r="S2367" s="5">
        <v>0</v>
      </c>
      <c r="T2367" s="6" t="e">
        <v>#DIV/0!</v>
      </c>
      <c r="U2367" t="s">
        <v>8318</v>
      </c>
      <c r="V2367" t="s">
        <v>8319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v>42298.323298611103</v>
      </c>
      <c r="K2368" s="11" t="s">
        <v>8370</v>
      </c>
      <c r="L2368">
        <v>1442839533</v>
      </c>
      <c r="M2368" s="10">
        <v>42268.323298611103</v>
      </c>
      <c r="N2368" s="9" t="s">
        <v>8370</v>
      </c>
      <c r="O2368" t="b">
        <v>0</v>
      </c>
      <c r="P2368">
        <v>27</v>
      </c>
      <c r="Q2368" t="b">
        <v>0</v>
      </c>
      <c r="R2368" t="s">
        <v>8271</v>
      </c>
      <c r="S2368" s="5">
        <v>0.1052</v>
      </c>
      <c r="T2368" s="6">
        <v>97.407407407407405</v>
      </c>
      <c r="U2368" t="s">
        <v>8318</v>
      </c>
      <c r="V2368" t="s">
        <v>8319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v>42485.720092592594</v>
      </c>
      <c r="K2369" s="11" t="s">
        <v>8372</v>
      </c>
      <c r="L2369">
        <v>1456442216</v>
      </c>
      <c r="M2369" s="10">
        <v>42425.761759259258</v>
      </c>
      <c r="N2369" s="9" t="s">
        <v>8372</v>
      </c>
      <c r="O2369" t="b">
        <v>0</v>
      </c>
      <c r="P2369">
        <v>14</v>
      </c>
      <c r="Q2369" t="b">
        <v>0</v>
      </c>
      <c r="R2369" t="s">
        <v>8271</v>
      </c>
      <c r="S2369" s="5">
        <v>1.34E-2</v>
      </c>
      <c r="T2369" s="6">
        <v>47.857142857142854</v>
      </c>
      <c r="U2369" t="s">
        <v>8318</v>
      </c>
      <c r="V2369" t="s">
        <v>8319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v>42108.471817129626</v>
      </c>
      <c r="K2370" s="11" t="s">
        <v>8370</v>
      </c>
      <c r="L2370">
        <v>1425143965</v>
      </c>
      <c r="M2370" s="10">
        <v>42063.513483796291</v>
      </c>
      <c r="N2370" s="9" t="s">
        <v>8370</v>
      </c>
      <c r="O2370" t="b">
        <v>0</v>
      </c>
      <c r="P2370">
        <v>2</v>
      </c>
      <c r="Q2370" t="b">
        <v>0</v>
      </c>
      <c r="R2370" t="s">
        <v>8271</v>
      </c>
      <c r="S2370" s="5">
        <v>2.5000000000000001E-3</v>
      </c>
      <c r="T2370" s="6">
        <v>50</v>
      </c>
      <c r="U2370" t="s">
        <v>8318</v>
      </c>
      <c r="V2370" t="s">
        <v>8319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v>42410.60429398148</v>
      </c>
      <c r="K2371" s="11" t="s">
        <v>8372</v>
      </c>
      <c r="L2371">
        <v>1452540611</v>
      </c>
      <c r="M2371" s="10">
        <v>42380.60429398148</v>
      </c>
      <c r="N2371" s="9" t="s">
        <v>8372</v>
      </c>
      <c r="O2371" t="b">
        <v>0</v>
      </c>
      <c r="P2371">
        <v>0</v>
      </c>
      <c r="Q2371" t="b">
        <v>0</v>
      </c>
      <c r="R2371" t="s">
        <v>8271</v>
      </c>
      <c r="S2371" s="5">
        <v>0</v>
      </c>
      <c r="T2371" s="6" t="e">
        <v>#DIV/0!</v>
      </c>
      <c r="U2371" t="s">
        <v>8318</v>
      </c>
      <c r="V2371" t="s">
        <v>8319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v>41990.980798611105</v>
      </c>
      <c r="K2372" s="11" t="s">
        <v>8373</v>
      </c>
      <c r="L2372">
        <v>1416285141</v>
      </c>
      <c r="M2372" s="10">
        <v>41960.980798611105</v>
      </c>
      <c r="N2372" s="9" t="s">
        <v>8373</v>
      </c>
      <c r="O2372" t="b">
        <v>0</v>
      </c>
      <c r="P2372">
        <v>4</v>
      </c>
      <c r="Q2372" t="b">
        <v>0</v>
      </c>
      <c r="R2372" t="s">
        <v>8271</v>
      </c>
      <c r="S2372" s="5">
        <v>3.2799999999999999E-3</v>
      </c>
      <c r="T2372" s="6">
        <v>20.5</v>
      </c>
      <c r="U2372" t="s">
        <v>8318</v>
      </c>
      <c r="V2372" t="s">
        <v>8319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v>42180.569398148145</v>
      </c>
      <c r="K2373" s="11" t="s">
        <v>8370</v>
      </c>
      <c r="L2373">
        <v>1432665596</v>
      </c>
      <c r="M2373" s="10">
        <v>42150.569398148145</v>
      </c>
      <c r="N2373" s="9" t="s">
        <v>8370</v>
      </c>
      <c r="O2373" t="b">
        <v>0</v>
      </c>
      <c r="P2373">
        <v>0</v>
      </c>
      <c r="Q2373" t="b">
        <v>0</v>
      </c>
      <c r="R2373" t="s">
        <v>8271</v>
      </c>
      <c r="S2373" s="5">
        <v>0</v>
      </c>
      <c r="T2373" s="6" t="e">
        <v>#DIV/0!</v>
      </c>
      <c r="U2373" t="s">
        <v>8318</v>
      </c>
      <c r="V2373" t="s">
        <v>8319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v>42117.860775462956</v>
      </c>
      <c r="K2374" s="11" t="s">
        <v>8370</v>
      </c>
      <c r="L2374">
        <v>1427247571</v>
      </c>
      <c r="M2374" s="10">
        <v>42087.860775462956</v>
      </c>
      <c r="N2374" s="9" t="s">
        <v>8370</v>
      </c>
      <c r="O2374" t="b">
        <v>0</v>
      </c>
      <c r="P2374">
        <v>6</v>
      </c>
      <c r="Q2374" t="b">
        <v>0</v>
      </c>
      <c r="R2374" t="s">
        <v>8271</v>
      </c>
      <c r="S2374" s="5">
        <v>3.272727272727273E-2</v>
      </c>
      <c r="T2374" s="6">
        <v>30</v>
      </c>
      <c r="U2374" t="s">
        <v>8318</v>
      </c>
      <c r="V2374" t="s">
        <v>8319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v>42245.453981481478</v>
      </c>
      <c r="K2375" s="11" t="s">
        <v>8370</v>
      </c>
      <c r="L2375">
        <v>1438271624</v>
      </c>
      <c r="M2375" s="10">
        <v>42215.453981481478</v>
      </c>
      <c r="N2375" s="9" t="s">
        <v>8370</v>
      </c>
      <c r="O2375" t="b">
        <v>0</v>
      </c>
      <c r="P2375">
        <v>1</v>
      </c>
      <c r="Q2375" t="b">
        <v>0</v>
      </c>
      <c r="R2375" t="s">
        <v>8271</v>
      </c>
      <c r="S2375" s="5">
        <v>5.8823529411764708E-5</v>
      </c>
      <c r="T2375" s="6">
        <v>50</v>
      </c>
      <c r="U2375" t="s">
        <v>8318</v>
      </c>
      <c r="V2375" t="s">
        <v>8319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v>42047.634953703702</v>
      </c>
      <c r="K2376" s="11" t="s">
        <v>8370</v>
      </c>
      <c r="L2376">
        <v>1421180060</v>
      </c>
      <c r="M2376" s="10">
        <v>42017.634953703702</v>
      </c>
      <c r="N2376" s="9" t="s">
        <v>8370</v>
      </c>
      <c r="O2376" t="b">
        <v>0</v>
      </c>
      <c r="P2376">
        <v>1</v>
      </c>
      <c r="Q2376" t="b">
        <v>0</v>
      </c>
      <c r="R2376" t="s">
        <v>8271</v>
      </c>
      <c r="S2376" s="5">
        <v>4.5454545454545455E-4</v>
      </c>
      <c r="T2376" s="6">
        <v>10</v>
      </c>
      <c r="U2376" t="s">
        <v>8318</v>
      </c>
      <c r="V2376" t="s">
        <v>8319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v>42622.627743055556</v>
      </c>
      <c r="K2377" s="11" t="s">
        <v>8372</v>
      </c>
      <c r="L2377">
        <v>1470859437</v>
      </c>
      <c r="M2377" s="10">
        <v>42592.627743055556</v>
      </c>
      <c r="N2377" s="9" t="s">
        <v>8372</v>
      </c>
      <c r="O2377" t="b">
        <v>0</v>
      </c>
      <c r="P2377">
        <v>0</v>
      </c>
      <c r="Q2377" t="b">
        <v>0</v>
      </c>
      <c r="R2377" t="s">
        <v>8271</v>
      </c>
      <c r="S2377" s="5">
        <v>0</v>
      </c>
      <c r="T2377" s="6" t="e">
        <v>#DIV/0!</v>
      </c>
      <c r="U2377" t="s">
        <v>8318</v>
      </c>
      <c r="V2377" t="s">
        <v>8319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v>42348.717199074068</v>
      </c>
      <c r="K2378" s="11" t="s">
        <v>8370</v>
      </c>
      <c r="L2378">
        <v>1447193566</v>
      </c>
      <c r="M2378" s="10">
        <v>42318.717199074068</v>
      </c>
      <c r="N2378" s="9" t="s">
        <v>8370</v>
      </c>
      <c r="O2378" t="b">
        <v>0</v>
      </c>
      <c r="P2378">
        <v>4</v>
      </c>
      <c r="Q2378" t="b">
        <v>0</v>
      </c>
      <c r="R2378" t="s">
        <v>8271</v>
      </c>
      <c r="S2378" s="5">
        <v>0.10877666666666666</v>
      </c>
      <c r="T2378" s="6">
        <v>81.582499999999996</v>
      </c>
      <c r="U2378" t="s">
        <v>8318</v>
      </c>
      <c r="V2378" t="s">
        <v>8319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v>42699.703506944446</v>
      </c>
      <c r="K2379" s="11" t="s">
        <v>8372</v>
      </c>
      <c r="L2379">
        <v>1477515183</v>
      </c>
      <c r="M2379" s="10">
        <v>42669.661840277775</v>
      </c>
      <c r="N2379" s="9" t="s">
        <v>8372</v>
      </c>
      <c r="O2379" t="b">
        <v>0</v>
      </c>
      <c r="P2379">
        <v>0</v>
      </c>
      <c r="Q2379" t="b">
        <v>0</v>
      </c>
      <c r="R2379" t="s">
        <v>8271</v>
      </c>
      <c r="S2379" s="5">
        <v>0</v>
      </c>
      <c r="T2379" s="6" t="e">
        <v>#DIV/0!</v>
      </c>
      <c r="U2379" t="s">
        <v>8318</v>
      </c>
      <c r="V2379" t="s">
        <v>8319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v>42241.804745370369</v>
      </c>
      <c r="K2380" s="11" t="s">
        <v>8370</v>
      </c>
      <c r="L2380">
        <v>1438042730</v>
      </c>
      <c r="M2380" s="10">
        <v>42212.804745370369</v>
      </c>
      <c r="N2380" s="9" t="s">
        <v>8370</v>
      </c>
      <c r="O2380" t="b">
        <v>0</v>
      </c>
      <c r="P2380">
        <v>0</v>
      </c>
      <c r="Q2380" t="b">
        <v>0</v>
      </c>
      <c r="R2380" t="s">
        <v>8271</v>
      </c>
      <c r="S2380" s="5">
        <v>0</v>
      </c>
      <c r="T2380" s="6" t="e">
        <v>#DIV/0!</v>
      </c>
      <c r="U2380" t="s">
        <v>8318</v>
      </c>
      <c r="V2380" t="s">
        <v>8319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v>42281.808055555557</v>
      </c>
      <c r="K2381" s="11" t="s">
        <v>8370</v>
      </c>
      <c r="L2381">
        <v>1440116616</v>
      </c>
      <c r="M2381" s="10">
        <v>42236.808055555557</v>
      </c>
      <c r="N2381" s="9" t="s">
        <v>8370</v>
      </c>
      <c r="O2381" t="b">
        <v>0</v>
      </c>
      <c r="P2381">
        <v>0</v>
      </c>
      <c r="Q2381" t="b">
        <v>0</v>
      </c>
      <c r="R2381" t="s">
        <v>8271</v>
      </c>
      <c r="S2381" s="5">
        <v>0</v>
      </c>
      <c r="T2381" s="6" t="e">
        <v>#DIV/0!</v>
      </c>
      <c r="U2381" t="s">
        <v>8318</v>
      </c>
      <c r="V2381" t="s">
        <v>8319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v>42278.584976851846</v>
      </c>
      <c r="K2382" s="11" t="s">
        <v>8370</v>
      </c>
      <c r="L2382">
        <v>1441134142</v>
      </c>
      <c r="M2382" s="10">
        <v>42248.584976851846</v>
      </c>
      <c r="N2382" s="9" t="s">
        <v>8370</v>
      </c>
      <c r="O2382" t="b">
        <v>0</v>
      </c>
      <c r="P2382">
        <v>3</v>
      </c>
      <c r="Q2382" t="b">
        <v>0</v>
      </c>
      <c r="R2382" t="s">
        <v>8271</v>
      </c>
      <c r="S2382" s="5">
        <v>3.6666666666666666E-3</v>
      </c>
      <c r="T2382" s="6">
        <v>18.333333333333332</v>
      </c>
      <c r="U2382" t="s">
        <v>8318</v>
      </c>
      <c r="V2382" t="s">
        <v>8319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v>42104.727407407401</v>
      </c>
      <c r="K2383" s="11" t="s">
        <v>8370</v>
      </c>
      <c r="L2383">
        <v>1426112848</v>
      </c>
      <c r="M2383" s="10">
        <v>42074.727407407401</v>
      </c>
      <c r="N2383" s="9" t="s">
        <v>8370</v>
      </c>
      <c r="O2383" t="b">
        <v>0</v>
      </c>
      <c r="P2383">
        <v>7</v>
      </c>
      <c r="Q2383" t="b">
        <v>0</v>
      </c>
      <c r="R2383" t="s">
        <v>8271</v>
      </c>
      <c r="S2383" s="5">
        <v>1.8193398957730169E-2</v>
      </c>
      <c r="T2383" s="6">
        <v>224.42857142857142</v>
      </c>
      <c r="U2383" t="s">
        <v>8318</v>
      </c>
      <c r="V2383" t="s">
        <v>8319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v>42219.979201388887</v>
      </c>
      <c r="K2384" s="11" t="s">
        <v>8370</v>
      </c>
      <c r="L2384">
        <v>1436502603</v>
      </c>
      <c r="M2384" s="10">
        <v>42194.979201388887</v>
      </c>
      <c r="N2384" s="9" t="s">
        <v>8370</v>
      </c>
      <c r="O2384" t="b">
        <v>0</v>
      </c>
      <c r="P2384">
        <v>2</v>
      </c>
      <c r="Q2384" t="b">
        <v>0</v>
      </c>
      <c r="R2384" t="s">
        <v>8271</v>
      </c>
      <c r="S2384" s="5">
        <v>2.5000000000000001E-2</v>
      </c>
      <c r="T2384" s="6">
        <v>37.5</v>
      </c>
      <c r="U2384" t="s">
        <v>8318</v>
      </c>
      <c r="V2384" t="s">
        <v>8319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v>42056.848460648143</v>
      </c>
      <c r="K2385" s="11" t="s">
        <v>8370</v>
      </c>
      <c r="L2385">
        <v>1421976107</v>
      </c>
      <c r="M2385" s="10">
        <v>42026.848460648143</v>
      </c>
      <c r="N2385" s="9" t="s">
        <v>8370</v>
      </c>
      <c r="O2385" t="b">
        <v>0</v>
      </c>
      <c r="P2385">
        <v>3</v>
      </c>
      <c r="Q2385" t="b">
        <v>0</v>
      </c>
      <c r="R2385" t="s">
        <v>8271</v>
      </c>
      <c r="S2385" s="5">
        <v>4.3499999999999997E-2</v>
      </c>
      <c r="T2385" s="6">
        <v>145</v>
      </c>
      <c r="U2385" t="s">
        <v>8318</v>
      </c>
      <c r="V2385" t="s">
        <v>8319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v>41956.900960648149</v>
      </c>
      <c r="K2386" s="11" t="s">
        <v>8373</v>
      </c>
      <c r="L2386">
        <v>1413337043</v>
      </c>
      <c r="M2386" s="10">
        <v>41926.859293981477</v>
      </c>
      <c r="N2386" s="9" t="s">
        <v>8373</v>
      </c>
      <c r="O2386" t="b">
        <v>0</v>
      </c>
      <c r="P2386">
        <v>8</v>
      </c>
      <c r="Q2386" t="b">
        <v>0</v>
      </c>
      <c r="R2386" t="s">
        <v>8271</v>
      </c>
      <c r="S2386" s="5">
        <v>8.0000000000000002E-3</v>
      </c>
      <c r="T2386" s="6">
        <v>1</v>
      </c>
      <c r="U2386" t="s">
        <v>8318</v>
      </c>
      <c r="V2386" t="s">
        <v>8319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v>42221.493425925924</v>
      </c>
      <c r="K2387" s="11" t="s">
        <v>8370</v>
      </c>
      <c r="L2387">
        <v>1436201432</v>
      </c>
      <c r="M2387" s="10">
        <v>42191.493425925924</v>
      </c>
      <c r="N2387" s="9" t="s">
        <v>8370</v>
      </c>
      <c r="O2387" t="b">
        <v>0</v>
      </c>
      <c r="P2387">
        <v>7</v>
      </c>
      <c r="Q2387" t="b">
        <v>0</v>
      </c>
      <c r="R2387" t="s">
        <v>8271</v>
      </c>
      <c r="S2387" s="5">
        <v>1.2123076923076924E-2</v>
      </c>
      <c r="T2387" s="6">
        <v>112.57142857142857</v>
      </c>
      <c r="U2387" t="s">
        <v>8318</v>
      </c>
      <c r="V2387" t="s">
        <v>8319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v>42014.629907407405</v>
      </c>
      <c r="K2388" s="11" t="s">
        <v>8370</v>
      </c>
      <c r="L2388">
        <v>1415736424</v>
      </c>
      <c r="M2388" s="10">
        <v>41954.629907407405</v>
      </c>
      <c r="N2388" s="9" t="s">
        <v>8373</v>
      </c>
      <c r="O2388" t="b">
        <v>0</v>
      </c>
      <c r="P2388">
        <v>0</v>
      </c>
      <c r="Q2388" t="b">
        <v>0</v>
      </c>
      <c r="R2388" t="s">
        <v>8271</v>
      </c>
      <c r="S2388" s="5">
        <v>0</v>
      </c>
      <c r="T2388" s="6" t="e">
        <v>#DIV/0!</v>
      </c>
      <c r="U2388" t="s">
        <v>8318</v>
      </c>
      <c r="V2388" t="s">
        <v>8319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v>42573.418287037035</v>
      </c>
      <c r="K2389" s="11" t="s">
        <v>8372</v>
      </c>
      <c r="L2389">
        <v>1465311740</v>
      </c>
      <c r="M2389" s="10">
        <v>42528.418287037035</v>
      </c>
      <c r="N2389" s="9" t="s">
        <v>8372</v>
      </c>
      <c r="O2389" t="b">
        <v>0</v>
      </c>
      <c r="P2389">
        <v>3</v>
      </c>
      <c r="Q2389" t="b">
        <v>0</v>
      </c>
      <c r="R2389" t="s">
        <v>8271</v>
      </c>
      <c r="S2389" s="5">
        <v>6.8399999999999997E-3</v>
      </c>
      <c r="T2389" s="6">
        <v>342</v>
      </c>
      <c r="U2389" t="s">
        <v>8318</v>
      </c>
      <c r="V2389" t="s">
        <v>8319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v>42019.603472222218</v>
      </c>
      <c r="K2390" s="11" t="s">
        <v>8370</v>
      </c>
      <c r="L2390">
        <v>1418761759</v>
      </c>
      <c r="M2390" s="10">
        <v>41989.645358796297</v>
      </c>
      <c r="N2390" s="9" t="s">
        <v>8373</v>
      </c>
      <c r="O2390" t="b">
        <v>0</v>
      </c>
      <c r="P2390">
        <v>8</v>
      </c>
      <c r="Q2390" t="b">
        <v>0</v>
      </c>
      <c r="R2390" t="s">
        <v>8271</v>
      </c>
      <c r="S2390" s="5">
        <v>1.2513513513513513E-2</v>
      </c>
      <c r="T2390" s="6">
        <v>57.875</v>
      </c>
      <c r="U2390" t="s">
        <v>8318</v>
      </c>
      <c r="V2390" t="s">
        <v>8319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v>42210.707638888889</v>
      </c>
      <c r="K2391" s="11" t="s">
        <v>8370</v>
      </c>
      <c r="L2391">
        <v>1435160452</v>
      </c>
      <c r="M2391" s="10">
        <v>42179.445046296292</v>
      </c>
      <c r="N2391" s="9" t="s">
        <v>8370</v>
      </c>
      <c r="O2391" t="b">
        <v>0</v>
      </c>
      <c r="P2391">
        <v>1</v>
      </c>
      <c r="Q2391" t="b">
        <v>0</v>
      </c>
      <c r="R2391" t="s">
        <v>8271</v>
      </c>
      <c r="S2391" s="5">
        <v>1.8749999999999999E-3</v>
      </c>
      <c r="T2391" s="6">
        <v>30</v>
      </c>
      <c r="U2391" t="s">
        <v>8318</v>
      </c>
      <c r="V2391" t="s">
        <v>8319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v>42008.053981481477</v>
      </c>
      <c r="K2392" s="11" t="s">
        <v>8370</v>
      </c>
      <c r="L2392">
        <v>1416896264</v>
      </c>
      <c r="M2392" s="10">
        <v>41968.053981481477</v>
      </c>
      <c r="N2392" s="9" t="s">
        <v>8373</v>
      </c>
      <c r="O2392" t="b">
        <v>0</v>
      </c>
      <c r="P2392">
        <v>0</v>
      </c>
      <c r="Q2392" t="b">
        <v>0</v>
      </c>
      <c r="R2392" t="s">
        <v>8271</v>
      </c>
      <c r="S2392" s="5">
        <v>0</v>
      </c>
      <c r="T2392" s="6" t="e">
        <v>#DIV/0!</v>
      </c>
      <c r="U2392" t="s">
        <v>8318</v>
      </c>
      <c r="V2392" t="s">
        <v>8319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v>42094.544490740744</v>
      </c>
      <c r="K2393" s="11" t="s">
        <v>8370</v>
      </c>
      <c r="L2393">
        <v>1425236644</v>
      </c>
      <c r="M2393" s="10">
        <v>42064.586157407401</v>
      </c>
      <c r="N2393" s="9" t="s">
        <v>8370</v>
      </c>
      <c r="O2393" t="b">
        <v>0</v>
      </c>
      <c r="P2393">
        <v>1</v>
      </c>
      <c r="Q2393" t="b">
        <v>0</v>
      </c>
      <c r="R2393" t="s">
        <v>8271</v>
      </c>
      <c r="S2393" s="5">
        <v>1.25E-3</v>
      </c>
      <c r="T2393" s="6">
        <v>25</v>
      </c>
      <c r="U2393" t="s">
        <v>8318</v>
      </c>
      <c r="V2393" t="s">
        <v>8319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v>42305.912303240737</v>
      </c>
      <c r="K2394" s="11" t="s">
        <v>8370</v>
      </c>
      <c r="L2394">
        <v>1443495223</v>
      </c>
      <c r="M2394" s="10">
        <v>42275.912303240737</v>
      </c>
      <c r="N2394" s="9" t="s">
        <v>8370</v>
      </c>
      <c r="O2394" t="b">
        <v>0</v>
      </c>
      <c r="P2394">
        <v>0</v>
      </c>
      <c r="Q2394" t="b">
        <v>0</v>
      </c>
      <c r="R2394" t="s">
        <v>8271</v>
      </c>
      <c r="S2394" s="5">
        <v>0</v>
      </c>
      <c r="T2394" s="6" t="e">
        <v>#DIV/0!</v>
      </c>
      <c r="U2394" t="s">
        <v>8318</v>
      </c>
      <c r="V2394" t="s">
        <v>8319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v>42224.440011574072</v>
      </c>
      <c r="K2395" s="11" t="s">
        <v>8370</v>
      </c>
      <c r="L2395">
        <v>1436456017</v>
      </c>
      <c r="M2395" s="10">
        <v>42194.440011574072</v>
      </c>
      <c r="N2395" s="9" t="s">
        <v>8370</v>
      </c>
      <c r="O2395" t="b">
        <v>0</v>
      </c>
      <c r="P2395">
        <v>1</v>
      </c>
      <c r="Q2395" t="b">
        <v>0</v>
      </c>
      <c r="R2395" t="s">
        <v>8271</v>
      </c>
      <c r="S2395" s="5">
        <v>5.0000000000000001E-4</v>
      </c>
      <c r="T2395" s="6">
        <v>50</v>
      </c>
      <c r="U2395" t="s">
        <v>8318</v>
      </c>
      <c r="V2395" t="s">
        <v>8319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v>42061.15385416666</v>
      </c>
      <c r="K2396" s="11" t="s">
        <v>8370</v>
      </c>
      <c r="L2396">
        <v>1422348093</v>
      </c>
      <c r="M2396" s="10">
        <v>42031.15385416666</v>
      </c>
      <c r="N2396" s="9" t="s">
        <v>8370</v>
      </c>
      <c r="O2396" t="b">
        <v>0</v>
      </c>
      <c r="P2396">
        <v>2</v>
      </c>
      <c r="Q2396" t="b">
        <v>0</v>
      </c>
      <c r="R2396" t="s">
        <v>8271</v>
      </c>
      <c r="S2396" s="5">
        <v>5.9999999999999995E-4</v>
      </c>
      <c r="T2396" s="6">
        <v>1.5</v>
      </c>
      <c r="U2396" t="s">
        <v>8318</v>
      </c>
      <c r="V2396" t="s">
        <v>8319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v>42745.164583333331</v>
      </c>
      <c r="K2397" s="11" t="s">
        <v>8371</v>
      </c>
      <c r="L2397">
        <v>1481597687</v>
      </c>
      <c r="M2397" s="10">
        <v>42716.913043981483</v>
      </c>
      <c r="N2397" s="9" t="s">
        <v>8372</v>
      </c>
      <c r="O2397" t="b">
        <v>0</v>
      </c>
      <c r="P2397">
        <v>0</v>
      </c>
      <c r="Q2397" t="b">
        <v>0</v>
      </c>
      <c r="R2397" t="s">
        <v>8271</v>
      </c>
      <c r="S2397" s="5">
        <v>0</v>
      </c>
      <c r="T2397" s="6" t="e">
        <v>#DIV/0!</v>
      </c>
      <c r="U2397" t="s">
        <v>8318</v>
      </c>
      <c r="V2397" t="s">
        <v>8319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v>42292.640717592592</v>
      </c>
      <c r="K2398" s="11" t="s">
        <v>8370</v>
      </c>
      <c r="L2398">
        <v>1442348558</v>
      </c>
      <c r="M2398" s="10">
        <v>42262.640717592592</v>
      </c>
      <c r="N2398" s="9" t="s">
        <v>8370</v>
      </c>
      <c r="O2398" t="b">
        <v>0</v>
      </c>
      <c r="P2398">
        <v>1</v>
      </c>
      <c r="Q2398" t="b">
        <v>0</v>
      </c>
      <c r="R2398" t="s">
        <v>8271</v>
      </c>
      <c r="S2398" s="5">
        <v>2E-3</v>
      </c>
      <c r="T2398" s="6">
        <v>10</v>
      </c>
      <c r="U2398" t="s">
        <v>8318</v>
      </c>
      <c r="V2398" t="s">
        <v>8319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v>42006.676574074074</v>
      </c>
      <c r="K2399" s="11" t="s">
        <v>8370</v>
      </c>
      <c r="L2399">
        <v>1417641256</v>
      </c>
      <c r="M2399" s="10">
        <v>41976.676574074074</v>
      </c>
      <c r="N2399" s="9" t="s">
        <v>8373</v>
      </c>
      <c r="O2399" t="b">
        <v>0</v>
      </c>
      <c r="P2399">
        <v>0</v>
      </c>
      <c r="Q2399" t="b">
        <v>0</v>
      </c>
      <c r="R2399" t="s">
        <v>8271</v>
      </c>
      <c r="S2399" s="5">
        <v>0</v>
      </c>
      <c r="T2399" s="6" t="e">
        <v>#DIV/0!</v>
      </c>
      <c r="U2399" t="s">
        <v>8318</v>
      </c>
      <c r="V2399" t="s">
        <v>8319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v>42187.708148148151</v>
      </c>
      <c r="K2400" s="11" t="s">
        <v>8370</v>
      </c>
      <c r="L2400">
        <v>1433282384</v>
      </c>
      <c r="M2400" s="10">
        <v>42157.708148148151</v>
      </c>
      <c r="N2400" s="9" t="s">
        <v>8370</v>
      </c>
      <c r="O2400" t="b">
        <v>0</v>
      </c>
      <c r="P2400">
        <v>0</v>
      </c>
      <c r="Q2400" t="b">
        <v>0</v>
      </c>
      <c r="R2400" t="s">
        <v>8271</v>
      </c>
      <c r="S2400" s="5">
        <v>0</v>
      </c>
      <c r="T2400" s="6" t="e">
        <v>#DIV/0!</v>
      </c>
      <c r="U2400" t="s">
        <v>8318</v>
      </c>
      <c r="V2400" t="s">
        <v>8319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v>41991.644745370366</v>
      </c>
      <c r="K2401" s="11" t="s">
        <v>8373</v>
      </c>
      <c r="L2401">
        <v>1415910506</v>
      </c>
      <c r="M2401" s="10">
        <v>41956.644745370366</v>
      </c>
      <c r="N2401" s="9" t="s">
        <v>8373</v>
      </c>
      <c r="O2401" t="b">
        <v>0</v>
      </c>
      <c r="P2401">
        <v>0</v>
      </c>
      <c r="Q2401" t="b">
        <v>0</v>
      </c>
      <c r="R2401" t="s">
        <v>8271</v>
      </c>
      <c r="S2401" s="5">
        <v>0</v>
      </c>
      <c r="T2401" s="6" t="e">
        <v>#DIV/0!</v>
      </c>
      <c r="U2401" t="s">
        <v>8318</v>
      </c>
      <c r="V2401" t="s">
        <v>8319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v>42474.059768518513</v>
      </c>
      <c r="K2402" s="11" t="s">
        <v>8372</v>
      </c>
      <c r="L2402">
        <v>1458023164</v>
      </c>
      <c r="M2402" s="10">
        <v>42444.059768518513</v>
      </c>
      <c r="N2402" s="9" t="s">
        <v>8372</v>
      </c>
      <c r="O2402" t="b">
        <v>0</v>
      </c>
      <c r="P2402">
        <v>0</v>
      </c>
      <c r="Q2402" t="b">
        <v>0</v>
      </c>
      <c r="R2402" t="s">
        <v>8271</v>
      </c>
      <c r="S2402" s="5">
        <v>0</v>
      </c>
      <c r="T2402" s="6" t="e">
        <v>#DIV/0!</v>
      </c>
      <c r="U2402" t="s">
        <v>8318</v>
      </c>
      <c r="V2402" t="s">
        <v>8319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v>42434.614537037036</v>
      </c>
      <c r="K2403" s="11" t="s">
        <v>8372</v>
      </c>
      <c r="L2403">
        <v>1452023096</v>
      </c>
      <c r="M2403" s="10">
        <v>42374.614537037036</v>
      </c>
      <c r="N2403" s="9" t="s">
        <v>8372</v>
      </c>
      <c r="O2403" t="b">
        <v>0</v>
      </c>
      <c r="P2403">
        <v>9</v>
      </c>
      <c r="Q2403" t="b">
        <v>0</v>
      </c>
      <c r="R2403" t="s">
        <v>8283</v>
      </c>
      <c r="S2403" s="5">
        <v>7.1785714285714283E-3</v>
      </c>
      <c r="T2403" s="6">
        <v>22.333333333333332</v>
      </c>
      <c r="U2403" t="s">
        <v>8335</v>
      </c>
      <c r="V2403" t="s">
        <v>8336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v>42137.47142361111</v>
      </c>
      <c r="K2404" s="11" t="s">
        <v>8370</v>
      </c>
      <c r="L2404">
        <v>1428941931</v>
      </c>
      <c r="M2404" s="10">
        <v>42107.47142361111</v>
      </c>
      <c r="N2404" s="9" t="s">
        <v>8370</v>
      </c>
      <c r="O2404" t="b">
        <v>0</v>
      </c>
      <c r="P2404">
        <v>1</v>
      </c>
      <c r="Q2404" t="b">
        <v>0</v>
      </c>
      <c r="R2404" t="s">
        <v>8283</v>
      </c>
      <c r="S2404" s="5">
        <v>4.3333333333333331E-3</v>
      </c>
      <c r="T2404" s="6">
        <v>52</v>
      </c>
      <c r="U2404" t="s">
        <v>8335</v>
      </c>
      <c r="V2404" t="s">
        <v>8336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v>42459.632615740738</v>
      </c>
      <c r="K2405" s="11" t="s">
        <v>8372</v>
      </c>
      <c r="L2405">
        <v>1454188258</v>
      </c>
      <c r="M2405" s="10">
        <v>42399.67428240741</v>
      </c>
      <c r="N2405" s="9" t="s">
        <v>8372</v>
      </c>
      <c r="O2405" t="b">
        <v>0</v>
      </c>
      <c r="P2405">
        <v>12</v>
      </c>
      <c r="Q2405" t="b">
        <v>0</v>
      </c>
      <c r="R2405" t="s">
        <v>8283</v>
      </c>
      <c r="S2405" s="5">
        <v>0.16833333333333333</v>
      </c>
      <c r="T2405" s="6">
        <v>16.833333333333332</v>
      </c>
      <c r="U2405" t="s">
        <v>8335</v>
      </c>
      <c r="V2405" t="s">
        <v>8336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v>42371.831099537034</v>
      </c>
      <c r="K2406" s="11" t="s">
        <v>8372</v>
      </c>
      <c r="L2406">
        <v>1449190607</v>
      </c>
      <c r="M2406" s="10">
        <v>42341.831099537034</v>
      </c>
      <c r="N2406" s="9" t="s">
        <v>8370</v>
      </c>
      <c r="O2406" t="b">
        <v>0</v>
      </c>
      <c r="P2406">
        <v>0</v>
      </c>
      <c r="Q2406" t="b">
        <v>0</v>
      </c>
      <c r="R2406" t="s">
        <v>8283</v>
      </c>
      <c r="S2406" s="5">
        <v>0</v>
      </c>
      <c r="T2406" s="6" t="e">
        <v>#DIV/0!</v>
      </c>
      <c r="U2406" t="s">
        <v>8335</v>
      </c>
      <c r="V2406" t="s">
        <v>8336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v>42616.377025462956</v>
      </c>
      <c r="K2407" s="11" t="s">
        <v>8372</v>
      </c>
      <c r="L2407">
        <v>1471096975</v>
      </c>
      <c r="M2407" s="10">
        <v>42595.377025462956</v>
      </c>
      <c r="N2407" s="9" t="s">
        <v>8372</v>
      </c>
      <c r="O2407" t="b">
        <v>0</v>
      </c>
      <c r="P2407">
        <v>20</v>
      </c>
      <c r="Q2407" t="b">
        <v>0</v>
      </c>
      <c r="R2407" t="s">
        <v>8283</v>
      </c>
      <c r="S2407" s="5">
        <v>0.22520000000000001</v>
      </c>
      <c r="T2407" s="6">
        <v>56.3</v>
      </c>
      <c r="U2407" t="s">
        <v>8335</v>
      </c>
      <c r="V2407" t="s">
        <v>8336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v>42022.902662037035</v>
      </c>
      <c r="K2408" s="11" t="s">
        <v>8370</v>
      </c>
      <c r="L2408">
        <v>1418179190</v>
      </c>
      <c r="M2408" s="10">
        <v>41982.902662037035</v>
      </c>
      <c r="N2408" s="9" t="s">
        <v>8373</v>
      </c>
      <c r="O2408" t="b">
        <v>0</v>
      </c>
      <c r="P2408">
        <v>16</v>
      </c>
      <c r="Q2408" t="b">
        <v>0</v>
      </c>
      <c r="R2408" t="s">
        <v>8283</v>
      </c>
      <c r="S2408" s="5">
        <v>0.41384615384615386</v>
      </c>
      <c r="T2408" s="6">
        <v>84.0625</v>
      </c>
      <c r="U2408" t="s">
        <v>8335</v>
      </c>
      <c r="V2408" t="s">
        <v>8336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v>42105.041666666664</v>
      </c>
      <c r="K2409" s="11" t="s">
        <v>8370</v>
      </c>
      <c r="L2409">
        <v>1426772928</v>
      </c>
      <c r="M2409" s="10">
        <v>42082.367222222216</v>
      </c>
      <c r="N2409" s="9" t="s">
        <v>8370</v>
      </c>
      <c r="O2409" t="b">
        <v>0</v>
      </c>
      <c r="P2409">
        <v>33</v>
      </c>
      <c r="Q2409" t="b">
        <v>0</v>
      </c>
      <c r="R2409" t="s">
        <v>8283</v>
      </c>
      <c r="S2409" s="5">
        <v>0.25259090909090909</v>
      </c>
      <c r="T2409" s="6">
        <v>168.39393939393941</v>
      </c>
      <c r="U2409" t="s">
        <v>8335</v>
      </c>
      <c r="V2409" t="s">
        <v>8336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v>41948.974039351851</v>
      </c>
      <c r="K2410" s="11" t="s">
        <v>8373</v>
      </c>
      <c r="L2410">
        <v>1412652157</v>
      </c>
      <c r="M2410" s="10">
        <v>41918.93237268518</v>
      </c>
      <c r="N2410" s="9" t="s">
        <v>8373</v>
      </c>
      <c r="O2410" t="b">
        <v>0</v>
      </c>
      <c r="P2410">
        <v>2</v>
      </c>
      <c r="Q2410" t="b">
        <v>0</v>
      </c>
      <c r="R2410" t="s">
        <v>8283</v>
      </c>
      <c r="S2410" s="5">
        <v>2E-3</v>
      </c>
      <c r="T2410" s="6">
        <v>15</v>
      </c>
      <c r="U2410" t="s">
        <v>8335</v>
      </c>
      <c r="V2410" t="s">
        <v>8336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v>42234.667534722219</v>
      </c>
      <c r="K2411" s="11" t="s">
        <v>8370</v>
      </c>
      <c r="L2411">
        <v>1437339675</v>
      </c>
      <c r="M2411" s="10">
        <v>42204.667534722219</v>
      </c>
      <c r="N2411" s="9" t="s">
        <v>8370</v>
      </c>
      <c r="O2411" t="b">
        <v>0</v>
      </c>
      <c r="P2411">
        <v>6</v>
      </c>
      <c r="Q2411" t="b">
        <v>0</v>
      </c>
      <c r="R2411" t="s">
        <v>8283</v>
      </c>
      <c r="S2411" s="5">
        <v>1.84E-2</v>
      </c>
      <c r="T2411" s="6">
        <v>76.666666666666671</v>
      </c>
      <c r="U2411" t="s">
        <v>8335</v>
      </c>
      <c r="V2411" t="s">
        <v>8336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v>42254.199942129628</v>
      </c>
      <c r="K2412" s="11" t="s">
        <v>8370</v>
      </c>
      <c r="L2412">
        <v>1439027275</v>
      </c>
      <c r="M2412" s="10">
        <v>42224.199942129628</v>
      </c>
      <c r="N2412" s="9" t="s">
        <v>8370</v>
      </c>
      <c r="O2412" t="b">
        <v>0</v>
      </c>
      <c r="P2412">
        <v>0</v>
      </c>
      <c r="Q2412" t="b">
        <v>0</v>
      </c>
      <c r="R2412" t="s">
        <v>8283</v>
      </c>
      <c r="S2412" s="5">
        <v>0</v>
      </c>
      <c r="T2412" s="6" t="e">
        <v>#DIV/0!</v>
      </c>
      <c r="U2412" t="s">
        <v>8335</v>
      </c>
      <c r="V2412" t="s">
        <v>8336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v>42241.524097222216</v>
      </c>
      <c r="K2413" s="11" t="s">
        <v>8370</v>
      </c>
      <c r="L2413">
        <v>1437932082</v>
      </c>
      <c r="M2413" s="10">
        <v>42211.524097222216</v>
      </c>
      <c r="N2413" s="9" t="s">
        <v>8370</v>
      </c>
      <c r="O2413" t="b">
        <v>0</v>
      </c>
      <c r="P2413">
        <v>3</v>
      </c>
      <c r="Q2413" t="b">
        <v>0</v>
      </c>
      <c r="R2413" t="s">
        <v>8283</v>
      </c>
      <c r="S2413" s="5">
        <v>6.0400000000000002E-3</v>
      </c>
      <c r="T2413" s="6">
        <v>50.333333333333336</v>
      </c>
      <c r="U2413" t="s">
        <v>8335</v>
      </c>
      <c r="V2413" t="s">
        <v>8336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v>42700.570289351854</v>
      </c>
      <c r="K2414" s="11" t="s">
        <v>8372</v>
      </c>
      <c r="L2414">
        <v>1476294073</v>
      </c>
      <c r="M2414" s="10">
        <v>42655.528622685182</v>
      </c>
      <c r="N2414" s="9" t="s">
        <v>8372</v>
      </c>
      <c r="O2414" t="b">
        <v>0</v>
      </c>
      <c r="P2414">
        <v>0</v>
      </c>
      <c r="Q2414" t="b">
        <v>0</v>
      </c>
      <c r="R2414" t="s">
        <v>8283</v>
      </c>
      <c r="S2414" s="5">
        <v>0</v>
      </c>
      <c r="T2414" s="6" t="e">
        <v>#DIV/0!</v>
      </c>
      <c r="U2414" t="s">
        <v>8335</v>
      </c>
      <c r="V2414" t="s">
        <v>8336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v>41790.770833333328</v>
      </c>
      <c r="K2415" s="11" t="s">
        <v>8373</v>
      </c>
      <c r="L2415">
        <v>1398911882</v>
      </c>
      <c r="M2415" s="10">
        <v>41759.901412037034</v>
      </c>
      <c r="N2415" s="9" t="s">
        <v>8373</v>
      </c>
      <c r="O2415" t="b">
        <v>0</v>
      </c>
      <c r="P2415">
        <v>3</v>
      </c>
      <c r="Q2415" t="b">
        <v>0</v>
      </c>
      <c r="R2415" t="s">
        <v>8283</v>
      </c>
      <c r="S2415" s="5">
        <v>8.3333333333333332E-3</v>
      </c>
      <c r="T2415" s="6">
        <v>8.3333333333333339</v>
      </c>
      <c r="U2415" t="s">
        <v>8335</v>
      </c>
      <c r="V2415" t="s">
        <v>8336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v>42237.957638888889</v>
      </c>
      <c r="K2416" s="11" t="s">
        <v>8370</v>
      </c>
      <c r="L2416">
        <v>1436805660</v>
      </c>
      <c r="M2416" s="10">
        <v>42198.486805555549</v>
      </c>
      <c r="N2416" s="9" t="s">
        <v>8370</v>
      </c>
      <c r="O2416" t="b">
        <v>0</v>
      </c>
      <c r="P2416">
        <v>13</v>
      </c>
      <c r="Q2416" t="b">
        <v>0</v>
      </c>
      <c r="R2416" t="s">
        <v>8283</v>
      </c>
      <c r="S2416" s="5">
        <v>3.0666666666666665E-2</v>
      </c>
      <c r="T2416" s="6">
        <v>35.384615384615387</v>
      </c>
      <c r="U2416" t="s">
        <v>8335</v>
      </c>
      <c r="V2416" t="s">
        <v>8336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v>42566.654467592591</v>
      </c>
      <c r="K2417" s="11" t="s">
        <v>8372</v>
      </c>
      <c r="L2417">
        <v>1466023346</v>
      </c>
      <c r="M2417" s="10">
        <v>42536.654467592591</v>
      </c>
      <c r="N2417" s="9" t="s">
        <v>8372</v>
      </c>
      <c r="O2417" t="b">
        <v>0</v>
      </c>
      <c r="P2417">
        <v>6</v>
      </c>
      <c r="Q2417" t="b">
        <v>0</v>
      </c>
      <c r="R2417" t="s">
        <v>8283</v>
      </c>
      <c r="S2417" s="5">
        <v>5.5833333333333334E-3</v>
      </c>
      <c r="T2417" s="6">
        <v>55.833333333333336</v>
      </c>
      <c r="U2417" t="s">
        <v>8335</v>
      </c>
      <c r="V2417" t="s">
        <v>8336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v>42077.416666666664</v>
      </c>
      <c r="K2418" s="11" t="s">
        <v>8370</v>
      </c>
      <c r="L2418">
        <v>1421343743</v>
      </c>
      <c r="M2418" s="10">
        <v>42019.529432870368</v>
      </c>
      <c r="N2418" s="9" t="s">
        <v>8370</v>
      </c>
      <c r="O2418" t="b">
        <v>0</v>
      </c>
      <c r="P2418">
        <v>1</v>
      </c>
      <c r="Q2418" t="b">
        <v>0</v>
      </c>
      <c r="R2418" t="s">
        <v>8283</v>
      </c>
      <c r="S2418" s="5">
        <v>2.5000000000000001E-4</v>
      </c>
      <c r="T2418" s="6">
        <v>5</v>
      </c>
      <c r="U2418" t="s">
        <v>8335</v>
      </c>
      <c r="V2418" t="s">
        <v>8336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v>41861.675775462958</v>
      </c>
      <c r="K2419" s="11" t="s">
        <v>8373</v>
      </c>
      <c r="L2419">
        <v>1405113187</v>
      </c>
      <c r="M2419" s="10">
        <v>41831.675775462958</v>
      </c>
      <c r="N2419" s="9" t="s">
        <v>8373</v>
      </c>
      <c r="O2419" t="b">
        <v>0</v>
      </c>
      <c r="P2419">
        <v>0</v>
      </c>
      <c r="Q2419" t="b">
        <v>0</v>
      </c>
      <c r="R2419" t="s">
        <v>8283</v>
      </c>
      <c r="S2419" s="5">
        <v>0</v>
      </c>
      <c r="T2419" s="6" t="e">
        <v>#DIV/0!</v>
      </c>
      <c r="U2419" t="s">
        <v>8335</v>
      </c>
      <c r="V2419" t="s">
        <v>8336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v>42087.606990740744</v>
      </c>
      <c r="K2420" s="11" t="s">
        <v>8370</v>
      </c>
      <c r="L2420">
        <v>1422045244</v>
      </c>
      <c r="M2420" s="10">
        <v>42027.648657407401</v>
      </c>
      <c r="N2420" s="9" t="s">
        <v>8370</v>
      </c>
      <c r="O2420" t="b">
        <v>0</v>
      </c>
      <c r="P2420">
        <v>5</v>
      </c>
      <c r="Q2420" t="b">
        <v>0</v>
      </c>
      <c r="R2420" t="s">
        <v>8283</v>
      </c>
      <c r="S2420" s="5">
        <v>2.0000000000000001E-4</v>
      </c>
      <c r="T2420" s="6">
        <v>1</v>
      </c>
      <c r="U2420" t="s">
        <v>8335</v>
      </c>
      <c r="V2420" t="s">
        <v>8336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v>42053.529965277776</v>
      </c>
      <c r="K2421" s="11" t="s">
        <v>8370</v>
      </c>
      <c r="L2421">
        <v>1419097389</v>
      </c>
      <c r="M2421" s="10">
        <v>41993.529965277776</v>
      </c>
      <c r="N2421" s="9" t="s">
        <v>8373</v>
      </c>
      <c r="O2421" t="b">
        <v>0</v>
      </c>
      <c r="P2421">
        <v>0</v>
      </c>
      <c r="Q2421" t="b">
        <v>0</v>
      </c>
      <c r="R2421" t="s">
        <v>8283</v>
      </c>
      <c r="S2421" s="5">
        <v>0</v>
      </c>
      <c r="T2421" s="6" t="e">
        <v>#DIV/0!</v>
      </c>
      <c r="U2421" t="s">
        <v>8335</v>
      </c>
      <c r="V2421" t="s">
        <v>8336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v>41952.862210648142</v>
      </c>
      <c r="K2422" s="11" t="s">
        <v>8373</v>
      </c>
      <c r="L2422">
        <v>1410396095</v>
      </c>
      <c r="M2422" s="10">
        <v>41892.820543981477</v>
      </c>
      <c r="N2422" s="9" t="s">
        <v>8373</v>
      </c>
      <c r="O2422" t="b">
        <v>0</v>
      </c>
      <c r="P2422">
        <v>36</v>
      </c>
      <c r="Q2422" t="b">
        <v>0</v>
      </c>
      <c r="R2422" t="s">
        <v>8283</v>
      </c>
      <c r="S2422" s="5">
        <v>0.14825133372851215</v>
      </c>
      <c r="T2422" s="6">
        <v>69.472222222222229</v>
      </c>
      <c r="U2422" t="s">
        <v>8335</v>
      </c>
      <c r="V2422" t="s">
        <v>8336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v>42056.479120370372</v>
      </c>
      <c r="K2423" s="11" t="s">
        <v>8370</v>
      </c>
      <c r="L2423">
        <v>1421944196</v>
      </c>
      <c r="M2423" s="10">
        <v>42026.479120370372</v>
      </c>
      <c r="N2423" s="9" t="s">
        <v>8370</v>
      </c>
      <c r="O2423" t="b">
        <v>0</v>
      </c>
      <c r="P2423">
        <v>1</v>
      </c>
      <c r="Q2423" t="b">
        <v>0</v>
      </c>
      <c r="R2423" t="s">
        <v>8283</v>
      </c>
      <c r="S2423" s="5">
        <v>1.6666666666666666E-4</v>
      </c>
      <c r="T2423" s="6">
        <v>1</v>
      </c>
      <c r="U2423" t="s">
        <v>8335</v>
      </c>
      <c r="V2423" t="s">
        <v>8336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v>42074.474953703706</v>
      </c>
      <c r="K2424" s="11" t="s">
        <v>8370</v>
      </c>
      <c r="L2424">
        <v>1423502636</v>
      </c>
      <c r="M2424" s="10">
        <v>42044.516620370363</v>
      </c>
      <c r="N2424" s="9" t="s">
        <v>8370</v>
      </c>
      <c r="O2424" t="b">
        <v>0</v>
      </c>
      <c r="P2424">
        <v>1</v>
      </c>
      <c r="Q2424" t="b">
        <v>0</v>
      </c>
      <c r="R2424" t="s">
        <v>8283</v>
      </c>
      <c r="S2424" s="5">
        <v>2E-3</v>
      </c>
      <c r="T2424" s="6">
        <v>1</v>
      </c>
      <c r="U2424" t="s">
        <v>8335</v>
      </c>
      <c r="V2424" t="s">
        <v>8336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v>42004.496412037035</v>
      </c>
      <c r="K2425" s="11" t="s">
        <v>8373</v>
      </c>
      <c r="L2425">
        <v>1417452890</v>
      </c>
      <c r="M2425" s="10">
        <v>41974.496412037035</v>
      </c>
      <c r="N2425" s="9" t="s">
        <v>8373</v>
      </c>
      <c r="O2425" t="b">
        <v>0</v>
      </c>
      <c r="P2425">
        <v>1</v>
      </c>
      <c r="Q2425" t="b">
        <v>0</v>
      </c>
      <c r="R2425" t="s">
        <v>8283</v>
      </c>
      <c r="S2425" s="5">
        <v>1.3333333333333334E-4</v>
      </c>
      <c r="T2425" s="6">
        <v>8</v>
      </c>
      <c r="U2425" t="s">
        <v>8335</v>
      </c>
      <c r="V2425" t="s">
        <v>8336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v>41939.684120370366</v>
      </c>
      <c r="K2426" s="11" t="s">
        <v>8373</v>
      </c>
      <c r="L2426">
        <v>1411853108</v>
      </c>
      <c r="M2426" s="10">
        <v>41909.684120370366</v>
      </c>
      <c r="N2426" s="9" t="s">
        <v>8373</v>
      </c>
      <c r="O2426" t="b">
        <v>0</v>
      </c>
      <c r="P2426">
        <v>9</v>
      </c>
      <c r="Q2426" t="b">
        <v>0</v>
      </c>
      <c r="R2426" t="s">
        <v>8283</v>
      </c>
      <c r="S2426" s="5">
        <v>1.24E-2</v>
      </c>
      <c r="T2426" s="6">
        <v>34.444444444444443</v>
      </c>
      <c r="U2426" t="s">
        <v>8335</v>
      </c>
      <c r="V2426" t="s">
        <v>8336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v>42517.711111111108</v>
      </c>
      <c r="K2427" s="11" t="s">
        <v>8372</v>
      </c>
      <c r="L2427">
        <v>1463090149</v>
      </c>
      <c r="M2427" s="10">
        <v>42502.705428240741</v>
      </c>
      <c r="N2427" s="9" t="s">
        <v>8372</v>
      </c>
      <c r="O2427" t="b">
        <v>0</v>
      </c>
      <c r="P2427">
        <v>1</v>
      </c>
      <c r="Q2427" t="b">
        <v>0</v>
      </c>
      <c r="R2427" t="s">
        <v>8283</v>
      </c>
      <c r="S2427" s="5">
        <v>2.8571428571428574E-4</v>
      </c>
      <c r="T2427" s="6">
        <v>1</v>
      </c>
      <c r="U2427" t="s">
        <v>8335</v>
      </c>
      <c r="V2427" t="s">
        <v>8336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v>42223.961712962962</v>
      </c>
      <c r="K2428" s="11" t="s">
        <v>8370</v>
      </c>
      <c r="L2428">
        <v>1433822692</v>
      </c>
      <c r="M2428" s="10">
        <v>42163.961712962962</v>
      </c>
      <c r="N2428" s="9" t="s">
        <v>8370</v>
      </c>
      <c r="O2428" t="b">
        <v>0</v>
      </c>
      <c r="P2428">
        <v>0</v>
      </c>
      <c r="Q2428" t="b">
        <v>0</v>
      </c>
      <c r="R2428" t="s">
        <v>8283</v>
      </c>
      <c r="S2428" s="5">
        <v>0</v>
      </c>
      <c r="T2428" s="6" t="e">
        <v>#DIV/0!</v>
      </c>
      <c r="U2428" t="s">
        <v>8335</v>
      </c>
      <c r="V2428" t="s">
        <v>8336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v>42452.068668981483</v>
      </c>
      <c r="K2429" s="11" t="s">
        <v>8372</v>
      </c>
      <c r="L2429">
        <v>1455262733</v>
      </c>
      <c r="M2429" s="10">
        <v>42412.110335648147</v>
      </c>
      <c r="N2429" s="9" t="s">
        <v>8372</v>
      </c>
      <c r="O2429" t="b">
        <v>0</v>
      </c>
      <c r="P2429">
        <v>1</v>
      </c>
      <c r="Q2429" t="b">
        <v>0</v>
      </c>
      <c r="R2429" t="s">
        <v>8283</v>
      </c>
      <c r="S2429" s="5">
        <v>2.0000000000000002E-5</v>
      </c>
      <c r="T2429" s="6">
        <v>1</v>
      </c>
      <c r="U2429" t="s">
        <v>8335</v>
      </c>
      <c r="V2429" t="s">
        <v>8336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v>42075.534155092588</v>
      </c>
      <c r="K2430" s="11" t="s">
        <v>8370</v>
      </c>
      <c r="L2430">
        <v>1423594151</v>
      </c>
      <c r="M2430" s="10">
        <v>42045.575821759259</v>
      </c>
      <c r="N2430" s="9" t="s">
        <v>8370</v>
      </c>
      <c r="O2430" t="b">
        <v>0</v>
      </c>
      <c r="P2430">
        <v>1</v>
      </c>
      <c r="Q2430" t="b">
        <v>0</v>
      </c>
      <c r="R2430" t="s">
        <v>8283</v>
      </c>
      <c r="S2430" s="5">
        <v>2.8571428571428571E-5</v>
      </c>
      <c r="T2430" s="6">
        <v>1</v>
      </c>
      <c r="U2430" t="s">
        <v>8335</v>
      </c>
      <c r="V2430" t="s">
        <v>8336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v>42771.488888888889</v>
      </c>
      <c r="K2431" s="11" t="s">
        <v>8371</v>
      </c>
      <c r="L2431">
        <v>1483131966</v>
      </c>
      <c r="M2431" s="10">
        <v>42734.670902777776</v>
      </c>
      <c r="N2431" s="9" t="s">
        <v>8372</v>
      </c>
      <c r="O2431" t="b">
        <v>0</v>
      </c>
      <c r="P2431">
        <v>4</v>
      </c>
      <c r="Q2431" t="b">
        <v>0</v>
      </c>
      <c r="R2431" t="s">
        <v>8283</v>
      </c>
      <c r="S2431" s="5">
        <v>1.4321428571428572E-2</v>
      </c>
      <c r="T2431" s="6">
        <v>501.25</v>
      </c>
      <c r="U2431" t="s">
        <v>8335</v>
      </c>
      <c r="V2431" t="s">
        <v>8336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v>42411.922499999993</v>
      </c>
      <c r="K2432" s="11" t="s">
        <v>8372</v>
      </c>
      <c r="L2432">
        <v>1452654504</v>
      </c>
      <c r="M2432" s="10">
        <v>42381.922499999993</v>
      </c>
      <c r="N2432" s="9" t="s">
        <v>8372</v>
      </c>
      <c r="O2432" t="b">
        <v>0</v>
      </c>
      <c r="P2432">
        <v>2</v>
      </c>
      <c r="Q2432" t="b">
        <v>0</v>
      </c>
      <c r="R2432" t="s">
        <v>8283</v>
      </c>
      <c r="S2432" s="5">
        <v>7.0000000000000001E-3</v>
      </c>
      <c r="T2432" s="6">
        <v>10.5</v>
      </c>
      <c r="U2432" t="s">
        <v>8335</v>
      </c>
      <c r="V2432" t="s">
        <v>8336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v>42548.891354166662</v>
      </c>
      <c r="K2433" s="11" t="s">
        <v>8372</v>
      </c>
      <c r="L2433">
        <v>1461896613</v>
      </c>
      <c r="M2433" s="10">
        <v>42488.891354166662</v>
      </c>
      <c r="N2433" s="9" t="s">
        <v>8372</v>
      </c>
      <c r="O2433" t="b">
        <v>0</v>
      </c>
      <c r="P2433">
        <v>2</v>
      </c>
      <c r="Q2433" t="b">
        <v>0</v>
      </c>
      <c r="R2433" t="s">
        <v>8283</v>
      </c>
      <c r="S2433" s="5">
        <v>2.0000000000000002E-5</v>
      </c>
      <c r="T2433" s="6">
        <v>1</v>
      </c>
      <c r="U2433" t="s">
        <v>8335</v>
      </c>
      <c r="V2433" t="s">
        <v>8336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v>42071.010381944441</v>
      </c>
      <c r="K2434" s="11" t="s">
        <v>8370</v>
      </c>
      <c r="L2434">
        <v>1423199697</v>
      </c>
      <c r="M2434" s="10">
        <v>42041.010381944441</v>
      </c>
      <c r="N2434" s="9" t="s">
        <v>8370</v>
      </c>
      <c r="O2434" t="b">
        <v>0</v>
      </c>
      <c r="P2434">
        <v>2</v>
      </c>
      <c r="Q2434" t="b">
        <v>0</v>
      </c>
      <c r="R2434" t="s">
        <v>8283</v>
      </c>
      <c r="S2434" s="5">
        <v>1.4285714285714287E-4</v>
      </c>
      <c r="T2434" s="6">
        <v>1</v>
      </c>
      <c r="U2434" t="s">
        <v>8335</v>
      </c>
      <c r="V2434" t="s">
        <v>8336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v>42427.691469907404</v>
      </c>
      <c r="K2435" s="11" t="s">
        <v>8372</v>
      </c>
      <c r="L2435">
        <v>1454016943</v>
      </c>
      <c r="M2435" s="10">
        <v>42397.691469907404</v>
      </c>
      <c r="N2435" s="9" t="s">
        <v>8372</v>
      </c>
      <c r="O2435" t="b">
        <v>0</v>
      </c>
      <c r="P2435">
        <v>0</v>
      </c>
      <c r="Q2435" t="b">
        <v>0</v>
      </c>
      <c r="R2435" t="s">
        <v>8283</v>
      </c>
      <c r="S2435" s="5">
        <v>0</v>
      </c>
      <c r="T2435" s="6" t="e">
        <v>#DIV/0!</v>
      </c>
      <c r="U2435" t="s">
        <v>8335</v>
      </c>
      <c r="V2435" t="s">
        <v>8336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v>42219.977708333332</v>
      </c>
      <c r="K2436" s="11" t="s">
        <v>8370</v>
      </c>
      <c r="L2436">
        <v>1435206474</v>
      </c>
      <c r="M2436" s="10">
        <v>42179.977708333332</v>
      </c>
      <c r="N2436" s="9" t="s">
        <v>8370</v>
      </c>
      <c r="O2436" t="b">
        <v>0</v>
      </c>
      <c r="P2436">
        <v>2</v>
      </c>
      <c r="Q2436" t="b">
        <v>0</v>
      </c>
      <c r="R2436" t="s">
        <v>8283</v>
      </c>
      <c r="S2436" s="5">
        <v>1.2999999999999999E-3</v>
      </c>
      <c r="T2436" s="6">
        <v>13</v>
      </c>
      <c r="U2436" t="s">
        <v>8335</v>
      </c>
      <c r="V2436" t="s">
        <v>8336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v>42282.069282407407</v>
      </c>
      <c r="K2437" s="11" t="s">
        <v>8370</v>
      </c>
      <c r="L2437">
        <v>1441435186</v>
      </c>
      <c r="M2437" s="10">
        <v>42252.069282407407</v>
      </c>
      <c r="N2437" s="9" t="s">
        <v>8370</v>
      </c>
      <c r="O2437" t="b">
        <v>0</v>
      </c>
      <c r="P2437">
        <v>4</v>
      </c>
      <c r="Q2437" t="b">
        <v>0</v>
      </c>
      <c r="R2437" t="s">
        <v>8283</v>
      </c>
      <c r="S2437" s="5">
        <v>4.8960000000000002E-3</v>
      </c>
      <c r="T2437" s="6">
        <v>306</v>
      </c>
      <c r="U2437" t="s">
        <v>8335</v>
      </c>
      <c r="V2437" t="s">
        <v>8336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v>42398.407060185178</v>
      </c>
      <c r="K2438" s="11" t="s">
        <v>8372</v>
      </c>
      <c r="L2438">
        <v>1448894770</v>
      </c>
      <c r="M2438" s="10">
        <v>42338.407060185178</v>
      </c>
      <c r="N2438" s="9" t="s">
        <v>8370</v>
      </c>
      <c r="O2438" t="b">
        <v>0</v>
      </c>
      <c r="P2438">
        <v>2</v>
      </c>
      <c r="Q2438" t="b">
        <v>0</v>
      </c>
      <c r="R2438" t="s">
        <v>8283</v>
      </c>
      <c r="S2438" s="5">
        <v>3.8461538461538462E-4</v>
      </c>
      <c r="T2438" s="6">
        <v>22.5</v>
      </c>
      <c r="U2438" t="s">
        <v>8335</v>
      </c>
      <c r="V2438" t="s">
        <v>8336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v>42080.541666666664</v>
      </c>
      <c r="K2439" s="11" t="s">
        <v>8370</v>
      </c>
      <c r="L2439">
        <v>1422400188</v>
      </c>
      <c r="M2439" s="10">
        <v>42031.756805555553</v>
      </c>
      <c r="N2439" s="9" t="s">
        <v>8370</v>
      </c>
      <c r="O2439" t="b">
        <v>0</v>
      </c>
      <c r="P2439">
        <v>0</v>
      </c>
      <c r="Q2439" t="b">
        <v>0</v>
      </c>
      <c r="R2439" t="s">
        <v>8283</v>
      </c>
      <c r="S2439" s="5">
        <v>0</v>
      </c>
      <c r="T2439" s="6" t="e">
        <v>#DIV/0!</v>
      </c>
      <c r="U2439" t="s">
        <v>8335</v>
      </c>
      <c r="V2439" t="s">
        <v>8336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v>42345.748402777775</v>
      </c>
      <c r="K2440" s="11" t="s">
        <v>8370</v>
      </c>
      <c r="L2440">
        <v>1444341462</v>
      </c>
      <c r="M2440" s="10">
        <v>42285.706736111104</v>
      </c>
      <c r="N2440" s="9" t="s">
        <v>8370</v>
      </c>
      <c r="O2440" t="b">
        <v>0</v>
      </c>
      <c r="P2440">
        <v>1</v>
      </c>
      <c r="Q2440" t="b">
        <v>0</v>
      </c>
      <c r="R2440" t="s">
        <v>8283</v>
      </c>
      <c r="S2440" s="5">
        <v>3.3333333333333335E-3</v>
      </c>
      <c r="T2440" s="6">
        <v>50</v>
      </c>
      <c r="U2440" t="s">
        <v>8335</v>
      </c>
      <c r="V2440" t="s">
        <v>8336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v>42295.610289351847</v>
      </c>
      <c r="K2441" s="11" t="s">
        <v>8370</v>
      </c>
      <c r="L2441">
        <v>1442605129</v>
      </c>
      <c r="M2441" s="10">
        <v>42265.610289351847</v>
      </c>
      <c r="N2441" s="9" t="s">
        <v>8370</v>
      </c>
      <c r="O2441" t="b">
        <v>0</v>
      </c>
      <c r="P2441">
        <v>0</v>
      </c>
      <c r="Q2441" t="b">
        <v>0</v>
      </c>
      <c r="R2441" t="s">
        <v>8283</v>
      </c>
      <c r="S2441" s="5">
        <v>0</v>
      </c>
      <c r="T2441" s="6" t="e">
        <v>#DIV/0!</v>
      </c>
      <c r="U2441" t="s">
        <v>8335</v>
      </c>
      <c r="V2441" t="s">
        <v>8336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v>42413.691122685188</v>
      </c>
      <c r="K2442" s="11" t="s">
        <v>8372</v>
      </c>
      <c r="L2442">
        <v>1452807313</v>
      </c>
      <c r="M2442" s="10">
        <v>42383.691122685188</v>
      </c>
      <c r="N2442" s="9" t="s">
        <v>8372</v>
      </c>
      <c r="O2442" t="b">
        <v>0</v>
      </c>
      <c r="P2442">
        <v>2</v>
      </c>
      <c r="Q2442" t="b">
        <v>0</v>
      </c>
      <c r="R2442" t="s">
        <v>8283</v>
      </c>
      <c r="S2442" s="5">
        <v>2E-3</v>
      </c>
      <c r="T2442" s="6">
        <v>5</v>
      </c>
      <c r="U2442" t="s">
        <v>8335</v>
      </c>
      <c r="V2442" t="s">
        <v>8336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v>42207.999305555553</v>
      </c>
      <c r="K2443" s="11" t="s">
        <v>8370</v>
      </c>
      <c r="L2443">
        <v>1435806054</v>
      </c>
      <c r="M2443" s="10">
        <v>42186.917291666665</v>
      </c>
      <c r="N2443" s="9" t="s">
        <v>8370</v>
      </c>
      <c r="O2443" t="b">
        <v>0</v>
      </c>
      <c r="P2443">
        <v>109</v>
      </c>
      <c r="Q2443" t="b">
        <v>1</v>
      </c>
      <c r="R2443" t="s">
        <v>8297</v>
      </c>
      <c r="S2443" s="5">
        <v>1.0788</v>
      </c>
      <c r="T2443" s="6">
        <v>74.22935779816514</v>
      </c>
      <c r="U2443" t="s">
        <v>8335</v>
      </c>
      <c r="V2443" t="s">
        <v>8351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v>42082.416990740741</v>
      </c>
      <c r="K2444" s="11" t="s">
        <v>8370</v>
      </c>
      <c r="L2444">
        <v>1424188828</v>
      </c>
      <c r="M2444" s="10">
        <v>42052.458657407406</v>
      </c>
      <c r="N2444" s="9" t="s">
        <v>8370</v>
      </c>
      <c r="O2444" t="b">
        <v>0</v>
      </c>
      <c r="P2444">
        <v>372</v>
      </c>
      <c r="Q2444" t="b">
        <v>1</v>
      </c>
      <c r="R2444" t="s">
        <v>8297</v>
      </c>
      <c r="S2444" s="5">
        <v>1.2594166666666666</v>
      </c>
      <c r="T2444" s="6">
        <v>81.252688172043008</v>
      </c>
      <c r="U2444" t="s">
        <v>8335</v>
      </c>
      <c r="V2444" t="s">
        <v>8351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v>41866.416921296295</v>
      </c>
      <c r="K2445" s="11" t="s">
        <v>8373</v>
      </c>
      <c r="L2445">
        <v>1405522822</v>
      </c>
      <c r="M2445" s="10">
        <v>41836.416921296295</v>
      </c>
      <c r="N2445" s="9" t="s">
        <v>8373</v>
      </c>
      <c r="O2445" t="b">
        <v>0</v>
      </c>
      <c r="P2445">
        <v>311</v>
      </c>
      <c r="Q2445" t="b">
        <v>1</v>
      </c>
      <c r="R2445" t="s">
        <v>8297</v>
      </c>
      <c r="S2445" s="5">
        <v>2.0251494999999999</v>
      </c>
      <c r="T2445" s="6">
        <v>130.23469453376205</v>
      </c>
      <c r="U2445" t="s">
        <v>8335</v>
      </c>
      <c r="V2445" t="s">
        <v>8351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v>42515.54619212963</v>
      </c>
      <c r="K2446" s="11" t="s">
        <v>8372</v>
      </c>
      <c r="L2446">
        <v>1461607591</v>
      </c>
      <c r="M2446" s="10">
        <v>42485.54619212963</v>
      </c>
      <c r="N2446" s="9" t="s">
        <v>8372</v>
      </c>
      <c r="O2446" t="b">
        <v>0</v>
      </c>
      <c r="P2446">
        <v>61</v>
      </c>
      <c r="Q2446" t="b">
        <v>1</v>
      </c>
      <c r="R2446" t="s">
        <v>8297</v>
      </c>
      <c r="S2446" s="5">
        <v>1.0860000000000001</v>
      </c>
      <c r="T2446" s="6">
        <v>53.409836065573771</v>
      </c>
      <c r="U2446" t="s">
        <v>8335</v>
      </c>
      <c r="V2446" t="s">
        <v>8351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v>42272.981724537036</v>
      </c>
      <c r="K2447" s="11" t="s">
        <v>8370</v>
      </c>
      <c r="L2447">
        <v>1440650021</v>
      </c>
      <c r="M2447" s="10">
        <v>42242.981724537036</v>
      </c>
      <c r="N2447" s="9" t="s">
        <v>8370</v>
      </c>
      <c r="O2447" t="b">
        <v>0</v>
      </c>
      <c r="P2447">
        <v>115</v>
      </c>
      <c r="Q2447" t="b">
        <v>1</v>
      </c>
      <c r="R2447" t="s">
        <v>8297</v>
      </c>
      <c r="S2447" s="5">
        <v>1.728</v>
      </c>
      <c r="T2447" s="6">
        <v>75.130434782608702</v>
      </c>
      <c r="U2447" t="s">
        <v>8335</v>
      </c>
      <c r="V2447" t="s">
        <v>8351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v>42700.436006944445</v>
      </c>
      <c r="K2448" s="11" t="s">
        <v>8372</v>
      </c>
      <c r="L2448">
        <v>1477578471</v>
      </c>
      <c r="M2448" s="10">
        <v>42670.394340277773</v>
      </c>
      <c r="N2448" s="9" t="s">
        <v>8372</v>
      </c>
      <c r="O2448" t="b">
        <v>0</v>
      </c>
      <c r="P2448">
        <v>111</v>
      </c>
      <c r="Q2448" t="b">
        <v>1</v>
      </c>
      <c r="R2448" t="s">
        <v>8297</v>
      </c>
      <c r="S2448" s="5">
        <v>1.6798</v>
      </c>
      <c r="T2448" s="6">
        <v>75.666666666666671</v>
      </c>
      <c r="U2448" t="s">
        <v>8335</v>
      </c>
      <c r="V2448" t="s">
        <v>8351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v>42685.958333333336</v>
      </c>
      <c r="K2449" s="11" t="s">
        <v>8372</v>
      </c>
      <c r="L2449">
        <v>1476184593</v>
      </c>
      <c r="M2449" s="10">
        <v>42654.26149305555</v>
      </c>
      <c r="N2449" s="9" t="s">
        <v>8372</v>
      </c>
      <c r="O2449" t="b">
        <v>0</v>
      </c>
      <c r="P2449">
        <v>337</v>
      </c>
      <c r="Q2449" t="b">
        <v>1</v>
      </c>
      <c r="R2449" t="s">
        <v>8297</v>
      </c>
      <c r="S2449" s="5">
        <v>4.2720000000000002</v>
      </c>
      <c r="T2449" s="6">
        <v>31.691394658753708</v>
      </c>
      <c r="U2449" t="s">
        <v>8335</v>
      </c>
      <c r="V2449" t="s">
        <v>8351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v>42613.025000000001</v>
      </c>
      <c r="K2450" s="11" t="s">
        <v>8372</v>
      </c>
      <c r="L2450">
        <v>1472110513</v>
      </c>
      <c r="M2450" s="10">
        <v>42607.107789351845</v>
      </c>
      <c r="N2450" s="9" t="s">
        <v>8372</v>
      </c>
      <c r="O2450" t="b">
        <v>0</v>
      </c>
      <c r="P2450">
        <v>9</v>
      </c>
      <c r="Q2450" t="b">
        <v>1</v>
      </c>
      <c r="R2450" t="s">
        <v>8297</v>
      </c>
      <c r="S2450" s="5">
        <v>1.075</v>
      </c>
      <c r="T2450" s="6">
        <v>47.777777777777779</v>
      </c>
      <c r="U2450" t="s">
        <v>8335</v>
      </c>
      <c r="V2450" t="s">
        <v>8351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v>41972.975868055553</v>
      </c>
      <c r="K2451" s="11" t="s">
        <v>8373</v>
      </c>
      <c r="L2451">
        <v>1414725915</v>
      </c>
      <c r="M2451" s="10">
        <v>41942.934201388889</v>
      </c>
      <c r="N2451" s="9" t="s">
        <v>8373</v>
      </c>
      <c r="O2451" t="b">
        <v>0</v>
      </c>
      <c r="P2451">
        <v>120</v>
      </c>
      <c r="Q2451" t="b">
        <v>1</v>
      </c>
      <c r="R2451" t="s">
        <v>8297</v>
      </c>
      <c r="S2451" s="5">
        <v>1.08</v>
      </c>
      <c r="T2451" s="6">
        <v>90</v>
      </c>
      <c r="U2451" t="s">
        <v>8335</v>
      </c>
      <c r="V2451" t="s">
        <v>8351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v>41939.924305555549</v>
      </c>
      <c r="K2452" s="11" t="s">
        <v>8373</v>
      </c>
      <c r="L2452">
        <v>1411177456</v>
      </c>
      <c r="M2452" s="10">
        <v>41901.864074074074</v>
      </c>
      <c r="N2452" s="9" t="s">
        <v>8373</v>
      </c>
      <c r="O2452" t="b">
        <v>0</v>
      </c>
      <c r="P2452">
        <v>102</v>
      </c>
      <c r="Q2452" t="b">
        <v>1</v>
      </c>
      <c r="R2452" t="s">
        <v>8297</v>
      </c>
      <c r="S2452" s="5">
        <v>1.0153353333333335</v>
      </c>
      <c r="T2452" s="6">
        <v>149.31401960784314</v>
      </c>
      <c r="U2452" t="s">
        <v>8335</v>
      </c>
      <c r="V2452" t="s">
        <v>8351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v>42799.700115740743</v>
      </c>
      <c r="K2453" s="11" t="s">
        <v>8371</v>
      </c>
      <c r="L2453">
        <v>1487022490</v>
      </c>
      <c r="M2453" s="10">
        <v>42779.700115740743</v>
      </c>
      <c r="N2453" s="9" t="s">
        <v>8371</v>
      </c>
      <c r="O2453" t="b">
        <v>0</v>
      </c>
      <c r="P2453">
        <v>186</v>
      </c>
      <c r="Q2453" t="b">
        <v>1</v>
      </c>
      <c r="R2453" t="s">
        <v>8297</v>
      </c>
      <c r="S2453" s="5">
        <v>1.1545000000000001</v>
      </c>
      <c r="T2453" s="6">
        <v>62.06989247311828</v>
      </c>
      <c r="U2453" t="s">
        <v>8335</v>
      </c>
      <c r="V2453" t="s">
        <v>8351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v>42367.749999999993</v>
      </c>
      <c r="K2454" s="11" t="s">
        <v>8370</v>
      </c>
      <c r="L2454">
        <v>1448914500</v>
      </c>
      <c r="M2454" s="10">
        <v>42338.635416666664</v>
      </c>
      <c r="N2454" s="9" t="s">
        <v>8370</v>
      </c>
      <c r="O2454" t="b">
        <v>0</v>
      </c>
      <c r="P2454">
        <v>15</v>
      </c>
      <c r="Q2454" t="b">
        <v>1</v>
      </c>
      <c r="R2454" t="s">
        <v>8297</v>
      </c>
      <c r="S2454" s="5">
        <v>1.335</v>
      </c>
      <c r="T2454" s="6">
        <v>53.4</v>
      </c>
      <c r="U2454" t="s">
        <v>8335</v>
      </c>
      <c r="V2454" t="s">
        <v>8351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v>42768.483900462961</v>
      </c>
      <c r="K2455" s="11" t="s">
        <v>8371</v>
      </c>
      <c r="L2455">
        <v>1483461409</v>
      </c>
      <c r="M2455" s="10">
        <v>42738.483900462961</v>
      </c>
      <c r="N2455" s="9" t="s">
        <v>8371</v>
      </c>
      <c r="O2455" t="b">
        <v>0</v>
      </c>
      <c r="P2455">
        <v>67</v>
      </c>
      <c r="Q2455" t="b">
        <v>1</v>
      </c>
      <c r="R2455" t="s">
        <v>8297</v>
      </c>
      <c r="S2455" s="5">
        <v>1.5469999999999999</v>
      </c>
      <c r="T2455" s="6">
        <v>69.268656716417908</v>
      </c>
      <c r="U2455" t="s">
        <v>8335</v>
      </c>
      <c r="V2455" t="s">
        <v>8351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v>42804.993148148147</v>
      </c>
      <c r="K2456" s="11" t="s">
        <v>8371</v>
      </c>
      <c r="L2456">
        <v>1486183808</v>
      </c>
      <c r="M2456" s="10">
        <v>42769.993148148147</v>
      </c>
      <c r="N2456" s="9" t="s">
        <v>8371</v>
      </c>
      <c r="O2456" t="b">
        <v>0</v>
      </c>
      <c r="P2456">
        <v>130</v>
      </c>
      <c r="Q2456" t="b">
        <v>1</v>
      </c>
      <c r="R2456" t="s">
        <v>8297</v>
      </c>
      <c r="S2456" s="5">
        <v>1.0084571428571429</v>
      </c>
      <c r="T2456" s="6">
        <v>271.50769230769231</v>
      </c>
      <c r="U2456" t="s">
        <v>8335</v>
      </c>
      <c r="V2456" t="s">
        <v>8351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v>42480.573495370372</v>
      </c>
      <c r="K2457" s="11" t="s">
        <v>8372</v>
      </c>
      <c r="L2457">
        <v>1458758750</v>
      </c>
      <c r="M2457" s="10">
        <v>42452.573495370372</v>
      </c>
      <c r="N2457" s="9" t="s">
        <v>8372</v>
      </c>
      <c r="O2457" t="b">
        <v>0</v>
      </c>
      <c r="P2457">
        <v>16</v>
      </c>
      <c r="Q2457" t="b">
        <v>1</v>
      </c>
      <c r="R2457" t="s">
        <v>8297</v>
      </c>
      <c r="S2457" s="5">
        <v>1.82</v>
      </c>
      <c r="T2457" s="6">
        <v>34.125</v>
      </c>
      <c r="U2457" t="s">
        <v>8335</v>
      </c>
      <c r="V2457" t="s">
        <v>8351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v>42791.752766203703</v>
      </c>
      <c r="K2458" s="11" t="s">
        <v>8371</v>
      </c>
      <c r="L2458">
        <v>1485471839</v>
      </c>
      <c r="M2458" s="10">
        <v>42761.752766203703</v>
      </c>
      <c r="N2458" s="9" t="s">
        <v>8371</v>
      </c>
      <c r="O2458" t="b">
        <v>0</v>
      </c>
      <c r="P2458">
        <v>67</v>
      </c>
      <c r="Q2458" t="b">
        <v>1</v>
      </c>
      <c r="R2458" t="s">
        <v>8297</v>
      </c>
      <c r="S2458" s="5">
        <v>1.8086666666666666</v>
      </c>
      <c r="T2458" s="6">
        <v>40.492537313432834</v>
      </c>
      <c r="U2458" t="s">
        <v>8335</v>
      </c>
      <c r="V2458" t="s">
        <v>8351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v>42453.352500000001</v>
      </c>
      <c r="K2459" s="11" t="s">
        <v>8372</v>
      </c>
      <c r="L2459">
        <v>1456237656</v>
      </c>
      <c r="M2459" s="10">
        <v>42423.394166666665</v>
      </c>
      <c r="N2459" s="9" t="s">
        <v>8372</v>
      </c>
      <c r="O2459" t="b">
        <v>0</v>
      </c>
      <c r="P2459">
        <v>124</v>
      </c>
      <c r="Q2459" t="b">
        <v>1</v>
      </c>
      <c r="R2459" t="s">
        <v>8297</v>
      </c>
      <c r="S2459" s="5">
        <v>1.0230434782608695</v>
      </c>
      <c r="T2459" s="6">
        <v>189.75806451612902</v>
      </c>
      <c r="U2459" t="s">
        <v>8335</v>
      </c>
      <c r="V2459" t="s">
        <v>8351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v>42530.583333333336</v>
      </c>
      <c r="K2460" s="11" t="s">
        <v>8372</v>
      </c>
      <c r="L2460">
        <v>1462481718</v>
      </c>
      <c r="M2460" s="10">
        <v>42495.663402777776</v>
      </c>
      <c r="N2460" s="9" t="s">
        <v>8372</v>
      </c>
      <c r="O2460" t="b">
        <v>0</v>
      </c>
      <c r="P2460">
        <v>80</v>
      </c>
      <c r="Q2460" t="b">
        <v>1</v>
      </c>
      <c r="R2460" t="s">
        <v>8297</v>
      </c>
      <c r="S2460" s="5">
        <v>1.1017999999999999</v>
      </c>
      <c r="T2460" s="6">
        <v>68.862499999999997</v>
      </c>
      <c r="U2460" t="s">
        <v>8335</v>
      </c>
      <c r="V2460" t="s">
        <v>8351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v>42452.387557870366</v>
      </c>
      <c r="K2461" s="11" t="s">
        <v>8372</v>
      </c>
      <c r="L2461">
        <v>1454858285</v>
      </c>
      <c r="M2461" s="10">
        <v>42407.429224537038</v>
      </c>
      <c r="N2461" s="9" t="s">
        <v>8372</v>
      </c>
      <c r="O2461" t="b">
        <v>0</v>
      </c>
      <c r="P2461">
        <v>282</v>
      </c>
      <c r="Q2461" t="b">
        <v>1</v>
      </c>
      <c r="R2461" t="s">
        <v>8297</v>
      </c>
      <c r="S2461" s="5">
        <v>1.0225</v>
      </c>
      <c r="T2461" s="6">
        <v>108.77659574468085</v>
      </c>
      <c r="U2461" t="s">
        <v>8335</v>
      </c>
      <c r="V2461" t="s">
        <v>8351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v>42737.970138888886</v>
      </c>
      <c r="K2462" s="11" t="s">
        <v>8371</v>
      </c>
      <c r="L2462">
        <v>1480480167</v>
      </c>
      <c r="M2462" s="10">
        <v>42703.978784722225</v>
      </c>
      <c r="N2462" s="9" t="s">
        <v>8372</v>
      </c>
      <c r="O2462" t="b">
        <v>0</v>
      </c>
      <c r="P2462">
        <v>68</v>
      </c>
      <c r="Q2462" t="b">
        <v>1</v>
      </c>
      <c r="R2462" t="s">
        <v>8297</v>
      </c>
      <c r="S2462" s="5">
        <v>1.0078823529411765</v>
      </c>
      <c r="T2462" s="6">
        <v>125.98529411764706</v>
      </c>
      <c r="U2462" t="s">
        <v>8335</v>
      </c>
      <c r="V2462" t="s">
        <v>8351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v>40816.916666666664</v>
      </c>
      <c r="K2463" s="11" t="s">
        <v>8376</v>
      </c>
      <c r="L2463">
        <v>1314577097</v>
      </c>
      <c r="M2463" s="10">
        <v>40783.804363425923</v>
      </c>
      <c r="N2463" s="9" t="s">
        <v>8376</v>
      </c>
      <c r="O2463" t="b">
        <v>0</v>
      </c>
      <c r="P2463">
        <v>86</v>
      </c>
      <c r="Q2463" t="b">
        <v>1</v>
      </c>
      <c r="R2463" t="s">
        <v>8278</v>
      </c>
      <c r="S2463" s="5">
        <v>1.038</v>
      </c>
      <c r="T2463" s="6">
        <v>90.523255813953483</v>
      </c>
      <c r="U2463" t="s">
        <v>8324</v>
      </c>
      <c r="V2463" t="s">
        <v>8328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v>41108.977962962963</v>
      </c>
      <c r="K2464" s="11" t="s">
        <v>8375</v>
      </c>
      <c r="L2464">
        <v>1340944096</v>
      </c>
      <c r="M2464" s="10">
        <v>41088.977962962963</v>
      </c>
      <c r="N2464" s="9" t="s">
        <v>8375</v>
      </c>
      <c r="O2464" t="b">
        <v>0</v>
      </c>
      <c r="P2464">
        <v>115</v>
      </c>
      <c r="Q2464" t="b">
        <v>1</v>
      </c>
      <c r="R2464" t="s">
        <v>8278</v>
      </c>
      <c r="S2464" s="5">
        <v>1.1070833333333334</v>
      </c>
      <c r="T2464" s="6">
        <v>28.880434782608695</v>
      </c>
      <c r="U2464" t="s">
        <v>8324</v>
      </c>
      <c r="V2464" t="s">
        <v>8328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v>41380.583333333328</v>
      </c>
      <c r="K2465" s="11" t="s">
        <v>8374</v>
      </c>
      <c r="L2465">
        <v>1362710425</v>
      </c>
      <c r="M2465" s="10">
        <v>41340.903067129628</v>
      </c>
      <c r="N2465" s="9" t="s">
        <v>8374</v>
      </c>
      <c r="O2465" t="b">
        <v>0</v>
      </c>
      <c r="P2465">
        <v>75</v>
      </c>
      <c r="Q2465" t="b">
        <v>1</v>
      </c>
      <c r="R2465" t="s">
        <v>8278</v>
      </c>
      <c r="S2465" s="5">
        <v>1.1625000000000001</v>
      </c>
      <c r="T2465" s="6">
        <v>31</v>
      </c>
      <c r="U2465" t="s">
        <v>8324</v>
      </c>
      <c r="V2465" t="s">
        <v>8328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v>42277.603472222218</v>
      </c>
      <c r="K2466" s="11" t="s">
        <v>8370</v>
      </c>
      <c r="L2466">
        <v>1441143397</v>
      </c>
      <c r="M2466" s="10">
        <v>42248.692094907405</v>
      </c>
      <c r="N2466" s="9" t="s">
        <v>8370</v>
      </c>
      <c r="O2466" t="b">
        <v>0</v>
      </c>
      <c r="P2466">
        <v>43</v>
      </c>
      <c r="Q2466" t="b">
        <v>1</v>
      </c>
      <c r="R2466" t="s">
        <v>8278</v>
      </c>
      <c r="S2466" s="5">
        <v>1.111</v>
      </c>
      <c r="T2466" s="6">
        <v>51.674418604651166</v>
      </c>
      <c r="U2466" t="s">
        <v>8324</v>
      </c>
      <c r="V2466" t="s">
        <v>8328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v>41175.510972222219</v>
      </c>
      <c r="K2467" s="11" t="s">
        <v>8375</v>
      </c>
      <c r="L2467">
        <v>1345828548</v>
      </c>
      <c r="M2467" s="10">
        <v>41145.510972222219</v>
      </c>
      <c r="N2467" s="9" t="s">
        <v>8375</v>
      </c>
      <c r="O2467" t="b">
        <v>0</v>
      </c>
      <c r="P2467">
        <v>48</v>
      </c>
      <c r="Q2467" t="b">
        <v>1</v>
      </c>
      <c r="R2467" t="s">
        <v>8278</v>
      </c>
      <c r="S2467" s="5">
        <v>1.8014285714285714</v>
      </c>
      <c r="T2467" s="6">
        <v>26.270833333333332</v>
      </c>
      <c r="U2467" t="s">
        <v>8324</v>
      </c>
      <c r="V2467" t="s">
        <v>8328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v>41402.894131944442</v>
      </c>
      <c r="K2468" s="11" t="s">
        <v>8374</v>
      </c>
      <c r="L2468">
        <v>1365474453</v>
      </c>
      <c r="M2468" s="10">
        <v>41372.894131944442</v>
      </c>
      <c r="N2468" s="9" t="s">
        <v>8374</v>
      </c>
      <c r="O2468" t="b">
        <v>0</v>
      </c>
      <c r="P2468">
        <v>52</v>
      </c>
      <c r="Q2468" t="b">
        <v>1</v>
      </c>
      <c r="R2468" t="s">
        <v>8278</v>
      </c>
      <c r="S2468" s="5">
        <v>1</v>
      </c>
      <c r="T2468" s="6">
        <v>48.07692307692308</v>
      </c>
      <c r="U2468" t="s">
        <v>8324</v>
      </c>
      <c r="V2468" t="s">
        <v>8328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v>41039.5</v>
      </c>
      <c r="K2469" s="11" t="s">
        <v>8375</v>
      </c>
      <c r="L2469">
        <v>1335473931</v>
      </c>
      <c r="M2469" s="10">
        <v>41025.665868055556</v>
      </c>
      <c r="N2469" s="9" t="s">
        <v>8375</v>
      </c>
      <c r="O2469" t="b">
        <v>0</v>
      </c>
      <c r="P2469">
        <v>43</v>
      </c>
      <c r="Q2469" t="b">
        <v>1</v>
      </c>
      <c r="R2469" t="s">
        <v>8278</v>
      </c>
      <c r="S2469" s="5">
        <v>1.1850000000000001</v>
      </c>
      <c r="T2469" s="6">
        <v>27.558139534883722</v>
      </c>
      <c r="U2469" t="s">
        <v>8324</v>
      </c>
      <c r="V2469" t="s">
        <v>8328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v>41210</v>
      </c>
      <c r="K2470" s="11" t="s">
        <v>8375</v>
      </c>
      <c r="L2470">
        <v>1348285321</v>
      </c>
      <c r="M2470" s="10">
        <v>41173.945844907408</v>
      </c>
      <c r="N2470" s="9" t="s">
        <v>8375</v>
      </c>
      <c r="O2470" t="b">
        <v>0</v>
      </c>
      <c r="P2470">
        <v>58</v>
      </c>
      <c r="Q2470" t="b">
        <v>1</v>
      </c>
      <c r="R2470" t="s">
        <v>8278</v>
      </c>
      <c r="S2470" s="5">
        <v>1.0721700000000001</v>
      </c>
      <c r="T2470" s="6">
        <v>36.97137931034483</v>
      </c>
      <c r="U2470" t="s">
        <v>8324</v>
      </c>
      <c r="V2470" t="s">
        <v>8328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v>40582.221400462957</v>
      </c>
      <c r="K2471" s="11" t="s">
        <v>8376</v>
      </c>
      <c r="L2471">
        <v>1295000329</v>
      </c>
      <c r="M2471" s="10">
        <v>40557.221400462957</v>
      </c>
      <c r="N2471" s="9" t="s">
        <v>8376</v>
      </c>
      <c r="O2471" t="b">
        <v>0</v>
      </c>
      <c r="P2471">
        <v>47</v>
      </c>
      <c r="Q2471" t="b">
        <v>1</v>
      </c>
      <c r="R2471" t="s">
        <v>8278</v>
      </c>
      <c r="S2471" s="5">
        <v>1.1366666666666667</v>
      </c>
      <c r="T2471" s="6">
        <v>29.021276595744681</v>
      </c>
      <c r="U2471" t="s">
        <v>8324</v>
      </c>
      <c r="V2471" t="s">
        <v>8328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v>41052.866377314815</v>
      </c>
      <c r="K2472" s="11" t="s">
        <v>8375</v>
      </c>
      <c r="L2472">
        <v>1335232055</v>
      </c>
      <c r="M2472" s="10">
        <v>41022.866377314815</v>
      </c>
      <c r="N2472" s="9" t="s">
        <v>8375</v>
      </c>
      <c r="O2472" t="b">
        <v>0</v>
      </c>
      <c r="P2472">
        <v>36</v>
      </c>
      <c r="Q2472" t="b">
        <v>1</v>
      </c>
      <c r="R2472" t="s">
        <v>8278</v>
      </c>
      <c r="S2472" s="5">
        <v>1.0316400000000001</v>
      </c>
      <c r="T2472" s="6">
        <v>28.65666666666667</v>
      </c>
      <c r="U2472" t="s">
        <v>8324</v>
      </c>
      <c r="V2472" t="s">
        <v>8328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v>40933.784629629627</v>
      </c>
      <c r="K2473" s="11" t="s">
        <v>8375</v>
      </c>
      <c r="L2473">
        <v>1324079392</v>
      </c>
      <c r="M2473" s="10">
        <v>40893.784629629627</v>
      </c>
      <c r="N2473" s="9" t="s">
        <v>8376</v>
      </c>
      <c r="O2473" t="b">
        <v>0</v>
      </c>
      <c r="P2473">
        <v>17</v>
      </c>
      <c r="Q2473" t="b">
        <v>1</v>
      </c>
      <c r="R2473" t="s">
        <v>8278</v>
      </c>
      <c r="S2473" s="5">
        <v>1.28</v>
      </c>
      <c r="T2473" s="6">
        <v>37.647058823529413</v>
      </c>
      <c r="U2473" t="s">
        <v>8324</v>
      </c>
      <c r="V2473" t="s">
        <v>8328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v>40424.835416666661</v>
      </c>
      <c r="K2474" s="11" t="s">
        <v>8377</v>
      </c>
      <c r="L2474">
        <v>1277433980</v>
      </c>
      <c r="M2474" s="10">
        <v>40353.907175925924</v>
      </c>
      <c r="N2474" s="9" t="s">
        <v>8377</v>
      </c>
      <c r="O2474" t="b">
        <v>0</v>
      </c>
      <c r="P2474">
        <v>104</v>
      </c>
      <c r="Q2474" t="b">
        <v>1</v>
      </c>
      <c r="R2474" t="s">
        <v>8278</v>
      </c>
      <c r="S2474" s="5">
        <v>1.3576026666666667</v>
      </c>
      <c r="T2474" s="6">
        <v>97.904038461538462</v>
      </c>
      <c r="U2474" t="s">
        <v>8324</v>
      </c>
      <c r="V2474" t="s">
        <v>8328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v>41223.581817129627</v>
      </c>
      <c r="K2475" s="11" t="s">
        <v>8375</v>
      </c>
      <c r="L2475">
        <v>1349978269</v>
      </c>
      <c r="M2475" s="10">
        <v>41193.540150462963</v>
      </c>
      <c r="N2475" s="9" t="s">
        <v>8375</v>
      </c>
      <c r="O2475" t="b">
        <v>0</v>
      </c>
      <c r="P2475">
        <v>47</v>
      </c>
      <c r="Q2475" t="b">
        <v>1</v>
      </c>
      <c r="R2475" t="s">
        <v>8278</v>
      </c>
      <c r="S2475" s="5">
        <v>1</v>
      </c>
      <c r="T2475" s="6">
        <v>42.553191489361701</v>
      </c>
      <c r="U2475" t="s">
        <v>8324</v>
      </c>
      <c r="V2475" t="s">
        <v>8328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v>40461.80296296296</v>
      </c>
      <c r="K2476" s="11" t="s">
        <v>8377</v>
      </c>
      <c r="L2476">
        <v>1282868176</v>
      </c>
      <c r="M2476" s="10">
        <v>40416.80296296296</v>
      </c>
      <c r="N2476" s="9" t="s">
        <v>8377</v>
      </c>
      <c r="O2476" t="b">
        <v>0</v>
      </c>
      <c r="P2476">
        <v>38</v>
      </c>
      <c r="Q2476" t="b">
        <v>1</v>
      </c>
      <c r="R2476" t="s">
        <v>8278</v>
      </c>
      <c r="S2476" s="5">
        <v>1.0000360000000001</v>
      </c>
      <c r="T2476" s="6">
        <v>131.58368421052631</v>
      </c>
      <c r="U2476" t="s">
        <v>8324</v>
      </c>
      <c r="V2476" t="s">
        <v>8328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v>40369.708333333328</v>
      </c>
      <c r="K2477" s="11" t="s">
        <v>8377</v>
      </c>
      <c r="L2477">
        <v>1273647255</v>
      </c>
      <c r="M2477" s="10">
        <v>40310.079340277771</v>
      </c>
      <c r="N2477" s="9" t="s">
        <v>8377</v>
      </c>
      <c r="O2477" t="b">
        <v>0</v>
      </c>
      <c r="P2477">
        <v>81</v>
      </c>
      <c r="Q2477" t="b">
        <v>1</v>
      </c>
      <c r="R2477" t="s">
        <v>8278</v>
      </c>
      <c r="S2477" s="5">
        <v>1.0471999999999999</v>
      </c>
      <c r="T2477" s="6">
        <v>32.320987654320987</v>
      </c>
      <c r="U2477" t="s">
        <v>8324</v>
      </c>
      <c r="V2477" t="s">
        <v>8328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v>41946.161689814813</v>
      </c>
      <c r="K2478" s="11" t="s">
        <v>8373</v>
      </c>
      <c r="L2478">
        <v>1412149970</v>
      </c>
      <c r="M2478" s="10">
        <v>41913.120023148142</v>
      </c>
      <c r="N2478" s="9" t="s">
        <v>8373</v>
      </c>
      <c r="O2478" t="b">
        <v>0</v>
      </c>
      <c r="P2478">
        <v>55</v>
      </c>
      <c r="Q2478" t="b">
        <v>1</v>
      </c>
      <c r="R2478" t="s">
        <v>8278</v>
      </c>
      <c r="S2478" s="5">
        <v>1.050225</v>
      </c>
      <c r="T2478" s="6">
        <v>61.103999999999999</v>
      </c>
      <c r="U2478" t="s">
        <v>8324</v>
      </c>
      <c r="V2478" t="s">
        <v>8328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v>41133.483159722222</v>
      </c>
      <c r="K2479" s="11" t="s">
        <v>8375</v>
      </c>
      <c r="L2479">
        <v>1340901345</v>
      </c>
      <c r="M2479" s="10">
        <v>41088.483159722222</v>
      </c>
      <c r="N2479" s="9" t="s">
        <v>8375</v>
      </c>
      <c r="O2479" t="b">
        <v>0</v>
      </c>
      <c r="P2479">
        <v>41</v>
      </c>
      <c r="Q2479" t="b">
        <v>1</v>
      </c>
      <c r="R2479" t="s">
        <v>8278</v>
      </c>
      <c r="S2479" s="5">
        <v>1.7133333333333334</v>
      </c>
      <c r="T2479" s="6">
        <v>31.341463414634145</v>
      </c>
      <c r="U2479" t="s">
        <v>8324</v>
      </c>
      <c r="V2479" t="s">
        <v>8328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v>41287.742048611108</v>
      </c>
      <c r="K2480" s="11" t="s">
        <v>8374</v>
      </c>
      <c r="L2480">
        <v>1355525313</v>
      </c>
      <c r="M2480" s="10">
        <v>41257.742048611108</v>
      </c>
      <c r="N2480" s="9" t="s">
        <v>8375</v>
      </c>
      <c r="O2480" t="b">
        <v>0</v>
      </c>
      <c r="P2480">
        <v>79</v>
      </c>
      <c r="Q2480" t="b">
        <v>1</v>
      </c>
      <c r="R2480" t="s">
        <v>8278</v>
      </c>
      <c r="S2480" s="5">
        <v>1.2749999999999999</v>
      </c>
      <c r="T2480" s="6">
        <v>129.1139240506329</v>
      </c>
      <c r="U2480" t="s">
        <v>8324</v>
      </c>
      <c r="V2480" t="s">
        <v>8328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v>41117.875</v>
      </c>
      <c r="K2481" s="11" t="s">
        <v>8375</v>
      </c>
      <c r="L2481">
        <v>1342545994</v>
      </c>
      <c r="M2481" s="10">
        <v>41107.518449074072</v>
      </c>
      <c r="N2481" s="9" t="s">
        <v>8375</v>
      </c>
      <c r="O2481" t="b">
        <v>0</v>
      </c>
      <c r="P2481">
        <v>16</v>
      </c>
      <c r="Q2481" t="b">
        <v>1</v>
      </c>
      <c r="R2481" t="s">
        <v>8278</v>
      </c>
      <c r="S2481" s="5">
        <v>1.3344333333333334</v>
      </c>
      <c r="T2481" s="6">
        <v>25.020624999999999</v>
      </c>
      <c r="U2481" t="s">
        <v>8324</v>
      </c>
      <c r="V2481" t="s">
        <v>8328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v>42287.727824074071</v>
      </c>
      <c r="K2482" s="11" t="s">
        <v>8370</v>
      </c>
      <c r="L2482">
        <v>1439332084</v>
      </c>
      <c r="M2482" s="10">
        <v>42227.727824074071</v>
      </c>
      <c r="N2482" s="9" t="s">
        <v>8370</v>
      </c>
      <c r="O2482" t="b">
        <v>0</v>
      </c>
      <c r="P2482">
        <v>8</v>
      </c>
      <c r="Q2482" t="b">
        <v>1</v>
      </c>
      <c r="R2482" t="s">
        <v>8278</v>
      </c>
      <c r="S2482" s="5">
        <v>1</v>
      </c>
      <c r="T2482" s="6">
        <v>250</v>
      </c>
      <c r="U2482" t="s">
        <v>8324</v>
      </c>
      <c r="V2482" t="s">
        <v>8328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v>41029.437592592592</v>
      </c>
      <c r="K2483" s="11" t="s">
        <v>8375</v>
      </c>
      <c r="L2483">
        <v>1333207808</v>
      </c>
      <c r="M2483" s="10">
        <v>40999.437592592592</v>
      </c>
      <c r="N2483" s="9" t="s">
        <v>8375</v>
      </c>
      <c r="O2483" t="b">
        <v>0</v>
      </c>
      <c r="P2483">
        <v>95</v>
      </c>
      <c r="Q2483" t="b">
        <v>1</v>
      </c>
      <c r="R2483" t="s">
        <v>8278</v>
      </c>
      <c r="S2483" s="5">
        <v>1.1291099999999998</v>
      </c>
      <c r="T2483" s="6">
        <v>47.541473684210523</v>
      </c>
      <c r="U2483" t="s">
        <v>8324</v>
      </c>
      <c r="V2483" t="s">
        <v>8328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v>40756.573877314811</v>
      </c>
      <c r="K2484" s="11" t="s">
        <v>8376</v>
      </c>
      <c r="L2484">
        <v>1308336383</v>
      </c>
      <c r="M2484" s="10">
        <v>40711.573877314811</v>
      </c>
      <c r="N2484" s="9" t="s">
        <v>8376</v>
      </c>
      <c r="O2484" t="b">
        <v>0</v>
      </c>
      <c r="P2484">
        <v>25</v>
      </c>
      <c r="Q2484" t="b">
        <v>1</v>
      </c>
      <c r="R2484" t="s">
        <v>8278</v>
      </c>
      <c r="S2484" s="5">
        <v>1.0009999999999999</v>
      </c>
      <c r="T2484" s="6">
        <v>40.04</v>
      </c>
      <c r="U2484" t="s">
        <v>8324</v>
      </c>
      <c r="V2484" t="s">
        <v>8328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v>41030.500034722216</v>
      </c>
      <c r="K2485" s="11" t="s">
        <v>8375</v>
      </c>
      <c r="L2485">
        <v>1330711203</v>
      </c>
      <c r="M2485" s="10">
        <v>40970.541701388887</v>
      </c>
      <c r="N2485" s="9" t="s">
        <v>8375</v>
      </c>
      <c r="O2485" t="b">
        <v>0</v>
      </c>
      <c r="P2485">
        <v>19</v>
      </c>
      <c r="Q2485" t="b">
        <v>1</v>
      </c>
      <c r="R2485" t="s">
        <v>8278</v>
      </c>
      <c r="S2485" s="5">
        <v>1.1372727272727272</v>
      </c>
      <c r="T2485" s="6">
        <v>65.84210526315789</v>
      </c>
      <c r="U2485" t="s">
        <v>8324</v>
      </c>
      <c r="V2485" t="s">
        <v>8328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v>40801.708368055552</v>
      </c>
      <c r="K2486" s="11" t="s">
        <v>8376</v>
      </c>
      <c r="L2486">
        <v>1313532003</v>
      </c>
      <c r="M2486" s="10">
        <v>40771.708368055552</v>
      </c>
      <c r="N2486" s="9" t="s">
        <v>8376</v>
      </c>
      <c r="O2486" t="b">
        <v>0</v>
      </c>
      <c r="P2486">
        <v>90</v>
      </c>
      <c r="Q2486" t="b">
        <v>1</v>
      </c>
      <c r="R2486" t="s">
        <v>8278</v>
      </c>
      <c r="S2486" s="5">
        <v>1.1931742857142855</v>
      </c>
      <c r="T2486" s="6">
        <v>46.401222222222216</v>
      </c>
      <c r="U2486" t="s">
        <v>8324</v>
      </c>
      <c r="V2486" t="s">
        <v>8328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v>40828.790266203701</v>
      </c>
      <c r="K2487" s="11" t="s">
        <v>8376</v>
      </c>
      <c r="L2487">
        <v>1315439879</v>
      </c>
      <c r="M2487" s="10">
        <v>40793.790266203701</v>
      </c>
      <c r="N2487" s="9" t="s">
        <v>8376</v>
      </c>
      <c r="O2487" t="b">
        <v>0</v>
      </c>
      <c r="P2487">
        <v>41</v>
      </c>
      <c r="Q2487" t="b">
        <v>1</v>
      </c>
      <c r="R2487" t="s">
        <v>8278</v>
      </c>
      <c r="S2487" s="5">
        <v>1.0325</v>
      </c>
      <c r="T2487" s="6">
        <v>50.365853658536587</v>
      </c>
      <c r="U2487" t="s">
        <v>8324</v>
      </c>
      <c r="V2487" t="s">
        <v>8328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v>41021.499722222223</v>
      </c>
      <c r="K2488" s="11" t="s">
        <v>8375</v>
      </c>
      <c r="L2488">
        <v>1332521976</v>
      </c>
      <c r="M2488" s="10">
        <v>40991.499722222223</v>
      </c>
      <c r="N2488" s="9" t="s">
        <v>8375</v>
      </c>
      <c r="O2488" t="b">
        <v>0</v>
      </c>
      <c r="P2488">
        <v>30</v>
      </c>
      <c r="Q2488" t="b">
        <v>1</v>
      </c>
      <c r="R2488" t="s">
        <v>8278</v>
      </c>
      <c r="S2488" s="5">
        <v>2.6566666666666667</v>
      </c>
      <c r="T2488" s="6">
        <v>26.566666666666666</v>
      </c>
      <c r="U2488" t="s">
        <v>8324</v>
      </c>
      <c r="V2488" t="s">
        <v>8328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v>41055.874965277777</v>
      </c>
      <c r="K2489" s="11" t="s">
        <v>8375</v>
      </c>
      <c r="L2489">
        <v>1335491997</v>
      </c>
      <c r="M2489" s="10">
        <v>41025.874965277777</v>
      </c>
      <c r="N2489" s="9" t="s">
        <v>8375</v>
      </c>
      <c r="O2489" t="b">
        <v>0</v>
      </c>
      <c r="P2489">
        <v>38</v>
      </c>
      <c r="Q2489" t="b">
        <v>1</v>
      </c>
      <c r="R2489" t="s">
        <v>8278</v>
      </c>
      <c r="S2489" s="5">
        <v>1.0005066666666667</v>
      </c>
      <c r="T2489" s="6">
        <v>39.493684210526318</v>
      </c>
      <c r="U2489" t="s">
        <v>8324</v>
      </c>
      <c r="V2489" t="s">
        <v>8328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v>40863.466527777775</v>
      </c>
      <c r="K2490" s="11" t="s">
        <v>8376</v>
      </c>
      <c r="L2490">
        <v>1318864308</v>
      </c>
      <c r="M2490" s="10">
        <v>40833.424861111111</v>
      </c>
      <c r="N2490" s="9" t="s">
        <v>8376</v>
      </c>
      <c r="O2490" t="b">
        <v>0</v>
      </c>
      <c r="P2490">
        <v>65</v>
      </c>
      <c r="Q2490" t="b">
        <v>1</v>
      </c>
      <c r="R2490" t="s">
        <v>8278</v>
      </c>
      <c r="S2490" s="5">
        <v>1.0669999999999999</v>
      </c>
      <c r="T2490" s="6">
        <v>49.246153846153845</v>
      </c>
      <c r="U2490" t="s">
        <v>8324</v>
      </c>
      <c r="V2490" t="s">
        <v>8328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v>41403.481932870367</v>
      </c>
      <c r="K2491" s="11" t="s">
        <v>8374</v>
      </c>
      <c r="L2491">
        <v>1365525239</v>
      </c>
      <c r="M2491" s="10">
        <v>41373.481932870367</v>
      </c>
      <c r="N2491" s="9" t="s">
        <v>8374</v>
      </c>
      <c r="O2491" t="b">
        <v>0</v>
      </c>
      <c r="P2491">
        <v>75</v>
      </c>
      <c r="Q2491" t="b">
        <v>1</v>
      </c>
      <c r="R2491" t="s">
        <v>8278</v>
      </c>
      <c r="S2491" s="5">
        <v>1.3367142857142857</v>
      </c>
      <c r="T2491" s="6">
        <v>62.38</v>
      </c>
      <c r="U2491" t="s">
        <v>8324</v>
      </c>
      <c r="V2491" t="s">
        <v>8328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v>41083.01939814815</v>
      </c>
      <c r="K2492" s="11" t="s">
        <v>8375</v>
      </c>
      <c r="L2492">
        <v>1335245276</v>
      </c>
      <c r="M2492" s="10">
        <v>41023.01939814815</v>
      </c>
      <c r="N2492" s="9" t="s">
        <v>8375</v>
      </c>
      <c r="O2492" t="b">
        <v>0</v>
      </c>
      <c r="P2492">
        <v>16</v>
      </c>
      <c r="Q2492" t="b">
        <v>1</v>
      </c>
      <c r="R2492" t="s">
        <v>8278</v>
      </c>
      <c r="S2492" s="5">
        <v>1.214</v>
      </c>
      <c r="T2492" s="6">
        <v>37.9375</v>
      </c>
      <c r="U2492" t="s">
        <v>8324</v>
      </c>
      <c r="V2492" t="s">
        <v>8328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v>40558.868750000001</v>
      </c>
      <c r="K2493" s="11" t="s">
        <v>8376</v>
      </c>
      <c r="L2493">
        <v>1293739714</v>
      </c>
      <c r="M2493" s="10">
        <v>40542.630949074075</v>
      </c>
      <c r="N2493" s="9" t="s">
        <v>8377</v>
      </c>
      <c r="O2493" t="b">
        <v>0</v>
      </c>
      <c r="P2493">
        <v>10</v>
      </c>
      <c r="Q2493" t="b">
        <v>1</v>
      </c>
      <c r="R2493" t="s">
        <v>8278</v>
      </c>
      <c r="S2493" s="5">
        <v>1.032</v>
      </c>
      <c r="T2493" s="6">
        <v>51.6</v>
      </c>
      <c r="U2493" t="s">
        <v>8324</v>
      </c>
      <c r="V2493" t="s">
        <v>8328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v>41076.207638888889</v>
      </c>
      <c r="K2494" s="11" t="s">
        <v>8375</v>
      </c>
      <c r="L2494">
        <v>1335397188</v>
      </c>
      <c r="M2494" s="10">
        <v>41024.777638888889</v>
      </c>
      <c r="N2494" s="9" t="s">
        <v>8375</v>
      </c>
      <c r="O2494" t="b">
        <v>0</v>
      </c>
      <c r="P2494">
        <v>27</v>
      </c>
      <c r="Q2494" t="b">
        <v>1</v>
      </c>
      <c r="R2494" t="s">
        <v>8278</v>
      </c>
      <c r="S2494" s="5">
        <v>1.25</v>
      </c>
      <c r="T2494" s="6">
        <v>27.777777777777779</v>
      </c>
      <c r="U2494" t="s">
        <v>8324</v>
      </c>
      <c r="V2494" t="s">
        <v>8328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v>41392.959953703699</v>
      </c>
      <c r="K2495" s="11" t="s">
        <v>8374</v>
      </c>
      <c r="L2495">
        <v>1363320140</v>
      </c>
      <c r="M2495" s="10">
        <v>41347.959953703699</v>
      </c>
      <c r="N2495" s="9" t="s">
        <v>8374</v>
      </c>
      <c r="O2495" t="b">
        <v>0</v>
      </c>
      <c r="P2495">
        <v>259</v>
      </c>
      <c r="Q2495" t="b">
        <v>1</v>
      </c>
      <c r="R2495" t="s">
        <v>8278</v>
      </c>
      <c r="S2495" s="5">
        <v>1.2869999999999999</v>
      </c>
      <c r="T2495" s="6">
        <v>99.382239382239376</v>
      </c>
      <c r="U2495" t="s">
        <v>8324</v>
      </c>
      <c r="V2495" t="s">
        <v>8328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v>41052.436851851853</v>
      </c>
      <c r="K2496" s="11" t="s">
        <v>8375</v>
      </c>
      <c r="L2496">
        <v>1335194944</v>
      </c>
      <c r="M2496" s="10">
        <v>41022.436851851853</v>
      </c>
      <c r="N2496" s="9" t="s">
        <v>8375</v>
      </c>
      <c r="O2496" t="b">
        <v>0</v>
      </c>
      <c r="P2496">
        <v>39</v>
      </c>
      <c r="Q2496" t="b">
        <v>1</v>
      </c>
      <c r="R2496" t="s">
        <v>8278</v>
      </c>
      <c r="S2496" s="5">
        <v>1.0100533333333332</v>
      </c>
      <c r="T2496" s="6">
        <v>38.848205128205123</v>
      </c>
      <c r="U2496" t="s">
        <v>8324</v>
      </c>
      <c r="V2496" t="s">
        <v>8328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v>41066.738136574073</v>
      </c>
      <c r="K2497" s="11" t="s">
        <v>8375</v>
      </c>
      <c r="L2497">
        <v>1336430575</v>
      </c>
      <c r="M2497" s="10">
        <v>41036.738136574073</v>
      </c>
      <c r="N2497" s="9" t="s">
        <v>8375</v>
      </c>
      <c r="O2497" t="b">
        <v>0</v>
      </c>
      <c r="P2497">
        <v>42</v>
      </c>
      <c r="Q2497" t="b">
        <v>1</v>
      </c>
      <c r="R2497" t="s">
        <v>8278</v>
      </c>
      <c r="S2497" s="5">
        <v>1.2753666666666665</v>
      </c>
      <c r="T2497" s="6">
        <v>45.548809523809524</v>
      </c>
      <c r="U2497" t="s">
        <v>8324</v>
      </c>
      <c r="V2497" t="s">
        <v>8328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v>41362.746435185181</v>
      </c>
      <c r="K2498" s="11" t="s">
        <v>8374</v>
      </c>
      <c r="L2498">
        <v>1361577292</v>
      </c>
      <c r="M2498" s="10">
        <v>41327.788101851846</v>
      </c>
      <c r="N2498" s="9" t="s">
        <v>8374</v>
      </c>
      <c r="O2498" t="b">
        <v>0</v>
      </c>
      <c r="P2498">
        <v>10</v>
      </c>
      <c r="Q2498" t="b">
        <v>1</v>
      </c>
      <c r="R2498" t="s">
        <v>8278</v>
      </c>
      <c r="S2498" s="5">
        <v>1</v>
      </c>
      <c r="T2498" s="6">
        <v>600</v>
      </c>
      <c r="U2498" t="s">
        <v>8324</v>
      </c>
      <c r="V2498" t="s">
        <v>8328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v>40760.670578703699</v>
      </c>
      <c r="K2499" s="11" t="s">
        <v>8376</v>
      </c>
      <c r="L2499">
        <v>1309986338</v>
      </c>
      <c r="M2499" s="10">
        <v>40730.670578703699</v>
      </c>
      <c r="N2499" s="9" t="s">
        <v>8376</v>
      </c>
      <c r="O2499" t="b">
        <v>0</v>
      </c>
      <c r="P2499">
        <v>56</v>
      </c>
      <c r="Q2499" t="b">
        <v>1</v>
      </c>
      <c r="R2499" t="s">
        <v>8278</v>
      </c>
      <c r="S2499" s="5">
        <v>1.127715</v>
      </c>
      <c r="T2499" s="6">
        <v>80.551071428571419</v>
      </c>
      <c r="U2499" t="s">
        <v>8324</v>
      </c>
      <c r="V2499" t="s">
        <v>8328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v>42031.759108796294</v>
      </c>
      <c r="K2500" s="11" t="s">
        <v>8370</v>
      </c>
      <c r="L2500">
        <v>1421190787</v>
      </c>
      <c r="M2500" s="10">
        <v>42017.759108796294</v>
      </c>
      <c r="N2500" s="9" t="s">
        <v>8370</v>
      </c>
      <c r="O2500" t="b">
        <v>0</v>
      </c>
      <c r="P2500">
        <v>20</v>
      </c>
      <c r="Q2500" t="b">
        <v>1</v>
      </c>
      <c r="R2500" t="s">
        <v>8278</v>
      </c>
      <c r="S2500" s="5">
        <v>1.056</v>
      </c>
      <c r="T2500" s="6">
        <v>52.8</v>
      </c>
      <c r="U2500" t="s">
        <v>8324</v>
      </c>
      <c r="V2500" t="s">
        <v>8328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v>41274.541666666664</v>
      </c>
      <c r="K2501" s="11" t="s">
        <v>8375</v>
      </c>
      <c r="L2501">
        <v>1352820837</v>
      </c>
      <c r="M2501" s="10">
        <v>41226.440243055556</v>
      </c>
      <c r="N2501" s="9" t="s">
        <v>8375</v>
      </c>
      <c r="O2501" t="b">
        <v>0</v>
      </c>
      <c r="P2501">
        <v>170</v>
      </c>
      <c r="Q2501" t="b">
        <v>1</v>
      </c>
      <c r="R2501" t="s">
        <v>8278</v>
      </c>
      <c r="S2501" s="5">
        <v>2.0262500000000001</v>
      </c>
      <c r="T2501" s="6">
        <v>47.676470588235297</v>
      </c>
      <c r="U2501" t="s">
        <v>8324</v>
      </c>
      <c r="V2501" t="s">
        <v>8328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v>41083.564525462956</v>
      </c>
      <c r="K2502" s="11" t="s">
        <v>8375</v>
      </c>
      <c r="L2502">
        <v>1337884375</v>
      </c>
      <c r="M2502" s="10">
        <v>41053.564525462956</v>
      </c>
      <c r="N2502" s="9" t="s">
        <v>8375</v>
      </c>
      <c r="O2502" t="b">
        <v>0</v>
      </c>
      <c r="P2502">
        <v>29</v>
      </c>
      <c r="Q2502" t="b">
        <v>1</v>
      </c>
      <c r="R2502" t="s">
        <v>8278</v>
      </c>
      <c r="S2502" s="5">
        <v>1.1333333333333333</v>
      </c>
      <c r="T2502" s="6">
        <v>23.448275862068964</v>
      </c>
      <c r="U2502" t="s">
        <v>8324</v>
      </c>
      <c r="V2502" t="s">
        <v>8328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v>42274.568333333336</v>
      </c>
      <c r="K2503" s="11" t="s">
        <v>8370</v>
      </c>
      <c r="L2503">
        <v>1440787104</v>
      </c>
      <c r="M2503" s="10">
        <v>42244.568333333336</v>
      </c>
      <c r="N2503" s="9" t="s">
        <v>8370</v>
      </c>
      <c r="O2503" t="b">
        <v>0</v>
      </c>
      <c r="P2503">
        <v>7</v>
      </c>
      <c r="Q2503" t="b">
        <v>0</v>
      </c>
      <c r="R2503" t="s">
        <v>8298</v>
      </c>
      <c r="S2503" s="5">
        <v>2.5545454545454545E-2</v>
      </c>
      <c r="T2503" s="6">
        <v>40.142857142857146</v>
      </c>
      <c r="U2503" t="s">
        <v>8335</v>
      </c>
      <c r="V2503" t="s">
        <v>8352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v>41903.617106481477</v>
      </c>
      <c r="K2504" s="11" t="s">
        <v>8373</v>
      </c>
      <c r="L2504">
        <v>1407440918</v>
      </c>
      <c r="M2504" s="10">
        <v>41858.617106481477</v>
      </c>
      <c r="N2504" s="9" t="s">
        <v>8373</v>
      </c>
      <c r="O2504" t="b">
        <v>0</v>
      </c>
      <c r="P2504">
        <v>5</v>
      </c>
      <c r="Q2504" t="b">
        <v>0</v>
      </c>
      <c r="R2504" t="s">
        <v>8298</v>
      </c>
      <c r="S2504" s="5">
        <v>7.8181818181818181E-4</v>
      </c>
      <c r="T2504" s="6">
        <v>17.2</v>
      </c>
      <c r="U2504" t="s">
        <v>8335</v>
      </c>
      <c r="V2504" t="s">
        <v>8352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v>42528.67083333333</v>
      </c>
      <c r="K2505" s="11" t="s">
        <v>8372</v>
      </c>
      <c r="L2505">
        <v>1462743308</v>
      </c>
      <c r="M2505" s="10">
        <v>42498.691064814811</v>
      </c>
      <c r="N2505" s="9" t="s">
        <v>8372</v>
      </c>
      <c r="O2505" t="b">
        <v>0</v>
      </c>
      <c r="P2505">
        <v>0</v>
      </c>
      <c r="Q2505" t="b">
        <v>0</v>
      </c>
      <c r="R2505" t="s">
        <v>8298</v>
      </c>
      <c r="S2505" s="5">
        <v>0</v>
      </c>
      <c r="T2505" s="6" t="e">
        <v>#DIV/0!</v>
      </c>
      <c r="U2505" t="s">
        <v>8335</v>
      </c>
      <c r="V2505" t="s">
        <v>8352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v>41957.848773148151</v>
      </c>
      <c r="K2506" s="11" t="s">
        <v>8373</v>
      </c>
      <c r="L2506">
        <v>1413418934</v>
      </c>
      <c r="M2506" s="10">
        <v>41927.807106481479</v>
      </c>
      <c r="N2506" s="9" t="s">
        <v>8373</v>
      </c>
      <c r="O2506" t="b">
        <v>0</v>
      </c>
      <c r="P2506">
        <v>0</v>
      </c>
      <c r="Q2506" t="b">
        <v>0</v>
      </c>
      <c r="R2506" t="s">
        <v>8298</v>
      </c>
      <c r="S2506" s="5">
        <v>0</v>
      </c>
      <c r="T2506" s="6" t="e">
        <v>#DIV/0!</v>
      </c>
      <c r="U2506" t="s">
        <v>8335</v>
      </c>
      <c r="V2506" t="s">
        <v>8352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v>42076.80574074074</v>
      </c>
      <c r="K2507" s="11" t="s">
        <v>8370</v>
      </c>
      <c r="L2507">
        <v>1423704016</v>
      </c>
      <c r="M2507" s="10">
        <v>42046.847407407404</v>
      </c>
      <c r="N2507" s="9" t="s">
        <v>8370</v>
      </c>
      <c r="O2507" t="b">
        <v>0</v>
      </c>
      <c r="P2507">
        <v>0</v>
      </c>
      <c r="Q2507" t="b">
        <v>0</v>
      </c>
      <c r="R2507" t="s">
        <v>8298</v>
      </c>
      <c r="S2507" s="5">
        <v>0</v>
      </c>
      <c r="T2507" s="6" t="e">
        <v>#DIV/0!</v>
      </c>
      <c r="U2507" t="s">
        <v>8335</v>
      </c>
      <c r="V2507" t="s">
        <v>8352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v>42280.666666666664</v>
      </c>
      <c r="K2508" s="11" t="s">
        <v>8370</v>
      </c>
      <c r="L2508">
        <v>1441955269</v>
      </c>
      <c r="M2508" s="10">
        <v>42258.088761574072</v>
      </c>
      <c r="N2508" s="9" t="s">
        <v>8370</v>
      </c>
      <c r="O2508" t="b">
        <v>0</v>
      </c>
      <c r="P2508">
        <v>2</v>
      </c>
      <c r="Q2508" t="b">
        <v>0</v>
      </c>
      <c r="R2508" t="s">
        <v>8298</v>
      </c>
      <c r="S2508" s="5">
        <v>6.0000000000000001E-3</v>
      </c>
      <c r="T2508" s="6">
        <v>15</v>
      </c>
      <c r="U2508" t="s">
        <v>8335</v>
      </c>
      <c r="V2508" t="s">
        <v>8352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v>42134.864629629628</v>
      </c>
      <c r="K2509" s="11" t="s">
        <v>8370</v>
      </c>
      <c r="L2509">
        <v>1428716704</v>
      </c>
      <c r="M2509" s="10">
        <v>42104.864629629628</v>
      </c>
      <c r="N2509" s="9" t="s">
        <v>8370</v>
      </c>
      <c r="O2509" t="b">
        <v>0</v>
      </c>
      <c r="P2509">
        <v>0</v>
      </c>
      <c r="Q2509" t="b">
        <v>0</v>
      </c>
      <c r="R2509" t="s">
        <v>8298</v>
      </c>
      <c r="S2509" s="5">
        <v>0</v>
      </c>
      <c r="T2509" s="6" t="e">
        <v>#DIV/0!</v>
      </c>
      <c r="U2509" t="s">
        <v>8335</v>
      </c>
      <c r="V2509" t="s">
        <v>8352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v>41865.743449074071</v>
      </c>
      <c r="K2510" s="11" t="s">
        <v>8373</v>
      </c>
      <c r="L2510">
        <v>1405464634</v>
      </c>
      <c r="M2510" s="10">
        <v>41835.743449074071</v>
      </c>
      <c r="N2510" s="9" t="s">
        <v>8373</v>
      </c>
      <c r="O2510" t="b">
        <v>0</v>
      </c>
      <c r="P2510">
        <v>0</v>
      </c>
      <c r="Q2510" t="b">
        <v>0</v>
      </c>
      <c r="R2510" t="s">
        <v>8298</v>
      </c>
      <c r="S2510" s="5">
        <v>0</v>
      </c>
      <c r="T2510" s="6" t="e">
        <v>#DIV/0!</v>
      </c>
      <c r="U2510" t="s">
        <v>8335</v>
      </c>
      <c r="V2510" t="s">
        <v>8352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v>42114.559594907405</v>
      </c>
      <c r="K2511" s="11" t="s">
        <v>8370</v>
      </c>
      <c r="L2511">
        <v>1424719549</v>
      </c>
      <c r="M2511" s="10">
        <v>42058.601261574069</v>
      </c>
      <c r="N2511" s="9" t="s">
        <v>8370</v>
      </c>
      <c r="O2511" t="b">
        <v>0</v>
      </c>
      <c r="P2511">
        <v>28</v>
      </c>
      <c r="Q2511" t="b">
        <v>0</v>
      </c>
      <c r="R2511" t="s">
        <v>8298</v>
      </c>
      <c r="S2511" s="5">
        <v>1.0526315789473684E-2</v>
      </c>
      <c r="T2511" s="6">
        <v>35.714285714285715</v>
      </c>
      <c r="U2511" t="s">
        <v>8335</v>
      </c>
      <c r="V2511" t="s">
        <v>8352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v>42138.789027777777</v>
      </c>
      <c r="K2512" s="11" t="s">
        <v>8370</v>
      </c>
      <c r="L2512">
        <v>1426463772</v>
      </c>
      <c r="M2512" s="10">
        <v>42078.789027777777</v>
      </c>
      <c r="N2512" s="9" t="s">
        <v>8370</v>
      </c>
      <c r="O2512" t="b">
        <v>0</v>
      </c>
      <c r="P2512">
        <v>2</v>
      </c>
      <c r="Q2512" t="b">
        <v>0</v>
      </c>
      <c r="R2512" t="s">
        <v>8298</v>
      </c>
      <c r="S2512" s="5">
        <v>1.5E-3</v>
      </c>
      <c r="T2512" s="6">
        <v>37.5</v>
      </c>
      <c r="U2512" t="s">
        <v>8335</v>
      </c>
      <c r="V2512" t="s">
        <v>8352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v>42401.238576388881</v>
      </c>
      <c r="K2513" s="11" t="s">
        <v>8372</v>
      </c>
      <c r="L2513">
        <v>1451731413</v>
      </c>
      <c r="M2513" s="10">
        <v>42371.238576388881</v>
      </c>
      <c r="N2513" s="9" t="s">
        <v>8372</v>
      </c>
      <c r="O2513" t="b">
        <v>0</v>
      </c>
      <c r="P2513">
        <v>0</v>
      </c>
      <c r="Q2513" t="b">
        <v>0</v>
      </c>
      <c r="R2513" t="s">
        <v>8298</v>
      </c>
      <c r="S2513" s="5">
        <v>0</v>
      </c>
      <c r="T2513" s="6" t="e">
        <v>#DIV/0!</v>
      </c>
      <c r="U2513" t="s">
        <v>8335</v>
      </c>
      <c r="V2513" t="s">
        <v>8352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v>41986.668530092589</v>
      </c>
      <c r="K2514" s="11" t="s">
        <v>8373</v>
      </c>
      <c r="L2514">
        <v>1417208561</v>
      </c>
      <c r="M2514" s="10">
        <v>41971.668530092589</v>
      </c>
      <c r="N2514" s="9" t="s">
        <v>8373</v>
      </c>
      <c r="O2514" t="b">
        <v>0</v>
      </c>
      <c r="P2514">
        <v>0</v>
      </c>
      <c r="Q2514" t="b">
        <v>0</v>
      </c>
      <c r="R2514" t="s">
        <v>8298</v>
      </c>
      <c r="S2514" s="5">
        <v>0</v>
      </c>
      <c r="T2514" s="6" t="e">
        <v>#DIV/0!</v>
      </c>
      <c r="U2514" t="s">
        <v>8335</v>
      </c>
      <c r="V2514" t="s">
        <v>8352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v>42791.798483796294</v>
      </c>
      <c r="K2515" s="11" t="s">
        <v>8371</v>
      </c>
      <c r="L2515">
        <v>1482883789</v>
      </c>
      <c r="M2515" s="10">
        <v>42731.798483796294</v>
      </c>
      <c r="N2515" s="9" t="s">
        <v>8372</v>
      </c>
      <c r="O2515" t="b">
        <v>0</v>
      </c>
      <c r="P2515">
        <v>0</v>
      </c>
      <c r="Q2515" t="b">
        <v>0</v>
      </c>
      <c r="R2515" t="s">
        <v>8298</v>
      </c>
      <c r="S2515" s="5">
        <v>0</v>
      </c>
      <c r="T2515" s="6" t="e">
        <v>#DIV/0!</v>
      </c>
      <c r="U2515" t="s">
        <v>8335</v>
      </c>
      <c r="V2515" t="s">
        <v>8352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v>41871.181446759256</v>
      </c>
      <c r="K2516" s="11" t="s">
        <v>8373</v>
      </c>
      <c r="L2516">
        <v>1407057677</v>
      </c>
      <c r="M2516" s="10">
        <v>41854.181446759256</v>
      </c>
      <c r="N2516" s="9" t="s">
        <v>8373</v>
      </c>
      <c r="O2516" t="b">
        <v>0</v>
      </c>
      <c r="P2516">
        <v>4</v>
      </c>
      <c r="Q2516" t="b">
        <v>0</v>
      </c>
      <c r="R2516" t="s">
        <v>8298</v>
      </c>
      <c r="S2516" s="5">
        <v>1.7500000000000002E-2</v>
      </c>
      <c r="T2516" s="6">
        <v>52.5</v>
      </c>
      <c r="U2516" t="s">
        <v>8335</v>
      </c>
      <c r="V2516" t="s">
        <v>8352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v>42057.63140046296</v>
      </c>
      <c r="K2517" s="11" t="s">
        <v>8370</v>
      </c>
      <c r="L2517">
        <v>1422043753</v>
      </c>
      <c r="M2517" s="10">
        <v>42027.63140046296</v>
      </c>
      <c r="N2517" s="9" t="s">
        <v>8370</v>
      </c>
      <c r="O2517" t="b">
        <v>0</v>
      </c>
      <c r="P2517">
        <v>12</v>
      </c>
      <c r="Q2517" t="b">
        <v>0</v>
      </c>
      <c r="R2517" t="s">
        <v>8298</v>
      </c>
      <c r="S2517" s="5">
        <v>0.186</v>
      </c>
      <c r="T2517" s="6">
        <v>77.5</v>
      </c>
      <c r="U2517" t="s">
        <v>8335</v>
      </c>
      <c r="V2517" t="s">
        <v>8352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v>41972.486712962964</v>
      </c>
      <c r="K2518" s="11" t="s">
        <v>8373</v>
      </c>
      <c r="L2518">
        <v>1414683652</v>
      </c>
      <c r="M2518" s="10">
        <v>41942.445046296292</v>
      </c>
      <c r="N2518" s="9" t="s">
        <v>8373</v>
      </c>
      <c r="O2518" t="b">
        <v>0</v>
      </c>
      <c r="P2518">
        <v>0</v>
      </c>
      <c r="Q2518" t="b">
        <v>0</v>
      </c>
      <c r="R2518" t="s">
        <v>8298</v>
      </c>
      <c r="S2518" s="5">
        <v>0</v>
      </c>
      <c r="T2518" s="6" t="e">
        <v>#DIV/0!</v>
      </c>
      <c r="U2518" t="s">
        <v>8335</v>
      </c>
      <c r="V2518" t="s">
        <v>8352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v>42082.552430555552</v>
      </c>
      <c r="K2519" s="11" t="s">
        <v>8370</v>
      </c>
      <c r="L2519">
        <v>1424200530</v>
      </c>
      <c r="M2519" s="10">
        <v>42052.594097222223</v>
      </c>
      <c r="N2519" s="9" t="s">
        <v>8370</v>
      </c>
      <c r="O2519" t="b">
        <v>0</v>
      </c>
      <c r="P2519">
        <v>33</v>
      </c>
      <c r="Q2519" t="b">
        <v>0</v>
      </c>
      <c r="R2519" t="s">
        <v>8298</v>
      </c>
      <c r="S2519" s="5">
        <v>9.8166666666666666E-2</v>
      </c>
      <c r="T2519" s="6">
        <v>53.545454545454547</v>
      </c>
      <c r="U2519" t="s">
        <v>8335</v>
      </c>
      <c r="V2519" t="s">
        <v>8352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v>41956.51421296296</v>
      </c>
      <c r="K2520" s="11" t="s">
        <v>8373</v>
      </c>
      <c r="L2520">
        <v>1413303628</v>
      </c>
      <c r="M2520" s="10">
        <v>41926.472546296296</v>
      </c>
      <c r="N2520" s="9" t="s">
        <v>8373</v>
      </c>
      <c r="O2520" t="b">
        <v>0</v>
      </c>
      <c r="P2520">
        <v>0</v>
      </c>
      <c r="Q2520" t="b">
        <v>0</v>
      </c>
      <c r="R2520" t="s">
        <v>8298</v>
      </c>
      <c r="S2520" s="5">
        <v>0</v>
      </c>
      <c r="T2520" s="6" t="e">
        <v>#DIV/0!</v>
      </c>
      <c r="U2520" t="s">
        <v>8335</v>
      </c>
      <c r="V2520" t="s">
        <v>8352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v>41838.946805555555</v>
      </c>
      <c r="K2521" s="11" t="s">
        <v>8373</v>
      </c>
      <c r="L2521">
        <v>1403149404</v>
      </c>
      <c r="M2521" s="10">
        <v>41808.946805555555</v>
      </c>
      <c r="N2521" s="9" t="s">
        <v>8373</v>
      </c>
      <c r="O2521" t="b">
        <v>0</v>
      </c>
      <c r="P2521">
        <v>4</v>
      </c>
      <c r="Q2521" t="b">
        <v>0</v>
      </c>
      <c r="R2521" t="s">
        <v>8298</v>
      </c>
      <c r="S2521" s="5">
        <v>4.3333333333333331E-4</v>
      </c>
      <c r="T2521" s="6">
        <v>16.25</v>
      </c>
      <c r="U2521" t="s">
        <v>8335</v>
      </c>
      <c r="V2521" t="s">
        <v>8352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v>42658.597916666666</v>
      </c>
      <c r="K2522" s="11" t="s">
        <v>8372</v>
      </c>
      <c r="L2522">
        <v>1472567085</v>
      </c>
      <c r="M2522" s="10">
        <v>42612.392187500001</v>
      </c>
      <c r="N2522" s="9" t="s">
        <v>8372</v>
      </c>
      <c r="O2522" t="b">
        <v>0</v>
      </c>
      <c r="P2522">
        <v>0</v>
      </c>
      <c r="Q2522" t="b">
        <v>0</v>
      </c>
      <c r="R2522" t="s">
        <v>8298</v>
      </c>
      <c r="S2522" s="5">
        <v>0</v>
      </c>
      <c r="T2522" s="6" t="e">
        <v>#DIV/0!</v>
      </c>
      <c r="U2522" t="s">
        <v>8335</v>
      </c>
      <c r="V2522" t="s">
        <v>8352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v>42290.75950231481</v>
      </c>
      <c r="K2523" s="11" t="s">
        <v>8370</v>
      </c>
      <c r="L2523">
        <v>1442963621</v>
      </c>
      <c r="M2523" s="10">
        <v>42269.75950231481</v>
      </c>
      <c r="N2523" s="9" t="s">
        <v>8370</v>
      </c>
      <c r="O2523" t="b">
        <v>0</v>
      </c>
      <c r="P2523">
        <v>132</v>
      </c>
      <c r="Q2523" t="b">
        <v>1</v>
      </c>
      <c r="R2523" t="s">
        <v>8299</v>
      </c>
      <c r="S2523" s="5">
        <v>1.0948792000000001</v>
      </c>
      <c r="T2523" s="6">
        <v>103.68174242424243</v>
      </c>
      <c r="U2523" t="s">
        <v>8324</v>
      </c>
      <c r="V2523" t="s">
        <v>8353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v>42482.411111111105</v>
      </c>
      <c r="K2524" s="11" t="s">
        <v>8372</v>
      </c>
      <c r="L2524">
        <v>1459431960</v>
      </c>
      <c r="M2524" s="10">
        <v>42460.365277777775</v>
      </c>
      <c r="N2524" s="9" t="s">
        <v>8372</v>
      </c>
      <c r="O2524" t="b">
        <v>0</v>
      </c>
      <c r="P2524">
        <v>27</v>
      </c>
      <c r="Q2524" t="b">
        <v>1</v>
      </c>
      <c r="R2524" t="s">
        <v>8299</v>
      </c>
      <c r="S2524" s="5">
        <v>1</v>
      </c>
      <c r="T2524" s="6">
        <v>185.18518518518519</v>
      </c>
      <c r="U2524" t="s">
        <v>8324</v>
      </c>
      <c r="V2524" t="s">
        <v>8353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v>41960.808935185181</v>
      </c>
      <c r="K2525" s="11" t="s">
        <v>8373</v>
      </c>
      <c r="L2525">
        <v>1413674692</v>
      </c>
      <c r="M2525" s="10">
        <v>41930.767268518517</v>
      </c>
      <c r="N2525" s="9" t="s">
        <v>8373</v>
      </c>
      <c r="O2525" t="b">
        <v>0</v>
      </c>
      <c r="P2525">
        <v>26</v>
      </c>
      <c r="Q2525" t="b">
        <v>1</v>
      </c>
      <c r="R2525" t="s">
        <v>8299</v>
      </c>
      <c r="S2525" s="5">
        <v>1.5644444444444445</v>
      </c>
      <c r="T2525" s="6">
        <v>54.153846153846153</v>
      </c>
      <c r="U2525" t="s">
        <v>8324</v>
      </c>
      <c r="V2525" t="s">
        <v>8353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v>41993.979166666664</v>
      </c>
      <c r="K2526" s="11" t="s">
        <v>8373</v>
      </c>
      <c r="L2526">
        <v>1416338557</v>
      </c>
      <c r="M2526" s="10">
        <v>41961.599039351851</v>
      </c>
      <c r="N2526" s="9" t="s">
        <v>8373</v>
      </c>
      <c r="O2526" t="b">
        <v>0</v>
      </c>
      <c r="P2526">
        <v>43</v>
      </c>
      <c r="Q2526" t="b">
        <v>1</v>
      </c>
      <c r="R2526" t="s">
        <v>8299</v>
      </c>
      <c r="S2526" s="5">
        <v>1.016</v>
      </c>
      <c r="T2526" s="6">
        <v>177.2093023255814</v>
      </c>
      <c r="U2526" t="s">
        <v>8324</v>
      </c>
      <c r="V2526" t="s">
        <v>8353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v>41088.636238425919</v>
      </c>
      <c r="K2527" s="11" t="s">
        <v>8375</v>
      </c>
      <c r="L2527">
        <v>1338322571</v>
      </c>
      <c r="M2527" s="10">
        <v>41058.636238425919</v>
      </c>
      <c r="N2527" s="9" t="s">
        <v>8375</v>
      </c>
      <c r="O2527" t="b">
        <v>0</v>
      </c>
      <c r="P2527">
        <v>80</v>
      </c>
      <c r="Q2527" t="b">
        <v>1</v>
      </c>
      <c r="R2527" t="s">
        <v>8299</v>
      </c>
      <c r="S2527" s="5">
        <v>1.00325</v>
      </c>
      <c r="T2527" s="6">
        <v>100.325</v>
      </c>
      <c r="U2527" t="s">
        <v>8324</v>
      </c>
      <c r="V2527" t="s">
        <v>8353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v>41980.999305555553</v>
      </c>
      <c r="K2528" s="11" t="s">
        <v>8373</v>
      </c>
      <c r="L2528">
        <v>1415585474</v>
      </c>
      <c r="M2528" s="10">
        <v>41952.882800925923</v>
      </c>
      <c r="N2528" s="9" t="s">
        <v>8373</v>
      </c>
      <c r="O2528" t="b">
        <v>0</v>
      </c>
      <c r="P2528">
        <v>33</v>
      </c>
      <c r="Q2528" t="b">
        <v>1</v>
      </c>
      <c r="R2528" t="s">
        <v>8299</v>
      </c>
      <c r="S2528" s="5">
        <v>1.1294999999999999</v>
      </c>
      <c r="T2528" s="6">
        <v>136.90909090909091</v>
      </c>
      <c r="U2528" t="s">
        <v>8324</v>
      </c>
      <c r="V2528" t="s">
        <v>8353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v>41564.957638888889</v>
      </c>
      <c r="K2529" s="11" t="s">
        <v>8374</v>
      </c>
      <c r="L2529">
        <v>1380477691</v>
      </c>
      <c r="M2529" s="10">
        <v>41546.542719907404</v>
      </c>
      <c r="N2529" s="9" t="s">
        <v>8374</v>
      </c>
      <c r="O2529" t="b">
        <v>0</v>
      </c>
      <c r="P2529">
        <v>71</v>
      </c>
      <c r="Q2529" t="b">
        <v>1</v>
      </c>
      <c r="R2529" t="s">
        <v>8299</v>
      </c>
      <c r="S2529" s="5">
        <v>1.02125</v>
      </c>
      <c r="T2529" s="6">
        <v>57.535211267605632</v>
      </c>
      <c r="U2529" t="s">
        <v>8324</v>
      </c>
      <c r="V2529" t="s">
        <v>8353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v>42236.249999999993</v>
      </c>
      <c r="K2530" s="11" t="s">
        <v>8370</v>
      </c>
      <c r="L2530">
        <v>1438459303</v>
      </c>
      <c r="M2530" s="10">
        <v>42217.626192129632</v>
      </c>
      <c r="N2530" s="9" t="s">
        <v>8370</v>
      </c>
      <c r="O2530" t="b">
        <v>0</v>
      </c>
      <c r="P2530">
        <v>81</v>
      </c>
      <c r="Q2530" t="b">
        <v>1</v>
      </c>
      <c r="R2530" t="s">
        <v>8299</v>
      </c>
      <c r="S2530" s="5">
        <v>1.0724974999999999</v>
      </c>
      <c r="T2530" s="6">
        <v>52.962839506172834</v>
      </c>
      <c r="U2530" t="s">
        <v>8324</v>
      </c>
      <c r="V2530" t="s">
        <v>8353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v>40992.830729166664</v>
      </c>
      <c r="K2531" s="11" t="s">
        <v>8375</v>
      </c>
      <c r="L2531">
        <v>1328752575</v>
      </c>
      <c r="M2531" s="10">
        <v>40947.872395833328</v>
      </c>
      <c r="N2531" s="9" t="s">
        <v>8375</v>
      </c>
      <c r="O2531" t="b">
        <v>0</v>
      </c>
      <c r="P2531">
        <v>76</v>
      </c>
      <c r="Q2531" t="b">
        <v>1</v>
      </c>
      <c r="R2531" t="s">
        <v>8299</v>
      </c>
      <c r="S2531" s="5">
        <v>1.0428333333333333</v>
      </c>
      <c r="T2531" s="6">
        <v>82.328947368421055</v>
      </c>
      <c r="U2531" t="s">
        <v>8324</v>
      </c>
      <c r="V2531" t="s">
        <v>8353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v>42113.993055555555</v>
      </c>
      <c r="K2532" s="11" t="s">
        <v>8370</v>
      </c>
      <c r="L2532">
        <v>1426711505</v>
      </c>
      <c r="M2532" s="10">
        <v>42081.656307870369</v>
      </c>
      <c r="N2532" s="9" t="s">
        <v>8370</v>
      </c>
      <c r="O2532" t="b">
        <v>0</v>
      </c>
      <c r="P2532">
        <v>48</v>
      </c>
      <c r="Q2532" t="b">
        <v>1</v>
      </c>
      <c r="R2532" t="s">
        <v>8299</v>
      </c>
      <c r="S2532" s="5">
        <v>1</v>
      </c>
      <c r="T2532" s="6">
        <v>135.41666666666666</v>
      </c>
      <c r="U2532" t="s">
        <v>8324</v>
      </c>
      <c r="V2532" t="s">
        <v>8353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v>42230.957638888889</v>
      </c>
      <c r="K2533" s="11" t="s">
        <v>8370</v>
      </c>
      <c r="L2533">
        <v>1437668354</v>
      </c>
      <c r="M2533" s="10">
        <v>42208.471689814811</v>
      </c>
      <c r="N2533" s="9" t="s">
        <v>8370</v>
      </c>
      <c r="O2533" t="b">
        <v>0</v>
      </c>
      <c r="P2533">
        <v>61</v>
      </c>
      <c r="Q2533" t="b">
        <v>1</v>
      </c>
      <c r="R2533" t="s">
        <v>8299</v>
      </c>
      <c r="S2533" s="5">
        <v>1.004</v>
      </c>
      <c r="T2533" s="6">
        <v>74.06557377049181</v>
      </c>
      <c r="U2533" t="s">
        <v>8324</v>
      </c>
      <c r="V2533" t="s">
        <v>8353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v>41137.640810185185</v>
      </c>
      <c r="K2534" s="11" t="s">
        <v>8375</v>
      </c>
      <c r="L2534">
        <v>1342556566</v>
      </c>
      <c r="M2534" s="10">
        <v>41107.640810185185</v>
      </c>
      <c r="N2534" s="9" t="s">
        <v>8375</v>
      </c>
      <c r="O2534" t="b">
        <v>0</v>
      </c>
      <c r="P2534">
        <v>60</v>
      </c>
      <c r="Q2534" t="b">
        <v>1</v>
      </c>
      <c r="R2534" t="s">
        <v>8299</v>
      </c>
      <c r="S2534" s="5">
        <v>1.26125</v>
      </c>
      <c r="T2534" s="6">
        <v>84.083333333333329</v>
      </c>
      <c r="U2534" t="s">
        <v>8324</v>
      </c>
      <c r="V2534" t="s">
        <v>8353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v>41334.542453703703</v>
      </c>
      <c r="K2535" s="11" t="s">
        <v>8374</v>
      </c>
      <c r="L2535">
        <v>1359568911</v>
      </c>
      <c r="M2535" s="10">
        <v>41304.542951388888</v>
      </c>
      <c r="N2535" s="9" t="s">
        <v>8374</v>
      </c>
      <c r="O2535" t="b">
        <v>0</v>
      </c>
      <c r="P2535">
        <v>136</v>
      </c>
      <c r="Q2535" t="b">
        <v>1</v>
      </c>
      <c r="R2535" t="s">
        <v>8299</v>
      </c>
      <c r="S2535" s="5">
        <v>1.1066666666666667</v>
      </c>
      <c r="T2535" s="6">
        <v>61.029411764705884</v>
      </c>
      <c r="U2535" t="s">
        <v>8324</v>
      </c>
      <c r="V2535" t="s">
        <v>8353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v>40179.041666666664</v>
      </c>
      <c r="K2536" s="11" t="s">
        <v>8377</v>
      </c>
      <c r="L2536">
        <v>1257871712</v>
      </c>
      <c r="M2536" s="10">
        <v>40127.492037037031</v>
      </c>
      <c r="N2536" s="9" t="s">
        <v>8378</v>
      </c>
      <c r="O2536" t="b">
        <v>0</v>
      </c>
      <c r="P2536">
        <v>14</v>
      </c>
      <c r="Q2536" t="b">
        <v>1</v>
      </c>
      <c r="R2536" t="s">
        <v>8299</v>
      </c>
      <c r="S2536" s="5">
        <v>1.05</v>
      </c>
      <c r="T2536" s="6">
        <v>150</v>
      </c>
      <c r="U2536" t="s">
        <v>8324</v>
      </c>
      <c r="V2536" t="s">
        <v>8353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v>41974.624363425923</v>
      </c>
      <c r="K2537" s="11" t="s">
        <v>8373</v>
      </c>
      <c r="L2537">
        <v>1414781945</v>
      </c>
      <c r="M2537" s="10">
        <v>41943.582696759258</v>
      </c>
      <c r="N2537" s="9" t="s">
        <v>8373</v>
      </c>
      <c r="O2537" t="b">
        <v>0</v>
      </c>
      <c r="P2537">
        <v>78</v>
      </c>
      <c r="Q2537" t="b">
        <v>1</v>
      </c>
      <c r="R2537" t="s">
        <v>8299</v>
      </c>
      <c r="S2537" s="5">
        <v>1.03775</v>
      </c>
      <c r="T2537" s="6">
        <v>266.08974358974359</v>
      </c>
      <c r="U2537" t="s">
        <v>8324</v>
      </c>
      <c r="V2537" t="s">
        <v>8353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v>41484.89775462963</v>
      </c>
      <c r="K2538" s="11" t="s">
        <v>8374</v>
      </c>
      <c r="L2538">
        <v>1373337166</v>
      </c>
      <c r="M2538" s="10">
        <v>41463.89775462963</v>
      </c>
      <c r="N2538" s="9" t="s">
        <v>8374</v>
      </c>
      <c r="O2538" t="b">
        <v>0</v>
      </c>
      <c r="P2538">
        <v>4</v>
      </c>
      <c r="Q2538" t="b">
        <v>1</v>
      </c>
      <c r="R2538" t="s">
        <v>8299</v>
      </c>
      <c r="S2538" s="5">
        <v>1.1599999999999999</v>
      </c>
      <c r="T2538" s="6">
        <v>7.25</v>
      </c>
      <c r="U2538" t="s">
        <v>8324</v>
      </c>
      <c r="V2538" t="s">
        <v>8353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v>40756.440451388888</v>
      </c>
      <c r="K2539" s="11" t="s">
        <v>8376</v>
      </c>
      <c r="L2539">
        <v>1307028855</v>
      </c>
      <c r="M2539" s="10">
        <v>40696.440451388888</v>
      </c>
      <c r="N2539" s="9" t="s">
        <v>8376</v>
      </c>
      <c r="O2539" t="b">
        <v>0</v>
      </c>
      <c r="P2539">
        <v>11</v>
      </c>
      <c r="Q2539" t="b">
        <v>1</v>
      </c>
      <c r="R2539" t="s">
        <v>8299</v>
      </c>
      <c r="S2539" s="5">
        <v>1.1000000000000001</v>
      </c>
      <c r="T2539" s="6">
        <v>100</v>
      </c>
      <c r="U2539" t="s">
        <v>8324</v>
      </c>
      <c r="V2539" t="s">
        <v>8353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v>41328.999305555553</v>
      </c>
      <c r="K2540" s="11" t="s">
        <v>8374</v>
      </c>
      <c r="L2540">
        <v>1359029661</v>
      </c>
      <c r="M2540" s="10">
        <v>41298.301631944443</v>
      </c>
      <c r="N2540" s="9" t="s">
        <v>8374</v>
      </c>
      <c r="O2540" t="b">
        <v>0</v>
      </c>
      <c r="P2540">
        <v>185</v>
      </c>
      <c r="Q2540" t="b">
        <v>1</v>
      </c>
      <c r="R2540" t="s">
        <v>8299</v>
      </c>
      <c r="S2540" s="5">
        <v>1.130176111111111</v>
      </c>
      <c r="T2540" s="6">
        <v>109.96308108108107</v>
      </c>
      <c r="U2540" t="s">
        <v>8324</v>
      </c>
      <c r="V2540" t="s">
        <v>8353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v>42037.693888888891</v>
      </c>
      <c r="K2541" s="11" t="s">
        <v>8370</v>
      </c>
      <c r="L2541">
        <v>1417729152</v>
      </c>
      <c r="M2541" s="10">
        <v>41977.693888888891</v>
      </c>
      <c r="N2541" s="9" t="s">
        <v>8373</v>
      </c>
      <c r="O2541" t="b">
        <v>0</v>
      </c>
      <c r="P2541">
        <v>59</v>
      </c>
      <c r="Q2541" t="b">
        <v>1</v>
      </c>
      <c r="R2541" t="s">
        <v>8299</v>
      </c>
      <c r="S2541" s="5">
        <v>1.0024999999999999</v>
      </c>
      <c r="T2541" s="6">
        <v>169.91525423728814</v>
      </c>
      <c r="U2541" t="s">
        <v>8324</v>
      </c>
      <c r="V2541" t="s">
        <v>8353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v>40845.466678240737</v>
      </c>
      <c r="K2542" s="11" t="s">
        <v>8376</v>
      </c>
      <c r="L2542">
        <v>1314720721</v>
      </c>
      <c r="M2542" s="10">
        <v>40785.466678240737</v>
      </c>
      <c r="N2542" s="9" t="s">
        <v>8376</v>
      </c>
      <c r="O2542" t="b">
        <v>0</v>
      </c>
      <c r="P2542">
        <v>27</v>
      </c>
      <c r="Q2542" t="b">
        <v>1</v>
      </c>
      <c r="R2542" t="s">
        <v>8299</v>
      </c>
      <c r="S2542" s="5">
        <v>1.034</v>
      </c>
      <c r="T2542" s="6">
        <v>95.740740740740748</v>
      </c>
      <c r="U2542" t="s">
        <v>8324</v>
      </c>
      <c r="V2542" t="s">
        <v>8353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v>41543.240949074076</v>
      </c>
      <c r="K2543" s="11" t="s">
        <v>8374</v>
      </c>
      <c r="L2543">
        <v>1375008418</v>
      </c>
      <c r="M2543" s="10">
        <v>41483.240949074076</v>
      </c>
      <c r="N2543" s="9" t="s">
        <v>8374</v>
      </c>
      <c r="O2543" t="b">
        <v>0</v>
      </c>
      <c r="P2543">
        <v>63</v>
      </c>
      <c r="Q2543" t="b">
        <v>1</v>
      </c>
      <c r="R2543" t="s">
        <v>8299</v>
      </c>
      <c r="S2543" s="5">
        <v>1.0702857142857143</v>
      </c>
      <c r="T2543" s="6">
        <v>59.460317460317462</v>
      </c>
      <c r="U2543" t="s">
        <v>8324</v>
      </c>
      <c r="V2543" t="s">
        <v>8353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v>41547.957638888889</v>
      </c>
      <c r="K2544" s="11" t="s">
        <v>8374</v>
      </c>
      <c r="L2544">
        <v>1377252857</v>
      </c>
      <c r="M2544" s="10">
        <v>41509.218252314815</v>
      </c>
      <c r="N2544" s="9" t="s">
        <v>8374</v>
      </c>
      <c r="O2544" t="b">
        <v>0</v>
      </c>
      <c r="P2544">
        <v>13</v>
      </c>
      <c r="Q2544" t="b">
        <v>1</v>
      </c>
      <c r="R2544" t="s">
        <v>8299</v>
      </c>
      <c r="S2544" s="5">
        <v>1.0357142857142858</v>
      </c>
      <c r="T2544" s="6">
        <v>55.769230769230766</v>
      </c>
      <c r="U2544" t="s">
        <v>8324</v>
      </c>
      <c r="V2544" t="s">
        <v>8353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v>40544.916666666664</v>
      </c>
      <c r="K2545" s="11" t="s">
        <v>8376</v>
      </c>
      <c r="L2545">
        <v>1291257298</v>
      </c>
      <c r="M2545" s="10">
        <v>40513.899282407401</v>
      </c>
      <c r="N2545" s="9" t="s">
        <v>8377</v>
      </c>
      <c r="O2545" t="b">
        <v>0</v>
      </c>
      <c r="P2545">
        <v>13</v>
      </c>
      <c r="Q2545" t="b">
        <v>1</v>
      </c>
      <c r="R2545" t="s">
        <v>8299</v>
      </c>
      <c r="S2545" s="5">
        <v>1.5640000000000001</v>
      </c>
      <c r="T2545" s="6">
        <v>30.076923076923077</v>
      </c>
      <c r="U2545" t="s">
        <v>8324</v>
      </c>
      <c r="V2545" t="s">
        <v>8353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v>41098.3121412037</v>
      </c>
      <c r="K2546" s="11" t="s">
        <v>8375</v>
      </c>
      <c r="L2546">
        <v>1339158569</v>
      </c>
      <c r="M2546" s="10">
        <v>41068.3121412037</v>
      </c>
      <c r="N2546" s="9" t="s">
        <v>8375</v>
      </c>
      <c r="O2546" t="b">
        <v>0</v>
      </c>
      <c r="P2546">
        <v>57</v>
      </c>
      <c r="Q2546" t="b">
        <v>1</v>
      </c>
      <c r="R2546" t="s">
        <v>8299</v>
      </c>
      <c r="S2546" s="5">
        <v>1.0082</v>
      </c>
      <c r="T2546" s="6">
        <v>88.438596491228068</v>
      </c>
      <c r="U2546" t="s">
        <v>8324</v>
      </c>
      <c r="V2546" t="s">
        <v>8353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v>42061.812499999993</v>
      </c>
      <c r="K2547" s="11" t="s">
        <v>8370</v>
      </c>
      <c r="L2547">
        <v>1421983138</v>
      </c>
      <c r="M2547" s="10">
        <v>42026.929837962962</v>
      </c>
      <c r="N2547" s="9" t="s">
        <v>8370</v>
      </c>
      <c r="O2547" t="b">
        <v>0</v>
      </c>
      <c r="P2547">
        <v>61</v>
      </c>
      <c r="Q2547" t="b">
        <v>1</v>
      </c>
      <c r="R2547" t="s">
        <v>8299</v>
      </c>
      <c r="S2547" s="5">
        <v>1.9530000000000001</v>
      </c>
      <c r="T2547" s="6">
        <v>64.032786885245898</v>
      </c>
      <c r="U2547" t="s">
        <v>8324</v>
      </c>
      <c r="V2547" t="s">
        <v>8353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v>41552</v>
      </c>
      <c r="K2548" s="11" t="s">
        <v>8374</v>
      </c>
      <c r="L2548">
        <v>1378586179</v>
      </c>
      <c r="M2548" s="10">
        <v>41524.650219907409</v>
      </c>
      <c r="N2548" s="9" t="s">
        <v>8374</v>
      </c>
      <c r="O2548" t="b">
        <v>0</v>
      </c>
      <c r="P2548">
        <v>65</v>
      </c>
      <c r="Q2548" t="b">
        <v>1</v>
      </c>
      <c r="R2548" t="s">
        <v>8299</v>
      </c>
      <c r="S2548" s="5">
        <v>1.1171428571428572</v>
      </c>
      <c r="T2548" s="6">
        <v>60.153846153846153</v>
      </c>
      <c r="U2548" t="s">
        <v>8324</v>
      </c>
      <c r="V2548" t="s">
        <v>8353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v>41003.523182870369</v>
      </c>
      <c r="K2549" s="11" t="s">
        <v>8375</v>
      </c>
      <c r="L2549">
        <v>1330972403</v>
      </c>
      <c r="M2549" s="10">
        <v>40973.564849537033</v>
      </c>
      <c r="N2549" s="9" t="s">
        <v>8375</v>
      </c>
      <c r="O2549" t="b">
        <v>0</v>
      </c>
      <c r="P2549">
        <v>134</v>
      </c>
      <c r="Q2549" t="b">
        <v>1</v>
      </c>
      <c r="R2549" t="s">
        <v>8299</v>
      </c>
      <c r="S2549" s="5">
        <v>1.1985454545454546</v>
      </c>
      <c r="T2549" s="6">
        <v>49.194029850746269</v>
      </c>
      <c r="U2549" t="s">
        <v>8324</v>
      </c>
      <c r="V2549" t="s">
        <v>8353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v>42642.977083333331</v>
      </c>
      <c r="K2550" s="11" t="s">
        <v>8372</v>
      </c>
      <c r="L2550">
        <v>1473087637</v>
      </c>
      <c r="M2550" s="10">
        <v>42618.417094907403</v>
      </c>
      <c r="N2550" s="9" t="s">
        <v>8372</v>
      </c>
      <c r="O2550" t="b">
        <v>0</v>
      </c>
      <c r="P2550">
        <v>37</v>
      </c>
      <c r="Q2550" t="b">
        <v>1</v>
      </c>
      <c r="R2550" t="s">
        <v>8299</v>
      </c>
      <c r="S2550" s="5">
        <v>1.0185</v>
      </c>
      <c r="T2550" s="6">
        <v>165.16216216216216</v>
      </c>
      <c r="U2550" t="s">
        <v>8324</v>
      </c>
      <c r="V2550" t="s">
        <v>8353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v>41425.5</v>
      </c>
      <c r="K2551" s="11" t="s">
        <v>8374</v>
      </c>
      <c r="L2551">
        <v>1366999870</v>
      </c>
      <c r="M2551" s="10">
        <v>41390.549421296295</v>
      </c>
      <c r="N2551" s="9" t="s">
        <v>8374</v>
      </c>
      <c r="O2551" t="b">
        <v>0</v>
      </c>
      <c r="P2551">
        <v>37</v>
      </c>
      <c r="Q2551" t="b">
        <v>1</v>
      </c>
      <c r="R2551" t="s">
        <v>8299</v>
      </c>
      <c r="S2551" s="5">
        <v>1.0280254777070064</v>
      </c>
      <c r="T2551" s="6">
        <v>43.621621621621621</v>
      </c>
      <c r="U2551" t="s">
        <v>8324</v>
      </c>
      <c r="V2551" t="s">
        <v>8353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v>42284.957638888889</v>
      </c>
      <c r="K2552" s="11" t="s">
        <v>8370</v>
      </c>
      <c r="L2552">
        <v>1439392406</v>
      </c>
      <c r="M2552" s="10">
        <v>42228.425995370366</v>
      </c>
      <c r="N2552" s="9" t="s">
        <v>8370</v>
      </c>
      <c r="O2552" t="b">
        <v>0</v>
      </c>
      <c r="P2552">
        <v>150</v>
      </c>
      <c r="Q2552" t="b">
        <v>1</v>
      </c>
      <c r="R2552" t="s">
        <v>8299</v>
      </c>
      <c r="S2552" s="5">
        <v>1.0084615384615385</v>
      </c>
      <c r="T2552" s="6">
        <v>43.7</v>
      </c>
      <c r="U2552" t="s">
        <v>8324</v>
      </c>
      <c r="V2552" t="s">
        <v>8353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v>40989.658333333333</v>
      </c>
      <c r="K2553" s="11" t="s">
        <v>8375</v>
      </c>
      <c r="L2553">
        <v>1329890585</v>
      </c>
      <c r="M2553" s="10">
        <v>40961.043807870366</v>
      </c>
      <c r="N2553" s="9" t="s">
        <v>8375</v>
      </c>
      <c r="O2553" t="b">
        <v>0</v>
      </c>
      <c r="P2553">
        <v>56</v>
      </c>
      <c r="Q2553" t="b">
        <v>1</v>
      </c>
      <c r="R2553" t="s">
        <v>8299</v>
      </c>
      <c r="S2553" s="5">
        <v>1.0273469387755103</v>
      </c>
      <c r="T2553" s="6">
        <v>67.419642857142861</v>
      </c>
      <c r="U2553" t="s">
        <v>8324</v>
      </c>
      <c r="V2553" t="s">
        <v>8353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v>42799.601631944439</v>
      </c>
      <c r="K2554" s="11" t="s">
        <v>8371</v>
      </c>
      <c r="L2554">
        <v>1486149981</v>
      </c>
      <c r="M2554" s="10">
        <v>42769.601631944439</v>
      </c>
      <c r="N2554" s="9" t="s">
        <v>8371</v>
      </c>
      <c r="O2554" t="b">
        <v>0</v>
      </c>
      <c r="P2554">
        <v>18</v>
      </c>
      <c r="Q2554" t="b">
        <v>1</v>
      </c>
      <c r="R2554" t="s">
        <v>8299</v>
      </c>
      <c r="S2554" s="5">
        <v>1.0649999999999999</v>
      </c>
      <c r="T2554" s="6">
        <v>177.5</v>
      </c>
      <c r="U2554" t="s">
        <v>8324</v>
      </c>
      <c r="V2554" t="s">
        <v>8353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v>41172.990821759253</v>
      </c>
      <c r="K2555" s="11" t="s">
        <v>8375</v>
      </c>
      <c r="L2555">
        <v>1343018807</v>
      </c>
      <c r="M2555" s="10">
        <v>41112.990821759253</v>
      </c>
      <c r="N2555" s="9" t="s">
        <v>8375</v>
      </c>
      <c r="O2555" t="b">
        <v>0</v>
      </c>
      <c r="P2555">
        <v>60</v>
      </c>
      <c r="Q2555" t="b">
        <v>1</v>
      </c>
      <c r="R2555" t="s">
        <v>8299</v>
      </c>
      <c r="S2555" s="5">
        <v>1.5553333333333332</v>
      </c>
      <c r="T2555" s="6">
        <v>38.883333333333333</v>
      </c>
      <c r="U2555" t="s">
        <v>8324</v>
      </c>
      <c r="V2555" t="s">
        <v>8353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v>42155.957638888889</v>
      </c>
      <c r="K2556" s="11" t="s">
        <v>8370</v>
      </c>
      <c r="L2556">
        <v>1430445163</v>
      </c>
      <c r="M2556" s="10">
        <v>42124.869942129626</v>
      </c>
      <c r="N2556" s="9" t="s">
        <v>8370</v>
      </c>
      <c r="O2556" t="b">
        <v>0</v>
      </c>
      <c r="P2556">
        <v>67</v>
      </c>
      <c r="Q2556" t="b">
        <v>1</v>
      </c>
      <c r="R2556" t="s">
        <v>8299</v>
      </c>
      <c r="S2556" s="5">
        <v>1.228</v>
      </c>
      <c r="T2556" s="6">
        <v>54.985074626865675</v>
      </c>
      <c r="U2556" t="s">
        <v>8324</v>
      </c>
      <c r="V2556" t="s">
        <v>8353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v>41057.44667824074</v>
      </c>
      <c r="K2557" s="11" t="s">
        <v>8375</v>
      </c>
      <c r="L2557">
        <v>1335541393</v>
      </c>
      <c r="M2557" s="10">
        <v>41026.44667824074</v>
      </c>
      <c r="N2557" s="9" t="s">
        <v>8375</v>
      </c>
      <c r="O2557" t="b">
        <v>0</v>
      </c>
      <c r="P2557">
        <v>35</v>
      </c>
      <c r="Q2557" t="b">
        <v>1</v>
      </c>
      <c r="R2557" t="s">
        <v>8299</v>
      </c>
      <c r="S2557" s="5">
        <v>1.0734999999999999</v>
      </c>
      <c r="T2557" s="6">
        <v>61.342857142857142</v>
      </c>
      <c r="U2557" t="s">
        <v>8324</v>
      </c>
      <c r="V2557" t="s">
        <v>8353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v>41267.783067129625</v>
      </c>
      <c r="K2558" s="11" t="s">
        <v>8375</v>
      </c>
      <c r="L2558">
        <v>1352504857</v>
      </c>
      <c r="M2558" s="10">
        <v>41222.783067129625</v>
      </c>
      <c r="N2558" s="9" t="s">
        <v>8375</v>
      </c>
      <c r="O2558" t="b">
        <v>0</v>
      </c>
      <c r="P2558">
        <v>34</v>
      </c>
      <c r="Q2558" t="b">
        <v>1</v>
      </c>
      <c r="R2558" t="s">
        <v>8299</v>
      </c>
      <c r="S2558" s="5">
        <v>1.0550335570469798</v>
      </c>
      <c r="T2558" s="6">
        <v>23.117647058823529</v>
      </c>
      <c r="U2558" t="s">
        <v>8324</v>
      </c>
      <c r="V2558" t="s">
        <v>8353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v>41774.536874999998</v>
      </c>
      <c r="K2559" s="11" t="s">
        <v>8373</v>
      </c>
      <c r="L2559">
        <v>1397584386</v>
      </c>
      <c r="M2559" s="10">
        <v>41744.536874999998</v>
      </c>
      <c r="N2559" s="9" t="s">
        <v>8373</v>
      </c>
      <c r="O2559" t="b">
        <v>0</v>
      </c>
      <c r="P2559">
        <v>36</v>
      </c>
      <c r="Q2559" t="b">
        <v>1</v>
      </c>
      <c r="R2559" t="s">
        <v>8299</v>
      </c>
      <c r="S2559" s="5">
        <v>1.1844444444444444</v>
      </c>
      <c r="T2559" s="6">
        <v>29.611111111111111</v>
      </c>
      <c r="U2559" t="s">
        <v>8324</v>
      </c>
      <c r="V2559" t="s">
        <v>8353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v>42125.374305555553</v>
      </c>
      <c r="K2560" s="11" t="s">
        <v>8370</v>
      </c>
      <c r="L2560">
        <v>1427747906</v>
      </c>
      <c r="M2560" s="10">
        <v>42093.651689814811</v>
      </c>
      <c r="N2560" s="9" t="s">
        <v>8370</v>
      </c>
      <c r="O2560" t="b">
        <v>0</v>
      </c>
      <c r="P2560">
        <v>18</v>
      </c>
      <c r="Q2560" t="b">
        <v>1</v>
      </c>
      <c r="R2560" t="s">
        <v>8299</v>
      </c>
      <c r="S2560" s="5">
        <v>1.0888</v>
      </c>
      <c r="T2560" s="6">
        <v>75.611111111111114</v>
      </c>
      <c r="U2560" t="s">
        <v>8324</v>
      </c>
      <c r="V2560" t="s">
        <v>8353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v>40862.609027777777</v>
      </c>
      <c r="K2561" s="11" t="s">
        <v>8376</v>
      </c>
      <c r="L2561">
        <v>1318539484</v>
      </c>
      <c r="M2561" s="10">
        <v>40829.665324074071</v>
      </c>
      <c r="N2561" s="9" t="s">
        <v>8376</v>
      </c>
      <c r="O2561" t="b">
        <v>0</v>
      </c>
      <c r="P2561">
        <v>25</v>
      </c>
      <c r="Q2561" t="b">
        <v>1</v>
      </c>
      <c r="R2561" t="s">
        <v>8299</v>
      </c>
      <c r="S2561" s="5">
        <v>1.1125</v>
      </c>
      <c r="T2561" s="6">
        <v>35.6</v>
      </c>
      <c r="U2561" t="s">
        <v>8324</v>
      </c>
      <c r="V2561" t="s">
        <v>8353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v>42069.742754629631</v>
      </c>
      <c r="K2562" s="11" t="s">
        <v>8370</v>
      </c>
      <c r="L2562">
        <v>1423090174</v>
      </c>
      <c r="M2562" s="10">
        <v>42039.742754629631</v>
      </c>
      <c r="N2562" s="9" t="s">
        <v>8370</v>
      </c>
      <c r="O2562" t="b">
        <v>0</v>
      </c>
      <c r="P2562">
        <v>21</v>
      </c>
      <c r="Q2562" t="b">
        <v>1</v>
      </c>
      <c r="R2562" t="s">
        <v>8299</v>
      </c>
      <c r="S2562" s="5">
        <v>1.0009999999999999</v>
      </c>
      <c r="T2562" s="6">
        <v>143</v>
      </c>
      <c r="U2562" t="s">
        <v>8324</v>
      </c>
      <c r="V2562" t="s">
        <v>8353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v>42290.320474537039</v>
      </c>
      <c r="K2563" s="11" t="s">
        <v>8370</v>
      </c>
      <c r="L2563">
        <v>1442148089</v>
      </c>
      <c r="M2563" s="10">
        <v>42260.320474537039</v>
      </c>
      <c r="N2563" s="9" t="s">
        <v>8370</v>
      </c>
      <c r="O2563" t="b">
        <v>0</v>
      </c>
      <c r="P2563">
        <v>0</v>
      </c>
      <c r="Q2563" t="b">
        <v>0</v>
      </c>
      <c r="R2563" t="s">
        <v>8283</v>
      </c>
      <c r="S2563" s="5">
        <v>0</v>
      </c>
      <c r="T2563" s="6" t="e">
        <v>#DIV/0!</v>
      </c>
      <c r="U2563" t="s">
        <v>8335</v>
      </c>
      <c r="V2563" t="s">
        <v>8336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v>42654.316423611112</v>
      </c>
      <c r="K2564" s="11" t="s">
        <v>8372</v>
      </c>
      <c r="L2564">
        <v>1471005339</v>
      </c>
      <c r="M2564" s="10">
        <v>42594.316423611112</v>
      </c>
      <c r="N2564" s="9" t="s">
        <v>8372</v>
      </c>
      <c r="O2564" t="b">
        <v>0</v>
      </c>
      <c r="P2564">
        <v>3</v>
      </c>
      <c r="Q2564" t="b">
        <v>0</v>
      </c>
      <c r="R2564" t="s">
        <v>8283</v>
      </c>
      <c r="S2564" s="5">
        <v>7.4999999999999997E-3</v>
      </c>
      <c r="T2564" s="6">
        <v>25</v>
      </c>
      <c r="U2564" t="s">
        <v>8335</v>
      </c>
      <c r="V2564" t="s">
        <v>8336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v>42214.931145833332</v>
      </c>
      <c r="K2565" s="11" t="s">
        <v>8370</v>
      </c>
      <c r="L2565">
        <v>1433042451</v>
      </c>
      <c r="M2565" s="10">
        <v>42154.931145833332</v>
      </c>
      <c r="N2565" s="9" t="s">
        <v>8370</v>
      </c>
      <c r="O2565" t="b">
        <v>0</v>
      </c>
      <c r="P2565">
        <v>0</v>
      </c>
      <c r="Q2565" t="b">
        <v>0</v>
      </c>
      <c r="R2565" t="s">
        <v>8283</v>
      </c>
      <c r="S2565" s="5">
        <v>0</v>
      </c>
      <c r="T2565" s="6" t="e">
        <v>#DIV/0!</v>
      </c>
      <c r="U2565" t="s">
        <v>8335</v>
      </c>
      <c r="V2565" t="s">
        <v>8336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v>41851.83216435185</v>
      </c>
      <c r="K2566" s="11" t="s">
        <v>8373</v>
      </c>
      <c r="L2566">
        <v>1404262699</v>
      </c>
      <c r="M2566" s="10">
        <v>41821.83216435185</v>
      </c>
      <c r="N2566" s="9" t="s">
        <v>8373</v>
      </c>
      <c r="O2566" t="b">
        <v>0</v>
      </c>
      <c r="P2566">
        <v>0</v>
      </c>
      <c r="Q2566" t="b">
        <v>0</v>
      </c>
      <c r="R2566" t="s">
        <v>8283</v>
      </c>
      <c r="S2566" s="5">
        <v>0</v>
      </c>
      <c r="T2566" s="6" t="e">
        <v>#DIV/0!</v>
      </c>
      <c r="U2566" t="s">
        <v>8335</v>
      </c>
      <c r="V2566" t="s">
        <v>8336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v>42499.659722222219</v>
      </c>
      <c r="K2567" s="11" t="s">
        <v>8372</v>
      </c>
      <c r="L2567">
        <v>1457710589</v>
      </c>
      <c r="M2567" s="10">
        <v>42440.442002314812</v>
      </c>
      <c r="N2567" s="9" t="s">
        <v>8372</v>
      </c>
      <c r="O2567" t="b">
        <v>0</v>
      </c>
      <c r="P2567">
        <v>1</v>
      </c>
      <c r="Q2567" t="b">
        <v>0</v>
      </c>
      <c r="R2567" t="s">
        <v>8283</v>
      </c>
      <c r="S2567" s="5">
        <v>0.01</v>
      </c>
      <c r="T2567" s="6">
        <v>100</v>
      </c>
      <c r="U2567" t="s">
        <v>8335</v>
      </c>
      <c r="V2567" t="s">
        <v>8336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v>41872.772546296292</v>
      </c>
      <c r="K2568" s="11" t="s">
        <v>8373</v>
      </c>
      <c r="L2568">
        <v>1406071948</v>
      </c>
      <c r="M2568" s="10">
        <v>41842.772546296292</v>
      </c>
      <c r="N2568" s="9" t="s">
        <v>8373</v>
      </c>
      <c r="O2568" t="b">
        <v>0</v>
      </c>
      <c r="P2568">
        <v>0</v>
      </c>
      <c r="Q2568" t="b">
        <v>0</v>
      </c>
      <c r="R2568" t="s">
        <v>8283</v>
      </c>
      <c r="S2568" s="5">
        <v>0</v>
      </c>
      <c r="T2568" s="6" t="e">
        <v>#DIV/0!</v>
      </c>
      <c r="U2568" t="s">
        <v>8335</v>
      </c>
      <c r="V2568" t="s">
        <v>8336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v>42117.670578703699</v>
      </c>
      <c r="K2569" s="11" t="s">
        <v>8370</v>
      </c>
      <c r="L2569">
        <v>1427231138</v>
      </c>
      <c r="M2569" s="10">
        <v>42087.670578703699</v>
      </c>
      <c r="N2569" s="9" t="s">
        <v>8370</v>
      </c>
      <c r="O2569" t="b">
        <v>0</v>
      </c>
      <c r="P2569">
        <v>2</v>
      </c>
      <c r="Q2569" t="b">
        <v>0</v>
      </c>
      <c r="R2569" t="s">
        <v>8283</v>
      </c>
      <c r="S2569" s="5">
        <v>2.6666666666666666E-3</v>
      </c>
      <c r="T2569" s="6">
        <v>60</v>
      </c>
      <c r="U2569" t="s">
        <v>8335</v>
      </c>
      <c r="V2569" t="s">
        <v>8336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v>42614.45826388889</v>
      </c>
      <c r="K2570" s="11" t="s">
        <v>8372</v>
      </c>
      <c r="L2570">
        <v>1470153594</v>
      </c>
      <c r="M2570" s="10">
        <v>42584.45826388889</v>
      </c>
      <c r="N2570" s="9" t="s">
        <v>8372</v>
      </c>
      <c r="O2570" t="b">
        <v>0</v>
      </c>
      <c r="P2570">
        <v>1</v>
      </c>
      <c r="Q2570" t="b">
        <v>0</v>
      </c>
      <c r="R2570" t="s">
        <v>8283</v>
      </c>
      <c r="S2570" s="5">
        <v>5.0000000000000001E-3</v>
      </c>
      <c r="T2570" s="6">
        <v>50</v>
      </c>
      <c r="U2570" t="s">
        <v>8335</v>
      </c>
      <c r="V2570" t="s">
        <v>8336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v>42263.897129629629</v>
      </c>
      <c r="K2571" s="11" t="s">
        <v>8370</v>
      </c>
      <c r="L2571">
        <v>1439865112</v>
      </c>
      <c r="M2571" s="10">
        <v>42233.897129629629</v>
      </c>
      <c r="N2571" s="9" t="s">
        <v>8370</v>
      </c>
      <c r="O2571" t="b">
        <v>0</v>
      </c>
      <c r="P2571">
        <v>2</v>
      </c>
      <c r="Q2571" t="b">
        <v>0</v>
      </c>
      <c r="R2571" t="s">
        <v>8283</v>
      </c>
      <c r="S2571" s="5">
        <v>2.2307692307692306E-2</v>
      </c>
      <c r="T2571" s="6">
        <v>72.5</v>
      </c>
      <c r="U2571" t="s">
        <v>8335</v>
      </c>
      <c r="V2571" t="s">
        <v>8336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v>42774.694849537038</v>
      </c>
      <c r="K2572" s="11" t="s">
        <v>8371</v>
      </c>
      <c r="L2572">
        <v>1483998035</v>
      </c>
      <c r="M2572" s="10">
        <v>42744.694849537038</v>
      </c>
      <c r="N2572" s="9" t="s">
        <v>8371</v>
      </c>
      <c r="O2572" t="b">
        <v>0</v>
      </c>
      <c r="P2572">
        <v>2</v>
      </c>
      <c r="Q2572" t="b">
        <v>0</v>
      </c>
      <c r="R2572" t="s">
        <v>8283</v>
      </c>
      <c r="S2572" s="5">
        <v>8.4285714285714294E-3</v>
      </c>
      <c r="T2572" s="6">
        <v>29.5</v>
      </c>
      <c r="U2572" t="s">
        <v>8335</v>
      </c>
      <c r="V2572" t="s">
        <v>8336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v>42509.133344907408</v>
      </c>
      <c r="K2573" s="11" t="s">
        <v>8372</v>
      </c>
      <c r="L2573">
        <v>1458461521</v>
      </c>
      <c r="M2573" s="10">
        <v>42449.133344907408</v>
      </c>
      <c r="N2573" s="9" t="s">
        <v>8372</v>
      </c>
      <c r="O2573" t="b">
        <v>0</v>
      </c>
      <c r="P2573">
        <v>4</v>
      </c>
      <c r="Q2573" t="b">
        <v>0</v>
      </c>
      <c r="R2573" t="s">
        <v>8283</v>
      </c>
      <c r="S2573" s="5">
        <v>2.5000000000000001E-3</v>
      </c>
      <c r="T2573" s="6">
        <v>62.5</v>
      </c>
      <c r="U2573" t="s">
        <v>8335</v>
      </c>
      <c r="V2573" t="s">
        <v>8336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v>42106.911076388882</v>
      </c>
      <c r="K2574" s="11" t="s">
        <v>8370</v>
      </c>
      <c r="L2574">
        <v>1426301517</v>
      </c>
      <c r="M2574" s="10">
        <v>42076.911076388882</v>
      </c>
      <c r="N2574" s="9" t="s">
        <v>8370</v>
      </c>
      <c r="O2574" t="b">
        <v>0</v>
      </c>
      <c r="P2574">
        <v>0</v>
      </c>
      <c r="Q2574" t="b">
        <v>0</v>
      </c>
      <c r="R2574" t="s">
        <v>8283</v>
      </c>
      <c r="S2574" s="5">
        <v>0</v>
      </c>
      <c r="T2574" s="6" t="e">
        <v>#DIV/0!</v>
      </c>
      <c r="U2574" t="s">
        <v>8335</v>
      </c>
      <c r="V2574" t="s">
        <v>8336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v>41874.383668981478</v>
      </c>
      <c r="K2575" s="11" t="s">
        <v>8373</v>
      </c>
      <c r="L2575">
        <v>1404915149</v>
      </c>
      <c r="M2575" s="10">
        <v>41829.383668981478</v>
      </c>
      <c r="N2575" s="9" t="s">
        <v>8373</v>
      </c>
      <c r="O2575" t="b">
        <v>0</v>
      </c>
      <c r="P2575">
        <v>0</v>
      </c>
      <c r="Q2575" t="b">
        <v>0</v>
      </c>
      <c r="R2575" t="s">
        <v>8283</v>
      </c>
      <c r="S2575" s="5">
        <v>0</v>
      </c>
      <c r="T2575" s="6" t="e">
        <v>#DIV/0!</v>
      </c>
      <c r="U2575" t="s">
        <v>8335</v>
      </c>
      <c r="V2575" t="s">
        <v>8336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v>42508.617418981477</v>
      </c>
      <c r="K2576" s="11" t="s">
        <v>8372</v>
      </c>
      <c r="L2576">
        <v>1461786545</v>
      </c>
      <c r="M2576" s="10">
        <v>42487.617418981477</v>
      </c>
      <c r="N2576" s="9" t="s">
        <v>8372</v>
      </c>
      <c r="O2576" t="b">
        <v>0</v>
      </c>
      <c r="P2576">
        <v>0</v>
      </c>
      <c r="Q2576" t="b">
        <v>0</v>
      </c>
      <c r="R2576" t="s">
        <v>8283</v>
      </c>
      <c r="S2576" s="5">
        <v>0</v>
      </c>
      <c r="T2576" s="6" t="e">
        <v>#DIV/0!</v>
      </c>
      <c r="U2576" t="s">
        <v>8335</v>
      </c>
      <c r="V2576" t="s">
        <v>8336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v>42015.900393518517</v>
      </c>
      <c r="K2577" s="11" t="s">
        <v>8370</v>
      </c>
      <c r="L2577">
        <v>1418438194</v>
      </c>
      <c r="M2577" s="10">
        <v>41985.900393518517</v>
      </c>
      <c r="N2577" s="9" t="s">
        <v>8373</v>
      </c>
      <c r="O2577" t="b">
        <v>0</v>
      </c>
      <c r="P2577">
        <v>0</v>
      </c>
      <c r="Q2577" t="b">
        <v>0</v>
      </c>
      <c r="R2577" t="s">
        <v>8283</v>
      </c>
      <c r="S2577" s="5">
        <v>0</v>
      </c>
      <c r="T2577" s="6" t="e">
        <v>#DIV/0!</v>
      </c>
      <c r="U2577" t="s">
        <v>8335</v>
      </c>
      <c r="V2577" t="s">
        <v>8336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v>42104.759803240733</v>
      </c>
      <c r="K2578" s="11" t="s">
        <v>8370</v>
      </c>
      <c r="L2578">
        <v>1424823247</v>
      </c>
      <c r="M2578" s="10">
        <v>42059.801469907405</v>
      </c>
      <c r="N2578" s="9" t="s">
        <v>8370</v>
      </c>
      <c r="O2578" t="b">
        <v>0</v>
      </c>
      <c r="P2578">
        <v>0</v>
      </c>
      <c r="Q2578" t="b">
        <v>0</v>
      </c>
      <c r="R2578" t="s">
        <v>8283</v>
      </c>
      <c r="S2578" s="5">
        <v>0</v>
      </c>
      <c r="T2578" s="6" t="e">
        <v>#DIV/0!</v>
      </c>
      <c r="U2578" t="s">
        <v>8335</v>
      </c>
      <c r="V2578" t="s">
        <v>8336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v>41855.612233796295</v>
      </c>
      <c r="K2579" s="11" t="s">
        <v>8373</v>
      </c>
      <c r="L2579">
        <v>1405021297</v>
      </c>
      <c r="M2579" s="10">
        <v>41830.612233796295</v>
      </c>
      <c r="N2579" s="9" t="s">
        <v>8373</v>
      </c>
      <c r="O2579" t="b">
        <v>0</v>
      </c>
      <c r="P2579">
        <v>0</v>
      </c>
      <c r="Q2579" t="b">
        <v>0</v>
      </c>
      <c r="R2579" t="s">
        <v>8283</v>
      </c>
      <c r="S2579" s="5">
        <v>0</v>
      </c>
      <c r="T2579" s="6" t="e">
        <v>#DIV/0!</v>
      </c>
      <c r="U2579" t="s">
        <v>8335</v>
      </c>
      <c r="V2579" t="s">
        <v>8336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v>42286.499999999993</v>
      </c>
      <c r="K2580" s="11" t="s">
        <v>8370</v>
      </c>
      <c r="L2580">
        <v>1440203579</v>
      </c>
      <c r="M2580" s="10">
        <v>42237.814571759256</v>
      </c>
      <c r="N2580" s="9" t="s">
        <v>8370</v>
      </c>
      <c r="O2580" t="b">
        <v>0</v>
      </c>
      <c r="P2580">
        <v>0</v>
      </c>
      <c r="Q2580" t="b">
        <v>0</v>
      </c>
      <c r="R2580" t="s">
        <v>8283</v>
      </c>
      <c r="S2580" s="5">
        <v>0</v>
      </c>
      <c r="T2580" s="6" t="e">
        <v>#DIV/0!</v>
      </c>
      <c r="U2580" t="s">
        <v>8335</v>
      </c>
      <c r="V2580" t="s">
        <v>8336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v>41897.621562499997</v>
      </c>
      <c r="K2581" s="11" t="s">
        <v>8373</v>
      </c>
      <c r="L2581">
        <v>1405626903</v>
      </c>
      <c r="M2581" s="10">
        <v>41837.621562499997</v>
      </c>
      <c r="N2581" s="9" t="s">
        <v>8373</v>
      </c>
      <c r="O2581" t="b">
        <v>0</v>
      </c>
      <c r="P2581">
        <v>12</v>
      </c>
      <c r="Q2581" t="b">
        <v>0</v>
      </c>
      <c r="R2581" t="s">
        <v>8283</v>
      </c>
      <c r="S2581" s="5">
        <v>1.3849999999999999E-3</v>
      </c>
      <c r="T2581" s="6">
        <v>23.083333333333332</v>
      </c>
      <c r="U2581" t="s">
        <v>8335</v>
      </c>
      <c r="V2581" t="s">
        <v>8336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v>42139.916666666664</v>
      </c>
      <c r="K2582" s="11" t="s">
        <v>8370</v>
      </c>
      <c r="L2582">
        <v>1429170603</v>
      </c>
      <c r="M2582" s="10">
        <v>42110.118090277778</v>
      </c>
      <c r="N2582" s="9" t="s">
        <v>8370</v>
      </c>
      <c r="O2582" t="b">
        <v>0</v>
      </c>
      <c r="P2582">
        <v>2</v>
      </c>
      <c r="Q2582" t="b">
        <v>0</v>
      </c>
      <c r="R2582" t="s">
        <v>8283</v>
      </c>
      <c r="S2582" s="5">
        <v>6.0000000000000001E-3</v>
      </c>
      <c r="T2582" s="6">
        <v>25.5</v>
      </c>
      <c r="U2582" t="s">
        <v>8335</v>
      </c>
      <c r="V2582" t="s">
        <v>8336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v>42324.461782407401</v>
      </c>
      <c r="K2583" s="11" t="s">
        <v>8370</v>
      </c>
      <c r="L2583">
        <v>1445094298</v>
      </c>
      <c r="M2583" s="10">
        <v>42294.420115740737</v>
      </c>
      <c r="N2583" s="9" t="s">
        <v>8370</v>
      </c>
      <c r="O2583" t="b">
        <v>0</v>
      </c>
      <c r="P2583">
        <v>11</v>
      </c>
      <c r="Q2583" t="b">
        <v>0</v>
      </c>
      <c r="R2583" t="s">
        <v>8283</v>
      </c>
      <c r="S2583" s="5">
        <v>0.106</v>
      </c>
      <c r="T2583" s="6">
        <v>48.18181818181818</v>
      </c>
      <c r="U2583" t="s">
        <v>8335</v>
      </c>
      <c r="V2583" t="s">
        <v>8336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v>42672.780486111107</v>
      </c>
      <c r="K2584" s="11" t="s">
        <v>8372</v>
      </c>
      <c r="L2584">
        <v>1475192634</v>
      </c>
      <c r="M2584" s="10">
        <v>42642.780486111107</v>
      </c>
      <c r="N2584" s="9" t="s">
        <v>8372</v>
      </c>
      <c r="O2584" t="b">
        <v>0</v>
      </c>
      <c r="P2584">
        <v>1</v>
      </c>
      <c r="Q2584" t="b">
        <v>0</v>
      </c>
      <c r="R2584" t="s">
        <v>8283</v>
      </c>
      <c r="S2584" s="5">
        <v>1.1111111111111112E-5</v>
      </c>
      <c r="T2584" s="6">
        <v>1</v>
      </c>
      <c r="U2584" t="s">
        <v>8335</v>
      </c>
      <c r="V2584" t="s">
        <v>8336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v>42079.519444444442</v>
      </c>
      <c r="K2585" s="11" t="s">
        <v>8370</v>
      </c>
      <c r="L2585">
        <v>1421346480</v>
      </c>
      <c r="M2585" s="10">
        <v>42019.561111111114</v>
      </c>
      <c r="N2585" s="9" t="s">
        <v>8370</v>
      </c>
      <c r="O2585" t="b">
        <v>0</v>
      </c>
      <c r="P2585">
        <v>5</v>
      </c>
      <c r="Q2585" t="b">
        <v>0</v>
      </c>
      <c r="R2585" t="s">
        <v>8283</v>
      </c>
      <c r="S2585" s="5">
        <v>5.0000000000000001E-3</v>
      </c>
      <c r="T2585" s="6">
        <v>1</v>
      </c>
      <c r="U2585" t="s">
        <v>8335</v>
      </c>
      <c r="V2585" t="s">
        <v>8336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v>42169.964918981474</v>
      </c>
      <c r="K2586" s="11" t="s">
        <v>8370</v>
      </c>
      <c r="L2586">
        <v>1431749369</v>
      </c>
      <c r="M2586" s="10">
        <v>42139.964918981474</v>
      </c>
      <c r="N2586" s="9" t="s">
        <v>8370</v>
      </c>
      <c r="O2586" t="b">
        <v>0</v>
      </c>
      <c r="P2586">
        <v>0</v>
      </c>
      <c r="Q2586" t="b">
        <v>0</v>
      </c>
      <c r="R2586" t="s">
        <v>8283</v>
      </c>
      <c r="S2586" s="5">
        <v>0</v>
      </c>
      <c r="T2586" s="6" t="e">
        <v>#DIV/0!</v>
      </c>
      <c r="U2586" t="s">
        <v>8335</v>
      </c>
      <c r="V2586" t="s">
        <v>8336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v>41825.754999999997</v>
      </c>
      <c r="K2587" s="11" t="s">
        <v>8373</v>
      </c>
      <c r="L2587">
        <v>1402009632</v>
      </c>
      <c r="M2587" s="10">
        <v>41795.754999999997</v>
      </c>
      <c r="N2587" s="9" t="s">
        <v>8373</v>
      </c>
      <c r="O2587" t="b">
        <v>0</v>
      </c>
      <c r="P2587">
        <v>1</v>
      </c>
      <c r="Q2587" t="b">
        <v>0</v>
      </c>
      <c r="R2587" t="s">
        <v>8283</v>
      </c>
      <c r="S2587" s="5">
        <v>1.6666666666666668E-3</v>
      </c>
      <c r="T2587" s="6">
        <v>50</v>
      </c>
      <c r="U2587" t="s">
        <v>8335</v>
      </c>
      <c r="V2587" t="s">
        <v>8336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v>42363.121944444443</v>
      </c>
      <c r="K2588" s="11" t="s">
        <v>8370</v>
      </c>
      <c r="L2588">
        <v>1448438136</v>
      </c>
      <c r="M2588" s="10">
        <v>42333.121944444443</v>
      </c>
      <c r="N2588" s="9" t="s">
        <v>8370</v>
      </c>
      <c r="O2588" t="b">
        <v>0</v>
      </c>
      <c r="P2588">
        <v>1</v>
      </c>
      <c r="Q2588" t="b">
        <v>0</v>
      </c>
      <c r="R2588" t="s">
        <v>8283</v>
      </c>
      <c r="S2588" s="5">
        <v>1.6666666666666668E-3</v>
      </c>
      <c r="T2588" s="6">
        <v>5</v>
      </c>
      <c r="U2588" t="s">
        <v>8335</v>
      </c>
      <c r="V2588" t="s">
        <v>8336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v>42368.467048611106</v>
      </c>
      <c r="K2589" s="11" t="s">
        <v>8370</v>
      </c>
      <c r="L2589">
        <v>1448899953</v>
      </c>
      <c r="M2589" s="10">
        <v>42338.467048611106</v>
      </c>
      <c r="N2589" s="9" t="s">
        <v>8370</v>
      </c>
      <c r="O2589" t="b">
        <v>0</v>
      </c>
      <c r="P2589">
        <v>6</v>
      </c>
      <c r="Q2589" t="b">
        <v>0</v>
      </c>
      <c r="R2589" t="s">
        <v>8283</v>
      </c>
      <c r="S2589" s="5">
        <v>2.4340000000000001E-2</v>
      </c>
      <c r="T2589" s="6">
        <v>202.83333333333334</v>
      </c>
      <c r="U2589" t="s">
        <v>8335</v>
      </c>
      <c r="V2589" t="s">
        <v>8336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v>42094.343055555553</v>
      </c>
      <c r="K2590" s="11" t="s">
        <v>8370</v>
      </c>
      <c r="L2590">
        <v>1423325626</v>
      </c>
      <c r="M2590" s="10">
        <v>42042.467893518515</v>
      </c>
      <c r="N2590" s="9" t="s">
        <v>8370</v>
      </c>
      <c r="O2590" t="b">
        <v>0</v>
      </c>
      <c r="P2590">
        <v>8</v>
      </c>
      <c r="Q2590" t="b">
        <v>0</v>
      </c>
      <c r="R2590" t="s">
        <v>8283</v>
      </c>
      <c r="S2590" s="5">
        <v>3.8833333333333331E-2</v>
      </c>
      <c r="T2590" s="6">
        <v>29.125</v>
      </c>
      <c r="U2590" t="s">
        <v>8335</v>
      </c>
      <c r="V2590" t="s">
        <v>8336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v>42452.286192129628</v>
      </c>
      <c r="K2591" s="11" t="s">
        <v>8372</v>
      </c>
      <c r="L2591">
        <v>1456145527</v>
      </c>
      <c r="M2591" s="10">
        <v>42422.327858796292</v>
      </c>
      <c r="N2591" s="9" t="s">
        <v>8372</v>
      </c>
      <c r="O2591" t="b">
        <v>0</v>
      </c>
      <c r="P2591">
        <v>1</v>
      </c>
      <c r="Q2591" t="b">
        <v>0</v>
      </c>
      <c r="R2591" t="s">
        <v>8283</v>
      </c>
      <c r="S2591" s="5">
        <v>1E-4</v>
      </c>
      <c r="T2591" s="6">
        <v>5</v>
      </c>
      <c r="U2591" t="s">
        <v>8335</v>
      </c>
      <c r="V2591" t="s">
        <v>8336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v>42395.380752314813</v>
      </c>
      <c r="K2592" s="11" t="s">
        <v>8372</v>
      </c>
      <c r="L2592">
        <v>1453212497</v>
      </c>
      <c r="M2592" s="10">
        <v>42388.380752314813</v>
      </c>
      <c r="N2592" s="9" t="s">
        <v>8372</v>
      </c>
      <c r="O2592" t="b">
        <v>0</v>
      </c>
      <c r="P2592">
        <v>0</v>
      </c>
      <c r="Q2592" t="b">
        <v>0</v>
      </c>
      <c r="R2592" t="s">
        <v>8283</v>
      </c>
      <c r="S2592" s="5">
        <v>0</v>
      </c>
      <c r="T2592" s="6" t="e">
        <v>#DIV/0!</v>
      </c>
      <c r="U2592" t="s">
        <v>8335</v>
      </c>
      <c r="V2592" t="s">
        <v>8336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v>42442.656527777777</v>
      </c>
      <c r="K2593" s="11" t="s">
        <v>8372</v>
      </c>
      <c r="L2593">
        <v>1452721524</v>
      </c>
      <c r="M2593" s="10">
        <v>42382.698194444441</v>
      </c>
      <c r="N2593" s="9" t="s">
        <v>8372</v>
      </c>
      <c r="O2593" t="b">
        <v>0</v>
      </c>
      <c r="P2593">
        <v>2</v>
      </c>
      <c r="Q2593" t="b">
        <v>0</v>
      </c>
      <c r="R2593" t="s">
        <v>8283</v>
      </c>
      <c r="S2593" s="5">
        <v>1.7333333333333333E-2</v>
      </c>
      <c r="T2593" s="6">
        <v>13</v>
      </c>
      <c r="U2593" t="s">
        <v>8335</v>
      </c>
      <c r="V2593" t="s">
        <v>8336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v>41917.592835648145</v>
      </c>
      <c r="K2594" s="11" t="s">
        <v>8373</v>
      </c>
      <c r="L2594">
        <v>1409944421</v>
      </c>
      <c r="M2594" s="10">
        <v>41887.592835648145</v>
      </c>
      <c r="N2594" s="9" t="s">
        <v>8373</v>
      </c>
      <c r="O2594" t="b">
        <v>0</v>
      </c>
      <c r="P2594">
        <v>1</v>
      </c>
      <c r="Q2594" t="b">
        <v>0</v>
      </c>
      <c r="R2594" t="s">
        <v>8283</v>
      </c>
      <c r="S2594" s="5">
        <v>1.6666666666666668E-3</v>
      </c>
      <c r="T2594" s="6">
        <v>50</v>
      </c>
      <c r="U2594" t="s">
        <v>8335</v>
      </c>
      <c r="V2594" t="s">
        <v>8336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v>42119.636874999997</v>
      </c>
      <c r="K2595" s="11" t="s">
        <v>8370</v>
      </c>
      <c r="L2595">
        <v>1427401026</v>
      </c>
      <c r="M2595" s="10">
        <v>42089.636874999997</v>
      </c>
      <c r="N2595" s="9" t="s">
        <v>8370</v>
      </c>
      <c r="O2595" t="b">
        <v>0</v>
      </c>
      <c r="P2595">
        <v>0</v>
      </c>
      <c r="Q2595" t="b">
        <v>0</v>
      </c>
      <c r="R2595" t="s">
        <v>8283</v>
      </c>
      <c r="S2595" s="5">
        <v>0</v>
      </c>
      <c r="T2595" s="6" t="e">
        <v>#DIV/0!</v>
      </c>
      <c r="U2595" t="s">
        <v>8335</v>
      </c>
      <c r="V2595" t="s">
        <v>8336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v>41858.759583333333</v>
      </c>
      <c r="K2596" s="11" t="s">
        <v>8373</v>
      </c>
      <c r="L2596">
        <v>1404861228</v>
      </c>
      <c r="M2596" s="10">
        <v>41828.759583333333</v>
      </c>
      <c r="N2596" s="9" t="s">
        <v>8373</v>
      </c>
      <c r="O2596" t="b">
        <v>0</v>
      </c>
      <c r="P2596">
        <v>1</v>
      </c>
      <c r="Q2596" t="b">
        <v>0</v>
      </c>
      <c r="R2596" t="s">
        <v>8283</v>
      </c>
      <c r="S2596" s="5">
        <v>1.2500000000000001E-5</v>
      </c>
      <c r="T2596" s="6">
        <v>1</v>
      </c>
      <c r="U2596" t="s">
        <v>8335</v>
      </c>
      <c r="V2596" t="s">
        <v>8336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v>42790.035879629628</v>
      </c>
      <c r="K2597" s="11" t="s">
        <v>8371</v>
      </c>
      <c r="L2597">
        <v>1485323500</v>
      </c>
      <c r="M2597" s="10">
        <v>42760.035879629628</v>
      </c>
      <c r="N2597" s="9" t="s">
        <v>8371</v>
      </c>
      <c r="O2597" t="b">
        <v>0</v>
      </c>
      <c r="P2597">
        <v>19</v>
      </c>
      <c r="Q2597" t="b">
        <v>0</v>
      </c>
      <c r="R2597" t="s">
        <v>8283</v>
      </c>
      <c r="S2597" s="5">
        <v>0.12166666666666667</v>
      </c>
      <c r="T2597" s="6">
        <v>96.05263157894737</v>
      </c>
      <c r="U2597" t="s">
        <v>8335</v>
      </c>
      <c r="V2597" t="s">
        <v>8336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v>41858.45612268518</v>
      </c>
      <c r="K2598" s="11" t="s">
        <v>8373</v>
      </c>
      <c r="L2598">
        <v>1404835009</v>
      </c>
      <c r="M2598" s="10">
        <v>41828.45612268518</v>
      </c>
      <c r="N2598" s="9" t="s">
        <v>8373</v>
      </c>
      <c r="O2598" t="b">
        <v>0</v>
      </c>
      <c r="P2598">
        <v>27</v>
      </c>
      <c r="Q2598" t="b">
        <v>0</v>
      </c>
      <c r="R2598" t="s">
        <v>8283</v>
      </c>
      <c r="S2598" s="5">
        <v>0.23588571428571428</v>
      </c>
      <c r="T2598" s="6">
        <v>305.77777777777777</v>
      </c>
      <c r="U2598" t="s">
        <v>8335</v>
      </c>
      <c r="V2598" t="s">
        <v>8336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v>42540.133298611108</v>
      </c>
      <c r="K2599" s="11" t="s">
        <v>8372</v>
      </c>
      <c r="L2599">
        <v>1463731917</v>
      </c>
      <c r="M2599" s="10">
        <v>42510.133298611108</v>
      </c>
      <c r="N2599" s="9" t="s">
        <v>8372</v>
      </c>
      <c r="O2599" t="b">
        <v>0</v>
      </c>
      <c r="P2599">
        <v>7</v>
      </c>
      <c r="Q2599" t="b">
        <v>0</v>
      </c>
      <c r="R2599" t="s">
        <v>8283</v>
      </c>
      <c r="S2599" s="5">
        <v>5.6666666666666664E-2</v>
      </c>
      <c r="T2599" s="6">
        <v>12.142857142857142</v>
      </c>
      <c r="U2599" t="s">
        <v>8335</v>
      </c>
      <c r="V2599" t="s">
        <v>8336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v>42270.631956018515</v>
      </c>
      <c r="K2600" s="11" t="s">
        <v>8370</v>
      </c>
      <c r="L2600">
        <v>1440447001</v>
      </c>
      <c r="M2600" s="10">
        <v>42240.631956018515</v>
      </c>
      <c r="N2600" s="9" t="s">
        <v>8370</v>
      </c>
      <c r="O2600" t="b">
        <v>0</v>
      </c>
      <c r="P2600">
        <v>14</v>
      </c>
      <c r="Q2600" t="b">
        <v>0</v>
      </c>
      <c r="R2600" t="s">
        <v>8283</v>
      </c>
      <c r="S2600" s="5">
        <v>0.39</v>
      </c>
      <c r="T2600" s="6">
        <v>83.571428571428569</v>
      </c>
      <c r="U2600" t="s">
        <v>8335</v>
      </c>
      <c r="V2600" t="s">
        <v>8336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v>41854.545682870368</v>
      </c>
      <c r="K2601" s="11" t="s">
        <v>8373</v>
      </c>
      <c r="L2601">
        <v>1403201147</v>
      </c>
      <c r="M2601" s="10">
        <v>41809.545682870368</v>
      </c>
      <c r="N2601" s="9" t="s">
        <v>8373</v>
      </c>
      <c r="O2601" t="b">
        <v>0</v>
      </c>
      <c r="P2601">
        <v>5</v>
      </c>
      <c r="Q2601" t="b">
        <v>0</v>
      </c>
      <c r="R2601" t="s">
        <v>8283</v>
      </c>
      <c r="S2601" s="5">
        <v>9.9546510341776348E-3</v>
      </c>
      <c r="T2601" s="6">
        <v>18</v>
      </c>
      <c r="U2601" t="s">
        <v>8335</v>
      </c>
      <c r="V2601" t="s">
        <v>8336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v>42454.650462962956</v>
      </c>
      <c r="K2602" s="11" t="s">
        <v>8372</v>
      </c>
      <c r="L2602">
        <v>1453757800</v>
      </c>
      <c r="M2602" s="10">
        <v>42394.692129629628</v>
      </c>
      <c r="N2602" s="9" t="s">
        <v>8372</v>
      </c>
      <c r="O2602" t="b">
        <v>0</v>
      </c>
      <c r="P2602">
        <v>30</v>
      </c>
      <c r="Q2602" t="b">
        <v>0</v>
      </c>
      <c r="R2602" t="s">
        <v>8283</v>
      </c>
      <c r="S2602" s="5">
        <v>6.9320000000000007E-2</v>
      </c>
      <c r="T2602" s="6">
        <v>115.53333333333333</v>
      </c>
      <c r="U2602" t="s">
        <v>8335</v>
      </c>
      <c r="V2602" t="s">
        <v>8336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v>41164.957638888889</v>
      </c>
      <c r="K2603" s="11" t="s">
        <v>8375</v>
      </c>
      <c r="L2603">
        <v>1346276349</v>
      </c>
      <c r="M2603" s="10">
        <v>41150.693854166668</v>
      </c>
      <c r="N2603" s="9" t="s">
        <v>8375</v>
      </c>
      <c r="O2603" t="b">
        <v>1</v>
      </c>
      <c r="P2603">
        <v>151</v>
      </c>
      <c r="Q2603" t="b">
        <v>1</v>
      </c>
      <c r="R2603" t="s">
        <v>8300</v>
      </c>
      <c r="S2603" s="5">
        <v>6.6139999999999999</v>
      </c>
      <c r="T2603" s="6">
        <v>21.900662251655628</v>
      </c>
      <c r="U2603" t="s">
        <v>8318</v>
      </c>
      <c r="V2603" t="s">
        <v>8354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v>41955.680555555555</v>
      </c>
      <c r="K2604" s="11" t="s">
        <v>8373</v>
      </c>
      <c r="L2604">
        <v>1412358968</v>
      </c>
      <c r="M2604" s="10">
        <v>41915.538981481477</v>
      </c>
      <c r="N2604" s="9" t="s">
        <v>8373</v>
      </c>
      <c r="O2604" t="b">
        <v>1</v>
      </c>
      <c r="P2604">
        <v>489</v>
      </c>
      <c r="Q2604" t="b">
        <v>1</v>
      </c>
      <c r="R2604" t="s">
        <v>8300</v>
      </c>
      <c r="S2604" s="5">
        <v>3.2609166666666667</v>
      </c>
      <c r="T2604" s="6">
        <v>80.022494887525568</v>
      </c>
      <c r="U2604" t="s">
        <v>8318</v>
      </c>
      <c r="V2604" t="s">
        <v>8354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v>41631.704328703701</v>
      </c>
      <c r="K2605" s="11" t="s">
        <v>8374</v>
      </c>
      <c r="L2605">
        <v>1386626054</v>
      </c>
      <c r="M2605" s="10">
        <v>41617.704328703701</v>
      </c>
      <c r="N2605" s="9" t="s">
        <v>8374</v>
      </c>
      <c r="O2605" t="b">
        <v>1</v>
      </c>
      <c r="P2605">
        <v>50</v>
      </c>
      <c r="Q2605" t="b">
        <v>1</v>
      </c>
      <c r="R2605" t="s">
        <v>8300</v>
      </c>
      <c r="S2605" s="5">
        <v>1.0148571428571429</v>
      </c>
      <c r="T2605" s="6">
        <v>35.520000000000003</v>
      </c>
      <c r="U2605" t="s">
        <v>8318</v>
      </c>
      <c r="V2605" t="s">
        <v>8354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v>41027.842858796292</v>
      </c>
      <c r="K2606" s="11" t="s">
        <v>8375</v>
      </c>
      <c r="L2606">
        <v>1333070023</v>
      </c>
      <c r="M2606" s="10">
        <v>40997.842858796292</v>
      </c>
      <c r="N2606" s="9" t="s">
        <v>8375</v>
      </c>
      <c r="O2606" t="b">
        <v>1</v>
      </c>
      <c r="P2606">
        <v>321</v>
      </c>
      <c r="Q2606" t="b">
        <v>1</v>
      </c>
      <c r="R2606" t="s">
        <v>8300</v>
      </c>
      <c r="S2606" s="5">
        <v>1.0421799999999999</v>
      </c>
      <c r="T2606" s="6">
        <v>64.933333333333323</v>
      </c>
      <c r="U2606" t="s">
        <v>8318</v>
      </c>
      <c r="V2606" t="s">
        <v>8354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v>42538.33321759259</v>
      </c>
      <c r="K2607" s="11" t="s">
        <v>8372</v>
      </c>
      <c r="L2607">
        <v>1463576390</v>
      </c>
      <c r="M2607" s="10">
        <v>42508.33321759259</v>
      </c>
      <c r="N2607" s="9" t="s">
        <v>8372</v>
      </c>
      <c r="O2607" t="b">
        <v>1</v>
      </c>
      <c r="P2607">
        <v>1762</v>
      </c>
      <c r="Q2607" t="b">
        <v>1</v>
      </c>
      <c r="R2607" t="s">
        <v>8300</v>
      </c>
      <c r="S2607" s="5">
        <v>1.0742157000000001</v>
      </c>
      <c r="T2607" s="6">
        <v>60.965703745743475</v>
      </c>
      <c r="U2607" t="s">
        <v>8318</v>
      </c>
      <c r="V2607" t="s">
        <v>8354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v>41758.504421296289</v>
      </c>
      <c r="K2608" s="11" t="s">
        <v>8373</v>
      </c>
      <c r="L2608">
        <v>1396026382</v>
      </c>
      <c r="M2608" s="10">
        <v>41726.504421296289</v>
      </c>
      <c r="N2608" s="9" t="s">
        <v>8373</v>
      </c>
      <c r="O2608" t="b">
        <v>1</v>
      </c>
      <c r="P2608">
        <v>385</v>
      </c>
      <c r="Q2608" t="b">
        <v>1</v>
      </c>
      <c r="R2608" t="s">
        <v>8300</v>
      </c>
      <c r="S2608" s="5">
        <v>1.1005454545454545</v>
      </c>
      <c r="T2608" s="6">
        <v>31.444155844155844</v>
      </c>
      <c r="U2608" t="s">
        <v>8318</v>
      </c>
      <c r="V2608" t="s">
        <v>8354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v>42227.874999999993</v>
      </c>
      <c r="K2609" s="11" t="s">
        <v>8370</v>
      </c>
      <c r="L2609">
        <v>1435611572</v>
      </c>
      <c r="M2609" s="10">
        <v>42184.666342592587</v>
      </c>
      <c r="N2609" s="9" t="s">
        <v>8370</v>
      </c>
      <c r="O2609" t="b">
        <v>1</v>
      </c>
      <c r="P2609">
        <v>398</v>
      </c>
      <c r="Q2609" t="b">
        <v>1</v>
      </c>
      <c r="R2609" t="s">
        <v>8300</v>
      </c>
      <c r="S2609" s="5">
        <v>4.077</v>
      </c>
      <c r="T2609" s="6">
        <v>81.949748743718587</v>
      </c>
      <c r="U2609" t="s">
        <v>8318</v>
      </c>
      <c r="V2609" t="s">
        <v>8354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v>42808.791666666664</v>
      </c>
      <c r="K2610" s="11" t="s">
        <v>8371</v>
      </c>
      <c r="L2610">
        <v>1485976468</v>
      </c>
      <c r="M2610" s="10">
        <v>42767.593379629623</v>
      </c>
      <c r="N2610" s="9" t="s">
        <v>8371</v>
      </c>
      <c r="O2610" t="b">
        <v>1</v>
      </c>
      <c r="P2610">
        <v>304</v>
      </c>
      <c r="Q2610" t="b">
        <v>1</v>
      </c>
      <c r="R2610" t="s">
        <v>8300</v>
      </c>
      <c r="S2610" s="5">
        <v>2.2392500000000002</v>
      </c>
      <c r="T2610" s="6">
        <v>58.92763157894737</v>
      </c>
      <c r="U2610" t="s">
        <v>8318</v>
      </c>
      <c r="V2610" t="s">
        <v>8354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v>41105.02952546296</v>
      </c>
      <c r="K2611" s="11" t="s">
        <v>8375</v>
      </c>
      <c r="L2611">
        <v>1339738951</v>
      </c>
      <c r="M2611" s="10">
        <v>41075.02952546296</v>
      </c>
      <c r="N2611" s="9" t="s">
        <v>8375</v>
      </c>
      <c r="O2611" t="b">
        <v>1</v>
      </c>
      <c r="P2611">
        <v>676</v>
      </c>
      <c r="Q2611" t="b">
        <v>1</v>
      </c>
      <c r="R2611" t="s">
        <v>8300</v>
      </c>
      <c r="S2611" s="5">
        <v>3.038011142857143</v>
      </c>
      <c r="T2611" s="6">
        <v>157.29347633136095</v>
      </c>
      <c r="U2611" t="s">
        <v>8318</v>
      </c>
      <c r="V2611" t="s">
        <v>8354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v>42604.082638888889</v>
      </c>
      <c r="K2612" s="11" t="s">
        <v>8372</v>
      </c>
      <c r="L2612">
        <v>1468444125</v>
      </c>
      <c r="M2612" s="10">
        <v>42564.672743055555</v>
      </c>
      <c r="N2612" s="9" t="s">
        <v>8372</v>
      </c>
      <c r="O2612" t="b">
        <v>1</v>
      </c>
      <c r="P2612">
        <v>577</v>
      </c>
      <c r="Q2612" t="b">
        <v>1</v>
      </c>
      <c r="R2612" t="s">
        <v>8300</v>
      </c>
      <c r="S2612" s="5">
        <v>1.4132510432681749</v>
      </c>
      <c r="T2612" s="6">
        <v>55.758509532062391</v>
      </c>
      <c r="U2612" t="s">
        <v>8318</v>
      </c>
      <c r="V2612" t="s">
        <v>8354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v>42737.749305555553</v>
      </c>
      <c r="K2613" s="11" t="s">
        <v>8371</v>
      </c>
      <c r="L2613">
        <v>1480493014</v>
      </c>
      <c r="M2613" s="10">
        <v>42704.127476851849</v>
      </c>
      <c r="N2613" s="9" t="s">
        <v>8372</v>
      </c>
      <c r="O2613" t="b">
        <v>1</v>
      </c>
      <c r="P2613">
        <v>3663</v>
      </c>
      <c r="Q2613" t="b">
        <v>1</v>
      </c>
      <c r="R2613" t="s">
        <v>8300</v>
      </c>
      <c r="S2613" s="5">
        <v>27.906363636363636</v>
      </c>
      <c r="T2613" s="6">
        <v>83.802893802893806</v>
      </c>
      <c r="U2613" t="s">
        <v>8318</v>
      </c>
      <c r="V2613" t="s">
        <v>8354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v>42012.934837962959</v>
      </c>
      <c r="K2614" s="11" t="s">
        <v>8370</v>
      </c>
      <c r="L2614">
        <v>1418095570</v>
      </c>
      <c r="M2614" s="10">
        <v>41981.934837962959</v>
      </c>
      <c r="N2614" s="9" t="s">
        <v>8373</v>
      </c>
      <c r="O2614" t="b">
        <v>1</v>
      </c>
      <c r="P2614">
        <v>294</v>
      </c>
      <c r="Q2614" t="b">
        <v>1</v>
      </c>
      <c r="R2614" t="s">
        <v>8300</v>
      </c>
      <c r="S2614" s="5">
        <v>1.7176130000000001</v>
      </c>
      <c r="T2614" s="6">
        <v>58.422210884353746</v>
      </c>
      <c r="U2614" t="s">
        <v>8318</v>
      </c>
      <c r="V2614" t="s">
        <v>8354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v>41173.609884259255</v>
      </c>
      <c r="K2615" s="11" t="s">
        <v>8375</v>
      </c>
      <c r="L2615">
        <v>1345664294</v>
      </c>
      <c r="M2615" s="10">
        <v>41143.609884259255</v>
      </c>
      <c r="N2615" s="9" t="s">
        <v>8375</v>
      </c>
      <c r="O2615" t="b">
        <v>1</v>
      </c>
      <c r="P2615">
        <v>28</v>
      </c>
      <c r="Q2615" t="b">
        <v>1</v>
      </c>
      <c r="R2615" t="s">
        <v>8300</v>
      </c>
      <c r="S2615" s="5">
        <v>1.0101333333333333</v>
      </c>
      <c r="T2615" s="6">
        <v>270.57142857142856</v>
      </c>
      <c r="U2615" t="s">
        <v>8318</v>
      </c>
      <c r="V2615" t="s">
        <v>8354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v>41759</v>
      </c>
      <c r="K2616" s="11" t="s">
        <v>8373</v>
      </c>
      <c r="L2616">
        <v>1396371612</v>
      </c>
      <c r="M2616" s="10">
        <v>41730.500138888885</v>
      </c>
      <c r="N2616" s="9" t="s">
        <v>8373</v>
      </c>
      <c r="O2616" t="b">
        <v>1</v>
      </c>
      <c r="P2616">
        <v>100</v>
      </c>
      <c r="Q2616" t="b">
        <v>1</v>
      </c>
      <c r="R2616" t="s">
        <v>8300</v>
      </c>
      <c r="S2616" s="5">
        <v>1.02</v>
      </c>
      <c r="T2616" s="6">
        <v>107.1</v>
      </c>
      <c r="U2616" t="s">
        <v>8318</v>
      </c>
      <c r="V2616" t="s">
        <v>8354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v>42490.291666666664</v>
      </c>
      <c r="K2617" s="11" t="s">
        <v>8372</v>
      </c>
      <c r="L2617">
        <v>1458820564</v>
      </c>
      <c r="M2617" s="10">
        <v>42453.288935185185</v>
      </c>
      <c r="N2617" s="9" t="s">
        <v>8372</v>
      </c>
      <c r="O2617" t="b">
        <v>0</v>
      </c>
      <c r="P2617">
        <v>72</v>
      </c>
      <c r="Q2617" t="b">
        <v>1</v>
      </c>
      <c r="R2617" t="s">
        <v>8300</v>
      </c>
      <c r="S2617" s="5">
        <v>1.6976511744127936</v>
      </c>
      <c r="T2617" s="6">
        <v>47.180555555555557</v>
      </c>
      <c r="U2617" t="s">
        <v>8318</v>
      </c>
      <c r="V2617" t="s">
        <v>8354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v>42241.786215277774</v>
      </c>
      <c r="K2618" s="11" t="s">
        <v>8370</v>
      </c>
      <c r="L2618">
        <v>1437954729</v>
      </c>
      <c r="M2618" s="10">
        <v>42211.786215277774</v>
      </c>
      <c r="N2618" s="9" t="s">
        <v>8370</v>
      </c>
      <c r="O2618" t="b">
        <v>1</v>
      </c>
      <c r="P2618">
        <v>238</v>
      </c>
      <c r="Q2618" t="b">
        <v>1</v>
      </c>
      <c r="R2618" t="s">
        <v>8300</v>
      </c>
      <c r="S2618" s="5">
        <v>1.14534</v>
      </c>
      <c r="T2618" s="6">
        <v>120.30882352941177</v>
      </c>
      <c r="U2618" t="s">
        <v>8318</v>
      </c>
      <c r="V2618" t="s">
        <v>8354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v>41932.666099537033</v>
      </c>
      <c r="K2619" s="11" t="s">
        <v>8373</v>
      </c>
      <c r="L2619">
        <v>1411246751</v>
      </c>
      <c r="M2619" s="10">
        <v>41902.666099537033</v>
      </c>
      <c r="N2619" s="9" t="s">
        <v>8373</v>
      </c>
      <c r="O2619" t="b">
        <v>1</v>
      </c>
      <c r="P2619">
        <v>159</v>
      </c>
      <c r="Q2619" t="b">
        <v>1</v>
      </c>
      <c r="R2619" t="s">
        <v>8300</v>
      </c>
      <c r="S2619" s="5">
        <v>8.7759999999999998</v>
      </c>
      <c r="T2619" s="6">
        <v>27.59748427672956</v>
      </c>
      <c r="U2619" t="s">
        <v>8318</v>
      </c>
      <c r="V2619" t="s">
        <v>8354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v>42339.625706018516</v>
      </c>
      <c r="K2620" s="11" t="s">
        <v>8370</v>
      </c>
      <c r="L2620">
        <v>1443812461</v>
      </c>
      <c r="M2620" s="10">
        <v>42279.584039351852</v>
      </c>
      <c r="N2620" s="9" t="s">
        <v>8370</v>
      </c>
      <c r="O2620" t="b">
        <v>1</v>
      </c>
      <c r="P2620">
        <v>77</v>
      </c>
      <c r="Q2620" t="b">
        <v>1</v>
      </c>
      <c r="R2620" t="s">
        <v>8300</v>
      </c>
      <c r="S2620" s="5">
        <v>1.0538666666666667</v>
      </c>
      <c r="T2620" s="6">
        <v>205.2987012987013</v>
      </c>
      <c r="U2620" t="s">
        <v>8318</v>
      </c>
      <c r="V2620" t="s">
        <v>8354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v>42300.249999999993</v>
      </c>
      <c r="K2621" s="11" t="s">
        <v>8370</v>
      </c>
      <c r="L2621">
        <v>1443302004</v>
      </c>
      <c r="M2621" s="10">
        <v>42273.67597222222</v>
      </c>
      <c r="N2621" s="9" t="s">
        <v>8370</v>
      </c>
      <c r="O2621" t="b">
        <v>1</v>
      </c>
      <c r="P2621">
        <v>53</v>
      </c>
      <c r="Q2621" t="b">
        <v>1</v>
      </c>
      <c r="R2621" t="s">
        <v>8300</v>
      </c>
      <c r="S2621" s="5">
        <v>1.8839999999999999</v>
      </c>
      <c r="T2621" s="6">
        <v>35.547169811320757</v>
      </c>
      <c r="U2621" t="s">
        <v>8318</v>
      </c>
      <c r="V2621" t="s">
        <v>8354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v>42287.833333333336</v>
      </c>
      <c r="K2622" s="11" t="s">
        <v>8370</v>
      </c>
      <c r="L2622">
        <v>1441339242</v>
      </c>
      <c r="M2622" s="10">
        <v>42250.958819444444</v>
      </c>
      <c r="N2622" s="9" t="s">
        <v>8370</v>
      </c>
      <c r="O2622" t="b">
        <v>1</v>
      </c>
      <c r="P2622">
        <v>1251</v>
      </c>
      <c r="Q2622" t="b">
        <v>1</v>
      </c>
      <c r="R2622" t="s">
        <v>8300</v>
      </c>
      <c r="S2622" s="5">
        <v>1.436523076923077</v>
      </c>
      <c r="T2622" s="6">
        <v>74.639488409272587</v>
      </c>
      <c r="U2622" t="s">
        <v>8318</v>
      </c>
      <c r="V2622" t="s">
        <v>8354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v>42145.539212962962</v>
      </c>
      <c r="K2623" s="11" t="s">
        <v>8370</v>
      </c>
      <c r="L2623">
        <v>1429638988</v>
      </c>
      <c r="M2623" s="10">
        <v>42115.539212962962</v>
      </c>
      <c r="N2623" s="9" t="s">
        <v>8370</v>
      </c>
      <c r="O2623" t="b">
        <v>1</v>
      </c>
      <c r="P2623">
        <v>465</v>
      </c>
      <c r="Q2623" t="b">
        <v>1</v>
      </c>
      <c r="R2623" t="s">
        <v>8300</v>
      </c>
      <c r="S2623" s="5">
        <v>1.4588000000000001</v>
      </c>
      <c r="T2623" s="6">
        <v>47.058064516129029</v>
      </c>
      <c r="U2623" t="s">
        <v>8318</v>
      </c>
      <c r="V2623" t="s">
        <v>8354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v>42734.534907407404</v>
      </c>
      <c r="K2624" s="11" t="s">
        <v>8372</v>
      </c>
      <c r="L2624">
        <v>1479232216</v>
      </c>
      <c r="M2624" s="10">
        <v>42689.534907407404</v>
      </c>
      <c r="N2624" s="9" t="s">
        <v>8372</v>
      </c>
      <c r="O2624" t="b">
        <v>0</v>
      </c>
      <c r="P2624">
        <v>74</v>
      </c>
      <c r="Q2624" t="b">
        <v>1</v>
      </c>
      <c r="R2624" t="s">
        <v>8300</v>
      </c>
      <c r="S2624" s="5">
        <v>1.3118399999999999</v>
      </c>
      <c r="T2624" s="6">
        <v>26.591351351351353</v>
      </c>
      <c r="U2624" t="s">
        <v>8318</v>
      </c>
      <c r="V2624" t="s">
        <v>8354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v>42706.048217592594</v>
      </c>
      <c r="K2625" s="11" t="s">
        <v>8372</v>
      </c>
      <c r="L2625">
        <v>1479449366</v>
      </c>
      <c r="M2625" s="10">
        <v>42692.048217592594</v>
      </c>
      <c r="N2625" s="9" t="s">
        <v>8372</v>
      </c>
      <c r="O2625" t="b">
        <v>0</v>
      </c>
      <c r="P2625">
        <v>62</v>
      </c>
      <c r="Q2625" t="b">
        <v>1</v>
      </c>
      <c r="R2625" t="s">
        <v>8300</v>
      </c>
      <c r="S2625" s="5">
        <v>1.1399999999999999</v>
      </c>
      <c r="T2625" s="6">
        <v>36.774193548387096</v>
      </c>
      <c r="U2625" t="s">
        <v>8318</v>
      </c>
      <c r="V2625" t="s">
        <v>8354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v>41165.213217592587</v>
      </c>
      <c r="K2626" s="11" t="s">
        <v>8375</v>
      </c>
      <c r="L2626">
        <v>1345716422</v>
      </c>
      <c r="M2626" s="10">
        <v>41144.213217592587</v>
      </c>
      <c r="N2626" s="9" t="s">
        <v>8375</v>
      </c>
      <c r="O2626" t="b">
        <v>0</v>
      </c>
      <c r="P2626">
        <v>3468</v>
      </c>
      <c r="Q2626" t="b">
        <v>1</v>
      </c>
      <c r="R2626" t="s">
        <v>8300</v>
      </c>
      <c r="S2626" s="5">
        <v>13.794206249999998</v>
      </c>
      <c r="T2626" s="6">
        <v>31.820544982698959</v>
      </c>
      <c r="U2626" t="s">
        <v>8318</v>
      </c>
      <c r="V2626" t="s">
        <v>8354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v>42683.643611111103</v>
      </c>
      <c r="K2627" s="11" t="s">
        <v>8372</v>
      </c>
      <c r="L2627">
        <v>1476559608</v>
      </c>
      <c r="M2627" s="10">
        <v>42658.601944444446</v>
      </c>
      <c r="N2627" s="9" t="s">
        <v>8372</v>
      </c>
      <c r="O2627" t="b">
        <v>0</v>
      </c>
      <c r="P2627">
        <v>52</v>
      </c>
      <c r="Q2627" t="b">
        <v>1</v>
      </c>
      <c r="R2627" t="s">
        <v>8300</v>
      </c>
      <c r="S2627" s="5">
        <v>9.56</v>
      </c>
      <c r="T2627" s="6">
        <v>27.576923076923077</v>
      </c>
      <c r="U2627" t="s">
        <v>8318</v>
      </c>
      <c r="V2627" t="s">
        <v>8354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v>42158.41978009259</v>
      </c>
      <c r="K2628" s="11" t="s">
        <v>8370</v>
      </c>
      <c r="L2628">
        <v>1430751869</v>
      </c>
      <c r="M2628" s="10">
        <v>42128.41978009259</v>
      </c>
      <c r="N2628" s="9" t="s">
        <v>8370</v>
      </c>
      <c r="O2628" t="b">
        <v>0</v>
      </c>
      <c r="P2628">
        <v>50</v>
      </c>
      <c r="Q2628" t="b">
        <v>1</v>
      </c>
      <c r="R2628" t="s">
        <v>8300</v>
      </c>
      <c r="S2628" s="5">
        <v>1.1200000000000001</v>
      </c>
      <c r="T2628" s="6">
        <v>56</v>
      </c>
      <c r="U2628" t="s">
        <v>8318</v>
      </c>
      <c r="V2628" t="s">
        <v>8354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v>42334.662743055553</v>
      </c>
      <c r="K2629" s="11" t="s">
        <v>8370</v>
      </c>
      <c r="L2629">
        <v>1445975661</v>
      </c>
      <c r="M2629" s="10">
        <v>42304.621076388888</v>
      </c>
      <c r="N2629" s="9" t="s">
        <v>8370</v>
      </c>
      <c r="O2629" t="b">
        <v>0</v>
      </c>
      <c r="P2629">
        <v>45</v>
      </c>
      <c r="Q2629" t="b">
        <v>1</v>
      </c>
      <c r="R2629" t="s">
        <v>8300</v>
      </c>
      <c r="S2629" s="5">
        <v>6.4666666666666668</v>
      </c>
      <c r="T2629" s="6">
        <v>21.555555555555557</v>
      </c>
      <c r="U2629" t="s">
        <v>8318</v>
      </c>
      <c r="V2629" t="s">
        <v>8354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v>41973.757719907408</v>
      </c>
      <c r="K2630" s="11" t="s">
        <v>8373</v>
      </c>
      <c r="L2630">
        <v>1415661067</v>
      </c>
      <c r="M2630" s="10">
        <v>41953.757719907408</v>
      </c>
      <c r="N2630" s="9" t="s">
        <v>8373</v>
      </c>
      <c r="O2630" t="b">
        <v>0</v>
      </c>
      <c r="P2630">
        <v>21</v>
      </c>
      <c r="Q2630" t="b">
        <v>1</v>
      </c>
      <c r="R2630" t="s">
        <v>8300</v>
      </c>
      <c r="S2630" s="5">
        <v>1.1036948748510131</v>
      </c>
      <c r="T2630" s="6">
        <v>44.095238095238095</v>
      </c>
      <c r="U2630" t="s">
        <v>8318</v>
      </c>
      <c r="V2630" t="s">
        <v>8354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v>42138.330115740733</v>
      </c>
      <c r="K2631" s="11" t="s">
        <v>8370</v>
      </c>
      <c r="L2631">
        <v>1429016122</v>
      </c>
      <c r="M2631" s="10">
        <v>42108.330115740733</v>
      </c>
      <c r="N2631" s="9" t="s">
        <v>8370</v>
      </c>
      <c r="O2631" t="b">
        <v>0</v>
      </c>
      <c r="P2631">
        <v>100</v>
      </c>
      <c r="Q2631" t="b">
        <v>1</v>
      </c>
      <c r="R2631" t="s">
        <v>8300</v>
      </c>
      <c r="S2631" s="5">
        <v>1.2774000000000001</v>
      </c>
      <c r="T2631" s="6">
        <v>63.87</v>
      </c>
      <c r="U2631" t="s">
        <v>8318</v>
      </c>
      <c r="V2631" t="s">
        <v>8354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v>42551.208333333336</v>
      </c>
      <c r="K2632" s="11" t="s">
        <v>8372</v>
      </c>
      <c r="L2632">
        <v>1464921112</v>
      </c>
      <c r="M2632" s="10">
        <v>42523.897129629629</v>
      </c>
      <c r="N2632" s="9" t="s">
        <v>8372</v>
      </c>
      <c r="O2632" t="b">
        <v>0</v>
      </c>
      <c r="P2632">
        <v>81</v>
      </c>
      <c r="Q2632" t="b">
        <v>1</v>
      </c>
      <c r="R2632" t="s">
        <v>8300</v>
      </c>
      <c r="S2632" s="5">
        <v>1.579</v>
      </c>
      <c r="T2632" s="6">
        <v>38.987654320987652</v>
      </c>
      <c r="U2632" t="s">
        <v>8318</v>
      </c>
      <c r="V2632" t="s">
        <v>8354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v>42245.960960648146</v>
      </c>
      <c r="K2633" s="11" t="s">
        <v>8370</v>
      </c>
      <c r="L2633">
        <v>1438488227</v>
      </c>
      <c r="M2633" s="10">
        <v>42217.960960648146</v>
      </c>
      <c r="N2633" s="9" t="s">
        <v>8370</v>
      </c>
      <c r="O2633" t="b">
        <v>0</v>
      </c>
      <c r="P2633">
        <v>286</v>
      </c>
      <c r="Q2633" t="b">
        <v>1</v>
      </c>
      <c r="R2633" t="s">
        <v>8300</v>
      </c>
      <c r="S2633" s="5">
        <v>1.1466525000000001</v>
      </c>
      <c r="T2633" s="6">
        <v>80.185489510489504</v>
      </c>
      <c r="U2633" t="s">
        <v>8318</v>
      </c>
      <c r="V2633" t="s">
        <v>8354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v>42518.853460648148</v>
      </c>
      <c r="K2634" s="11" t="s">
        <v>8372</v>
      </c>
      <c r="L2634">
        <v>1462325339</v>
      </c>
      <c r="M2634" s="10">
        <v>42493.853460648148</v>
      </c>
      <c r="N2634" s="9" t="s">
        <v>8372</v>
      </c>
      <c r="O2634" t="b">
        <v>0</v>
      </c>
      <c r="P2634">
        <v>42</v>
      </c>
      <c r="Q2634" t="b">
        <v>1</v>
      </c>
      <c r="R2634" t="s">
        <v>8300</v>
      </c>
      <c r="S2634" s="5">
        <v>1.3700934579439252</v>
      </c>
      <c r="T2634" s="6">
        <v>34.904761904761905</v>
      </c>
      <c r="U2634" t="s">
        <v>8318</v>
      </c>
      <c r="V2634" t="s">
        <v>8354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v>41697.75</v>
      </c>
      <c r="K2635" s="11" t="s">
        <v>8373</v>
      </c>
      <c r="L2635">
        <v>1390938332</v>
      </c>
      <c r="M2635" s="10">
        <v>41667.614953703705</v>
      </c>
      <c r="N2635" s="9" t="s">
        <v>8373</v>
      </c>
      <c r="O2635" t="b">
        <v>0</v>
      </c>
      <c r="P2635">
        <v>199</v>
      </c>
      <c r="Q2635" t="b">
        <v>1</v>
      </c>
      <c r="R2635" t="s">
        <v>8300</v>
      </c>
      <c r="S2635" s="5">
        <v>3.5461999999999998</v>
      </c>
      <c r="T2635" s="6">
        <v>89.100502512562812</v>
      </c>
      <c r="U2635" t="s">
        <v>8318</v>
      </c>
      <c r="V2635" t="s">
        <v>8354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v>42642.448159722218</v>
      </c>
      <c r="K2636" s="11" t="s">
        <v>8372</v>
      </c>
      <c r="L2636">
        <v>1472571921</v>
      </c>
      <c r="M2636" s="10">
        <v>42612.448159722218</v>
      </c>
      <c r="N2636" s="9" t="s">
        <v>8372</v>
      </c>
      <c r="O2636" t="b">
        <v>0</v>
      </c>
      <c r="P2636">
        <v>25</v>
      </c>
      <c r="Q2636" t="b">
        <v>1</v>
      </c>
      <c r="R2636" t="s">
        <v>8300</v>
      </c>
      <c r="S2636" s="5">
        <v>1.0602150537634409</v>
      </c>
      <c r="T2636" s="6">
        <v>39.44</v>
      </c>
      <c r="U2636" t="s">
        <v>8318</v>
      </c>
      <c r="V2636" t="s">
        <v>8354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v>42072.700937499998</v>
      </c>
      <c r="K2637" s="11" t="s">
        <v>8370</v>
      </c>
      <c r="L2637">
        <v>1422917361</v>
      </c>
      <c r="M2637" s="10">
        <v>42037.742604166669</v>
      </c>
      <c r="N2637" s="9" t="s">
        <v>8370</v>
      </c>
      <c r="O2637" t="b">
        <v>0</v>
      </c>
      <c r="P2637">
        <v>84</v>
      </c>
      <c r="Q2637" t="b">
        <v>1</v>
      </c>
      <c r="R2637" t="s">
        <v>8300</v>
      </c>
      <c r="S2637" s="5">
        <v>1</v>
      </c>
      <c r="T2637" s="6">
        <v>136.9047619047619</v>
      </c>
      <c r="U2637" t="s">
        <v>8318</v>
      </c>
      <c r="V2637" t="s">
        <v>8354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v>42658.833333333336</v>
      </c>
      <c r="K2638" s="11" t="s">
        <v>8372</v>
      </c>
      <c r="L2638">
        <v>1474641914</v>
      </c>
      <c r="M2638" s="10">
        <v>42636.406412037039</v>
      </c>
      <c r="N2638" s="9" t="s">
        <v>8372</v>
      </c>
      <c r="O2638" t="b">
        <v>0</v>
      </c>
      <c r="P2638">
        <v>50</v>
      </c>
      <c r="Q2638" t="b">
        <v>1</v>
      </c>
      <c r="R2638" t="s">
        <v>8300</v>
      </c>
      <c r="S2638" s="5">
        <v>1.873</v>
      </c>
      <c r="T2638" s="6">
        <v>37.46</v>
      </c>
      <c r="U2638" t="s">
        <v>8318</v>
      </c>
      <c r="V2638" t="s">
        <v>8354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v>42655.341145833336</v>
      </c>
      <c r="K2639" s="11" t="s">
        <v>8372</v>
      </c>
      <c r="L2639">
        <v>1474895475</v>
      </c>
      <c r="M2639" s="10">
        <v>42639.341145833336</v>
      </c>
      <c r="N2639" s="9" t="s">
        <v>8372</v>
      </c>
      <c r="O2639" t="b">
        <v>0</v>
      </c>
      <c r="P2639">
        <v>26</v>
      </c>
      <c r="Q2639" t="b">
        <v>1</v>
      </c>
      <c r="R2639" t="s">
        <v>8300</v>
      </c>
      <c r="S2639" s="5">
        <v>1.6619999999999999</v>
      </c>
      <c r="T2639" s="6">
        <v>31.96153846153846</v>
      </c>
      <c r="U2639" t="s">
        <v>8318</v>
      </c>
      <c r="V2639" t="s">
        <v>8354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v>42019.70480324074</v>
      </c>
      <c r="K2640" s="11" t="s">
        <v>8370</v>
      </c>
      <c r="L2640">
        <v>1418766895</v>
      </c>
      <c r="M2640" s="10">
        <v>41989.70480324074</v>
      </c>
      <c r="N2640" s="9" t="s">
        <v>8373</v>
      </c>
      <c r="O2640" t="b">
        <v>0</v>
      </c>
      <c r="P2640">
        <v>14</v>
      </c>
      <c r="Q2640" t="b">
        <v>1</v>
      </c>
      <c r="R2640" t="s">
        <v>8300</v>
      </c>
      <c r="S2640" s="5">
        <v>1.0172910662824208</v>
      </c>
      <c r="T2640" s="6">
        <v>25.214285714285715</v>
      </c>
      <c r="U2640" t="s">
        <v>8318</v>
      </c>
      <c r="V2640" t="s">
        <v>8354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v>42054.656805555554</v>
      </c>
      <c r="K2641" s="11" t="s">
        <v>8370</v>
      </c>
      <c r="L2641">
        <v>1421786748</v>
      </c>
      <c r="M2641" s="10">
        <v>42024.656805555554</v>
      </c>
      <c r="N2641" s="9" t="s">
        <v>8370</v>
      </c>
      <c r="O2641" t="b">
        <v>0</v>
      </c>
      <c r="P2641">
        <v>49</v>
      </c>
      <c r="Q2641" t="b">
        <v>1</v>
      </c>
      <c r="R2641" t="s">
        <v>8300</v>
      </c>
      <c r="S2641" s="5">
        <v>1.64</v>
      </c>
      <c r="T2641" s="6">
        <v>10.040816326530612</v>
      </c>
      <c r="U2641" t="s">
        <v>8318</v>
      </c>
      <c r="V2641" t="s">
        <v>8354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v>42162.952245370368</v>
      </c>
      <c r="K2642" s="11" t="s">
        <v>8370</v>
      </c>
      <c r="L2642">
        <v>1428551474</v>
      </c>
      <c r="M2642" s="10">
        <v>42102.952245370368</v>
      </c>
      <c r="N2642" s="9" t="s">
        <v>8370</v>
      </c>
      <c r="O2642" t="b">
        <v>0</v>
      </c>
      <c r="P2642">
        <v>69</v>
      </c>
      <c r="Q2642" t="b">
        <v>1</v>
      </c>
      <c r="R2642" t="s">
        <v>8300</v>
      </c>
      <c r="S2642" s="5">
        <v>1.0566666666666666</v>
      </c>
      <c r="T2642" s="6">
        <v>45.94202898550725</v>
      </c>
      <c r="U2642" t="s">
        <v>8318</v>
      </c>
      <c r="V2642" t="s">
        <v>8354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v>41897.631249999999</v>
      </c>
      <c r="K2643" s="11" t="s">
        <v>8373</v>
      </c>
      <c r="L2643">
        <v>1409341863</v>
      </c>
      <c r="M2643" s="10">
        <v>41880.618784722217</v>
      </c>
      <c r="N2643" s="9" t="s">
        <v>8373</v>
      </c>
      <c r="O2643" t="b">
        <v>0</v>
      </c>
      <c r="P2643">
        <v>1</v>
      </c>
      <c r="Q2643" t="b">
        <v>0</v>
      </c>
      <c r="R2643" t="s">
        <v>8300</v>
      </c>
      <c r="S2643" s="5">
        <v>0.01</v>
      </c>
      <c r="T2643" s="6">
        <v>15</v>
      </c>
      <c r="U2643" t="s">
        <v>8318</v>
      </c>
      <c r="V2643" t="s">
        <v>8354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v>42566.081249999996</v>
      </c>
      <c r="K2644" s="11" t="s">
        <v>8372</v>
      </c>
      <c r="L2644">
        <v>1465970108</v>
      </c>
      <c r="M2644" s="10">
        <v>42536.03828703703</v>
      </c>
      <c r="N2644" s="9" t="s">
        <v>8372</v>
      </c>
      <c r="O2644" t="b">
        <v>0</v>
      </c>
      <c r="P2644">
        <v>0</v>
      </c>
      <c r="Q2644" t="b">
        <v>0</v>
      </c>
      <c r="R2644" t="s">
        <v>8300</v>
      </c>
      <c r="S2644" s="5">
        <v>0</v>
      </c>
      <c r="T2644" s="6" t="e">
        <v>#DIV/0!</v>
      </c>
      <c r="U2644" t="s">
        <v>8318</v>
      </c>
      <c r="V2644" t="s">
        <v>8354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v>42725.124305555553</v>
      </c>
      <c r="K2645" s="11" t="s">
        <v>8372</v>
      </c>
      <c r="L2645">
        <v>1479218315</v>
      </c>
      <c r="M2645" s="10">
        <v>42689.374016203707</v>
      </c>
      <c r="N2645" s="9" t="s">
        <v>8372</v>
      </c>
      <c r="O2645" t="b">
        <v>1</v>
      </c>
      <c r="P2645">
        <v>1501</v>
      </c>
      <c r="Q2645" t="b">
        <v>0</v>
      </c>
      <c r="R2645" t="s">
        <v>8300</v>
      </c>
      <c r="S2645" s="5">
        <v>0.33559730999999998</v>
      </c>
      <c r="T2645" s="6">
        <v>223.58248500999335</v>
      </c>
      <c r="U2645" t="s">
        <v>8318</v>
      </c>
      <c r="V2645" t="s">
        <v>8354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v>42804.583738425928</v>
      </c>
      <c r="K2646" s="11" t="s">
        <v>8371</v>
      </c>
      <c r="L2646">
        <v>1486580435</v>
      </c>
      <c r="M2646" s="10">
        <v>42774.583738425928</v>
      </c>
      <c r="N2646" s="9" t="s">
        <v>8371</v>
      </c>
      <c r="O2646" t="b">
        <v>1</v>
      </c>
      <c r="P2646">
        <v>52</v>
      </c>
      <c r="Q2646" t="b">
        <v>0</v>
      </c>
      <c r="R2646" t="s">
        <v>8300</v>
      </c>
      <c r="S2646" s="5">
        <v>2.053E-2</v>
      </c>
      <c r="T2646" s="6">
        <v>39.480769230769234</v>
      </c>
      <c r="U2646" t="s">
        <v>8318</v>
      </c>
      <c r="V2646" t="s">
        <v>8354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v>41951.675960648143</v>
      </c>
      <c r="K2647" s="11" t="s">
        <v>8373</v>
      </c>
      <c r="L2647">
        <v>1412885603</v>
      </c>
      <c r="M2647" s="10">
        <v>41921.634293981479</v>
      </c>
      <c r="N2647" s="9" t="s">
        <v>8373</v>
      </c>
      <c r="O2647" t="b">
        <v>1</v>
      </c>
      <c r="P2647">
        <v>23</v>
      </c>
      <c r="Q2647" t="b">
        <v>0</v>
      </c>
      <c r="R2647" t="s">
        <v>8300</v>
      </c>
      <c r="S2647" s="5">
        <v>0.105</v>
      </c>
      <c r="T2647" s="6">
        <v>91.304347826086953</v>
      </c>
      <c r="U2647" t="s">
        <v>8318</v>
      </c>
      <c r="V2647" t="s">
        <v>8354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v>42256.10496527778</v>
      </c>
      <c r="K2648" s="11" t="s">
        <v>8370</v>
      </c>
      <c r="L2648">
        <v>1439191869</v>
      </c>
      <c r="M2648" s="10">
        <v>42226.10496527778</v>
      </c>
      <c r="N2648" s="9" t="s">
        <v>8370</v>
      </c>
      <c r="O2648" t="b">
        <v>1</v>
      </c>
      <c r="P2648">
        <v>535</v>
      </c>
      <c r="Q2648" t="b">
        <v>0</v>
      </c>
      <c r="R2648" t="s">
        <v>8300</v>
      </c>
      <c r="S2648" s="5">
        <v>8.4172839999999999E-2</v>
      </c>
      <c r="T2648" s="6">
        <v>78.666205607476627</v>
      </c>
      <c r="U2648" t="s">
        <v>8318</v>
      </c>
      <c r="V2648" t="s">
        <v>8354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v>42230.053460648145</v>
      </c>
      <c r="K2649" s="11" t="s">
        <v>8370</v>
      </c>
      <c r="L2649">
        <v>1436941019</v>
      </c>
      <c r="M2649" s="10">
        <v>42200.053460648145</v>
      </c>
      <c r="N2649" s="9" t="s">
        <v>8370</v>
      </c>
      <c r="O2649" t="b">
        <v>0</v>
      </c>
      <c r="P2649">
        <v>3</v>
      </c>
      <c r="Q2649" t="b">
        <v>0</v>
      </c>
      <c r="R2649" t="s">
        <v>8300</v>
      </c>
      <c r="S2649" s="5">
        <v>1.44E-2</v>
      </c>
      <c r="T2649" s="6">
        <v>12</v>
      </c>
      <c r="U2649" t="s">
        <v>8318</v>
      </c>
      <c r="V2649" t="s">
        <v>8354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v>42438.506481481476</v>
      </c>
      <c r="K2650" s="11" t="s">
        <v>8372</v>
      </c>
      <c r="L2650">
        <v>1454951360</v>
      </c>
      <c r="M2650" s="10">
        <v>42408.506481481476</v>
      </c>
      <c r="N2650" s="9" t="s">
        <v>8372</v>
      </c>
      <c r="O2650" t="b">
        <v>0</v>
      </c>
      <c r="P2650">
        <v>6</v>
      </c>
      <c r="Q2650" t="b">
        <v>0</v>
      </c>
      <c r="R2650" t="s">
        <v>8300</v>
      </c>
      <c r="S2650" s="5">
        <v>8.8333333333333337E-3</v>
      </c>
      <c r="T2650" s="6">
        <v>17.666666666666668</v>
      </c>
      <c r="U2650" t="s">
        <v>8318</v>
      </c>
      <c r="V2650" t="s">
        <v>8354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v>42401.788668981484</v>
      </c>
      <c r="K2651" s="11" t="s">
        <v>8372</v>
      </c>
      <c r="L2651">
        <v>1449186941</v>
      </c>
      <c r="M2651" s="10">
        <v>42341.788668981484</v>
      </c>
      <c r="N2651" s="9" t="s">
        <v>8370</v>
      </c>
      <c r="O2651" t="b">
        <v>0</v>
      </c>
      <c r="P2651">
        <v>3</v>
      </c>
      <c r="Q2651" t="b">
        <v>0</v>
      </c>
      <c r="R2651" t="s">
        <v>8300</v>
      </c>
      <c r="S2651" s="5">
        <v>9.9200000000000004E-4</v>
      </c>
      <c r="T2651" s="6">
        <v>41.333333333333336</v>
      </c>
      <c r="U2651" t="s">
        <v>8318</v>
      </c>
      <c r="V2651" t="s">
        <v>8354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v>42725.416006944441</v>
      </c>
      <c r="K2652" s="11" t="s">
        <v>8372</v>
      </c>
      <c r="L2652">
        <v>1479740343</v>
      </c>
      <c r="M2652" s="10">
        <v>42695.416006944441</v>
      </c>
      <c r="N2652" s="9" t="s">
        <v>8372</v>
      </c>
      <c r="O2652" t="b">
        <v>0</v>
      </c>
      <c r="P2652">
        <v>5</v>
      </c>
      <c r="Q2652" t="b">
        <v>0</v>
      </c>
      <c r="R2652" t="s">
        <v>8300</v>
      </c>
      <c r="S2652" s="5">
        <v>5.966666666666667E-3</v>
      </c>
      <c r="T2652" s="6">
        <v>71.599999999999994</v>
      </c>
      <c r="U2652" t="s">
        <v>8318</v>
      </c>
      <c r="V2652" t="s">
        <v>8354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v>42355.597326388888</v>
      </c>
      <c r="K2653" s="11" t="s">
        <v>8370</v>
      </c>
      <c r="L2653">
        <v>1447960809</v>
      </c>
      <c r="M2653" s="10">
        <v>42327.597326388888</v>
      </c>
      <c r="N2653" s="9" t="s">
        <v>8370</v>
      </c>
      <c r="O2653" t="b">
        <v>0</v>
      </c>
      <c r="P2653">
        <v>17</v>
      </c>
      <c r="Q2653" t="b">
        <v>0</v>
      </c>
      <c r="R2653" t="s">
        <v>8300</v>
      </c>
      <c r="S2653" s="5">
        <v>1.8689285714285714E-2</v>
      </c>
      <c r="T2653" s="6">
        <v>307.8235294117647</v>
      </c>
      <c r="U2653" t="s">
        <v>8318</v>
      </c>
      <c r="V2653" t="s">
        <v>8354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v>41982.950520833336</v>
      </c>
      <c r="K2654" s="11" t="s">
        <v>8373</v>
      </c>
      <c r="L2654">
        <v>1415591325</v>
      </c>
      <c r="M2654" s="10">
        <v>41952.950520833336</v>
      </c>
      <c r="N2654" s="9" t="s">
        <v>8373</v>
      </c>
      <c r="O2654" t="b">
        <v>0</v>
      </c>
      <c r="P2654">
        <v>11</v>
      </c>
      <c r="Q2654" t="b">
        <v>0</v>
      </c>
      <c r="R2654" t="s">
        <v>8300</v>
      </c>
      <c r="S2654" s="5">
        <v>8.8500000000000002E-3</v>
      </c>
      <c r="T2654" s="6">
        <v>80.454545454545453</v>
      </c>
      <c r="U2654" t="s">
        <v>8318</v>
      </c>
      <c r="V2654" t="s">
        <v>8354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v>41802.958333333328</v>
      </c>
      <c r="K2655" s="11" t="s">
        <v>8373</v>
      </c>
      <c r="L2655">
        <v>1399909127</v>
      </c>
      <c r="M2655" s="10">
        <v>41771.443599537037</v>
      </c>
      <c r="N2655" s="9" t="s">
        <v>8373</v>
      </c>
      <c r="O2655" t="b">
        <v>0</v>
      </c>
      <c r="P2655">
        <v>70</v>
      </c>
      <c r="Q2655" t="b">
        <v>0</v>
      </c>
      <c r="R2655" t="s">
        <v>8300</v>
      </c>
      <c r="S2655" s="5">
        <v>0.1152156862745098</v>
      </c>
      <c r="T2655" s="6">
        <v>83.942857142857136</v>
      </c>
      <c r="U2655" t="s">
        <v>8318</v>
      </c>
      <c r="V2655" t="s">
        <v>8354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v>42115.350995370369</v>
      </c>
      <c r="K2656" s="11" t="s">
        <v>8370</v>
      </c>
      <c r="L2656">
        <v>1424442326</v>
      </c>
      <c r="M2656" s="10">
        <v>42055.392662037033</v>
      </c>
      <c r="N2656" s="9" t="s">
        <v>8370</v>
      </c>
      <c r="O2656" t="b">
        <v>0</v>
      </c>
      <c r="P2656">
        <v>6</v>
      </c>
      <c r="Q2656" t="b">
        <v>0</v>
      </c>
      <c r="R2656" t="s">
        <v>8300</v>
      </c>
      <c r="S2656" s="5">
        <v>5.1000000000000004E-4</v>
      </c>
      <c r="T2656" s="6">
        <v>8.5</v>
      </c>
      <c r="U2656" t="s">
        <v>8318</v>
      </c>
      <c r="V2656" t="s">
        <v>8354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v>42409.624999999993</v>
      </c>
      <c r="K2657" s="11" t="s">
        <v>8372</v>
      </c>
      <c r="L2657">
        <v>1452631647</v>
      </c>
      <c r="M2657" s="10">
        <v>42381.657951388886</v>
      </c>
      <c r="N2657" s="9" t="s">
        <v>8372</v>
      </c>
      <c r="O2657" t="b">
        <v>0</v>
      </c>
      <c r="P2657">
        <v>43</v>
      </c>
      <c r="Q2657" t="b">
        <v>0</v>
      </c>
      <c r="R2657" t="s">
        <v>8300</v>
      </c>
      <c r="S2657" s="5">
        <v>0.21033333333333334</v>
      </c>
      <c r="T2657" s="6">
        <v>73.372093023255815</v>
      </c>
      <c r="U2657" t="s">
        <v>8318</v>
      </c>
      <c r="V2657" t="s">
        <v>8354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v>42806.583333333336</v>
      </c>
      <c r="K2658" s="11" t="s">
        <v>8371</v>
      </c>
      <c r="L2658">
        <v>1485966688</v>
      </c>
      <c r="M2658" s="10">
        <v>42767.480185185188</v>
      </c>
      <c r="N2658" s="9" t="s">
        <v>8371</v>
      </c>
      <c r="O2658" t="b">
        <v>0</v>
      </c>
      <c r="P2658">
        <v>152</v>
      </c>
      <c r="Q2658" t="b">
        <v>0</v>
      </c>
      <c r="R2658" t="s">
        <v>8300</v>
      </c>
      <c r="S2658" s="5">
        <v>0.11436666666666667</v>
      </c>
      <c r="T2658" s="6">
        <v>112.86184210526316</v>
      </c>
      <c r="U2658" t="s">
        <v>8318</v>
      </c>
      <c r="V2658" t="s">
        <v>8354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v>42584.854166666664</v>
      </c>
      <c r="K2659" s="11" t="s">
        <v>8372</v>
      </c>
      <c r="L2659">
        <v>1467325053</v>
      </c>
      <c r="M2659" s="10">
        <v>42551.720520833333</v>
      </c>
      <c r="N2659" s="9" t="s">
        <v>8372</v>
      </c>
      <c r="O2659" t="b">
        <v>0</v>
      </c>
      <c r="P2659">
        <v>59</v>
      </c>
      <c r="Q2659" t="b">
        <v>0</v>
      </c>
      <c r="R2659" t="s">
        <v>8300</v>
      </c>
      <c r="S2659" s="5">
        <v>0.18737933333333334</v>
      </c>
      <c r="T2659" s="6">
        <v>95.277627118644077</v>
      </c>
      <c r="U2659" t="s">
        <v>8318</v>
      </c>
      <c r="V2659" t="s">
        <v>8354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v>42581.675856481474</v>
      </c>
      <c r="K2660" s="11" t="s">
        <v>8372</v>
      </c>
      <c r="L2660">
        <v>1467321194</v>
      </c>
      <c r="M2660" s="10">
        <v>42551.675856481474</v>
      </c>
      <c r="N2660" s="9" t="s">
        <v>8372</v>
      </c>
      <c r="O2660" t="b">
        <v>0</v>
      </c>
      <c r="P2660">
        <v>4</v>
      </c>
      <c r="Q2660" t="b">
        <v>0</v>
      </c>
      <c r="R2660" t="s">
        <v>8300</v>
      </c>
      <c r="S2660" s="5">
        <v>9.2857142857142856E-4</v>
      </c>
      <c r="T2660" s="6">
        <v>22.75</v>
      </c>
      <c r="U2660" t="s">
        <v>8318</v>
      </c>
      <c r="V2660" t="s">
        <v>8354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v>42111.861226851848</v>
      </c>
      <c r="K2661" s="11" t="s">
        <v>8370</v>
      </c>
      <c r="L2661">
        <v>1426729210</v>
      </c>
      <c r="M2661" s="10">
        <v>42081.861226851848</v>
      </c>
      <c r="N2661" s="9" t="s">
        <v>8370</v>
      </c>
      <c r="O2661" t="b">
        <v>0</v>
      </c>
      <c r="P2661">
        <v>10</v>
      </c>
      <c r="Q2661" t="b">
        <v>0</v>
      </c>
      <c r="R2661" t="s">
        <v>8300</v>
      </c>
      <c r="S2661" s="5">
        <v>2.720408163265306E-2</v>
      </c>
      <c r="T2661" s="6">
        <v>133.30000000000001</v>
      </c>
      <c r="U2661" t="s">
        <v>8318</v>
      </c>
      <c r="V2661" t="s">
        <v>8354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v>42332.546504629623</v>
      </c>
      <c r="K2662" s="11" t="s">
        <v>8370</v>
      </c>
      <c r="L2662">
        <v>1443200818</v>
      </c>
      <c r="M2662" s="10">
        <v>42272.504837962959</v>
      </c>
      <c r="N2662" s="9" t="s">
        <v>8370</v>
      </c>
      <c r="O2662" t="b">
        <v>0</v>
      </c>
      <c r="P2662">
        <v>5</v>
      </c>
      <c r="Q2662" t="b">
        <v>0</v>
      </c>
      <c r="R2662" t="s">
        <v>8300</v>
      </c>
      <c r="S2662" s="5">
        <v>9.5E-4</v>
      </c>
      <c r="T2662" s="6">
        <v>3.8</v>
      </c>
      <c r="U2662" t="s">
        <v>8318</v>
      </c>
      <c r="V2662" t="s">
        <v>8354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v>41572.750115740739</v>
      </c>
      <c r="K2663" s="11" t="s">
        <v>8374</v>
      </c>
      <c r="L2663">
        <v>1380150010</v>
      </c>
      <c r="M2663" s="10">
        <v>41542.750115740739</v>
      </c>
      <c r="N2663" s="9" t="s">
        <v>8374</v>
      </c>
      <c r="O2663" t="b">
        <v>0</v>
      </c>
      <c r="P2663">
        <v>60</v>
      </c>
      <c r="Q2663" t="b">
        <v>1</v>
      </c>
      <c r="R2663" t="s">
        <v>8301</v>
      </c>
      <c r="S2663" s="5">
        <v>1.0289999999999999</v>
      </c>
      <c r="T2663" s="6">
        <v>85.75</v>
      </c>
      <c r="U2663" t="s">
        <v>8318</v>
      </c>
      <c r="V2663" t="s">
        <v>8355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v>42237.538344907407</v>
      </c>
      <c r="K2664" s="11" t="s">
        <v>8370</v>
      </c>
      <c r="L2664">
        <v>1437587713</v>
      </c>
      <c r="M2664" s="10">
        <v>42207.538344907407</v>
      </c>
      <c r="N2664" s="9" t="s">
        <v>8370</v>
      </c>
      <c r="O2664" t="b">
        <v>0</v>
      </c>
      <c r="P2664">
        <v>80</v>
      </c>
      <c r="Q2664" t="b">
        <v>1</v>
      </c>
      <c r="R2664" t="s">
        <v>8301</v>
      </c>
      <c r="S2664" s="5">
        <v>1.0680000000000001</v>
      </c>
      <c r="T2664" s="6">
        <v>267</v>
      </c>
      <c r="U2664" t="s">
        <v>8318</v>
      </c>
      <c r="V2664" t="s">
        <v>8355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v>42251.416666666664</v>
      </c>
      <c r="K2665" s="11" t="s">
        <v>8370</v>
      </c>
      <c r="L2665">
        <v>1438873007</v>
      </c>
      <c r="M2665" s="10">
        <v>42222.41443287037</v>
      </c>
      <c r="N2665" s="9" t="s">
        <v>8370</v>
      </c>
      <c r="O2665" t="b">
        <v>0</v>
      </c>
      <c r="P2665">
        <v>56</v>
      </c>
      <c r="Q2665" t="b">
        <v>1</v>
      </c>
      <c r="R2665" t="s">
        <v>8301</v>
      </c>
      <c r="S2665" s="5">
        <v>1.0459624999999999</v>
      </c>
      <c r="T2665" s="6">
        <v>373.55803571428572</v>
      </c>
      <c r="U2665" t="s">
        <v>8318</v>
      </c>
      <c r="V2665" t="s">
        <v>8355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v>42347.082638888889</v>
      </c>
      <c r="K2666" s="11" t="s">
        <v>8370</v>
      </c>
      <c r="L2666">
        <v>1446683797</v>
      </c>
      <c r="M2666" s="10">
        <v>42312.817094907405</v>
      </c>
      <c r="N2666" s="9" t="s">
        <v>8370</v>
      </c>
      <c r="O2666" t="b">
        <v>0</v>
      </c>
      <c r="P2666">
        <v>104</v>
      </c>
      <c r="Q2666" t="b">
        <v>1</v>
      </c>
      <c r="R2666" t="s">
        <v>8301</v>
      </c>
      <c r="S2666" s="5">
        <v>1.0342857142857143</v>
      </c>
      <c r="T2666" s="6">
        <v>174.03846153846155</v>
      </c>
      <c r="U2666" t="s">
        <v>8318</v>
      </c>
      <c r="V2666" t="s">
        <v>8355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v>42128.687199074069</v>
      </c>
      <c r="K2667" s="11" t="s">
        <v>8370</v>
      </c>
      <c r="L2667">
        <v>1426886974</v>
      </c>
      <c r="M2667" s="10">
        <v>42083.687199074069</v>
      </c>
      <c r="N2667" s="9" t="s">
        <v>8370</v>
      </c>
      <c r="O2667" t="b">
        <v>0</v>
      </c>
      <c r="P2667">
        <v>46</v>
      </c>
      <c r="Q2667" t="b">
        <v>1</v>
      </c>
      <c r="R2667" t="s">
        <v>8301</v>
      </c>
      <c r="S2667" s="5">
        <v>1.2314285714285715</v>
      </c>
      <c r="T2667" s="6">
        <v>93.695652173913047</v>
      </c>
      <c r="U2667" t="s">
        <v>8318</v>
      </c>
      <c r="V2667" t="s">
        <v>8355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v>42272.666666666664</v>
      </c>
      <c r="K2668" s="11" t="s">
        <v>8370</v>
      </c>
      <c r="L2668">
        <v>1440008439</v>
      </c>
      <c r="M2668" s="10">
        <v>42235.55600694444</v>
      </c>
      <c r="N2668" s="9" t="s">
        <v>8370</v>
      </c>
      <c r="O2668" t="b">
        <v>0</v>
      </c>
      <c r="P2668">
        <v>206</v>
      </c>
      <c r="Q2668" t="b">
        <v>1</v>
      </c>
      <c r="R2668" t="s">
        <v>8301</v>
      </c>
      <c r="S2668" s="5">
        <v>1.592951</v>
      </c>
      <c r="T2668" s="6">
        <v>77.327718446601949</v>
      </c>
      <c r="U2668" t="s">
        <v>8318</v>
      </c>
      <c r="V2668" t="s">
        <v>8355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v>42410.717777777776</v>
      </c>
      <c r="K2669" s="11" t="s">
        <v>8372</v>
      </c>
      <c r="L2669">
        <v>1452550416</v>
      </c>
      <c r="M2669" s="10">
        <v>42380.717777777776</v>
      </c>
      <c r="N2669" s="9" t="s">
        <v>8372</v>
      </c>
      <c r="O2669" t="b">
        <v>0</v>
      </c>
      <c r="P2669">
        <v>18</v>
      </c>
      <c r="Q2669" t="b">
        <v>1</v>
      </c>
      <c r="R2669" t="s">
        <v>8301</v>
      </c>
      <c r="S2669" s="5">
        <v>1.1066666666666667</v>
      </c>
      <c r="T2669" s="6">
        <v>92.222222222222229</v>
      </c>
      <c r="U2669" t="s">
        <v>8318</v>
      </c>
      <c r="V2669" t="s">
        <v>8355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v>42317.397222222215</v>
      </c>
      <c r="K2670" s="11" t="s">
        <v>8370</v>
      </c>
      <c r="L2670">
        <v>1443449265</v>
      </c>
      <c r="M2670" s="10">
        <v>42275.380381944444</v>
      </c>
      <c r="N2670" s="9" t="s">
        <v>8370</v>
      </c>
      <c r="O2670" t="b">
        <v>0</v>
      </c>
      <c r="P2670">
        <v>28</v>
      </c>
      <c r="Q2670" t="b">
        <v>1</v>
      </c>
      <c r="R2670" t="s">
        <v>8301</v>
      </c>
      <c r="S2670" s="5">
        <v>1.7070000000000001</v>
      </c>
      <c r="T2670" s="6">
        <v>60.964285714285715</v>
      </c>
      <c r="U2670" t="s">
        <v>8318</v>
      </c>
      <c r="V2670" t="s">
        <v>8355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v>42378.827499999992</v>
      </c>
      <c r="K2671" s="11" t="s">
        <v>8372</v>
      </c>
      <c r="L2671">
        <v>1447203096</v>
      </c>
      <c r="M2671" s="10">
        <v>42318.827499999992</v>
      </c>
      <c r="N2671" s="9" t="s">
        <v>8370</v>
      </c>
      <c r="O2671" t="b">
        <v>0</v>
      </c>
      <c r="P2671">
        <v>11</v>
      </c>
      <c r="Q2671" t="b">
        <v>1</v>
      </c>
      <c r="R2671" t="s">
        <v>8301</v>
      </c>
      <c r="S2671" s="5">
        <v>1.25125</v>
      </c>
      <c r="T2671" s="6">
        <v>91</v>
      </c>
      <c r="U2671" t="s">
        <v>8318</v>
      </c>
      <c r="V2671" t="s">
        <v>8355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v>41848.812268518515</v>
      </c>
      <c r="K2672" s="11" t="s">
        <v>8373</v>
      </c>
      <c r="L2672">
        <v>1404174580</v>
      </c>
      <c r="M2672" s="10">
        <v>41820.812268518515</v>
      </c>
      <c r="N2672" s="9" t="s">
        <v>8373</v>
      </c>
      <c r="O2672" t="b">
        <v>1</v>
      </c>
      <c r="P2672">
        <v>60</v>
      </c>
      <c r="Q2672" t="b">
        <v>0</v>
      </c>
      <c r="R2672" t="s">
        <v>8301</v>
      </c>
      <c r="S2672" s="5">
        <v>6.4158609339642042E-2</v>
      </c>
      <c r="T2672" s="6">
        <v>41.583333333333336</v>
      </c>
      <c r="U2672" t="s">
        <v>8318</v>
      </c>
      <c r="V2672" t="s">
        <v>8355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v>41992.609722222223</v>
      </c>
      <c r="K2673" s="11" t="s">
        <v>8373</v>
      </c>
      <c r="L2673">
        <v>1416419916</v>
      </c>
      <c r="M2673" s="10">
        <v>41962.54069444444</v>
      </c>
      <c r="N2673" s="9" t="s">
        <v>8373</v>
      </c>
      <c r="O2673" t="b">
        <v>1</v>
      </c>
      <c r="P2673">
        <v>84</v>
      </c>
      <c r="Q2673" t="b">
        <v>0</v>
      </c>
      <c r="R2673" t="s">
        <v>8301</v>
      </c>
      <c r="S2673" s="5">
        <v>0.11344</v>
      </c>
      <c r="T2673" s="6">
        <v>33.761904761904759</v>
      </c>
      <c r="U2673" t="s">
        <v>8318</v>
      </c>
      <c r="V2673" t="s">
        <v>8355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v>42366.041666666664</v>
      </c>
      <c r="K2674" s="11" t="s">
        <v>8370</v>
      </c>
      <c r="L2674">
        <v>1449436390</v>
      </c>
      <c r="M2674" s="10">
        <v>42344.675810185181</v>
      </c>
      <c r="N2674" s="9" t="s">
        <v>8370</v>
      </c>
      <c r="O2674" t="b">
        <v>1</v>
      </c>
      <c r="P2674">
        <v>47</v>
      </c>
      <c r="Q2674" t="b">
        <v>0</v>
      </c>
      <c r="R2674" t="s">
        <v>8301</v>
      </c>
      <c r="S2674" s="5">
        <v>0.33189999999999997</v>
      </c>
      <c r="T2674" s="6">
        <v>70.61702127659575</v>
      </c>
      <c r="U2674" t="s">
        <v>8318</v>
      </c>
      <c r="V2674" t="s">
        <v>8355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v>41941.739583333328</v>
      </c>
      <c r="K2675" s="11" t="s">
        <v>8373</v>
      </c>
      <c r="L2675">
        <v>1412081999</v>
      </c>
      <c r="M2675" s="10">
        <v>41912.333321759259</v>
      </c>
      <c r="N2675" s="9" t="s">
        <v>8373</v>
      </c>
      <c r="O2675" t="b">
        <v>1</v>
      </c>
      <c r="P2675">
        <v>66</v>
      </c>
      <c r="Q2675" t="b">
        <v>0</v>
      </c>
      <c r="R2675" t="s">
        <v>8301</v>
      </c>
      <c r="S2675" s="5">
        <v>0.27579999999999999</v>
      </c>
      <c r="T2675" s="6">
        <v>167.15151515151516</v>
      </c>
      <c r="U2675" t="s">
        <v>8318</v>
      </c>
      <c r="V2675" t="s">
        <v>8355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v>42555.999305555553</v>
      </c>
      <c r="K2676" s="11" t="s">
        <v>8372</v>
      </c>
      <c r="L2676">
        <v>1465398670</v>
      </c>
      <c r="M2676" s="10">
        <v>42529.424421296295</v>
      </c>
      <c r="N2676" s="9" t="s">
        <v>8372</v>
      </c>
      <c r="O2676" t="b">
        <v>1</v>
      </c>
      <c r="P2676">
        <v>171</v>
      </c>
      <c r="Q2676" t="b">
        <v>0</v>
      </c>
      <c r="R2676" t="s">
        <v>8301</v>
      </c>
      <c r="S2676" s="5">
        <v>0.62839999999999996</v>
      </c>
      <c r="T2676" s="6">
        <v>128.61988304093566</v>
      </c>
      <c r="U2676" t="s">
        <v>8318</v>
      </c>
      <c r="V2676" t="s">
        <v>8355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v>41953.690844907404</v>
      </c>
      <c r="K2677" s="11" t="s">
        <v>8373</v>
      </c>
      <c r="L2677">
        <v>1413059689</v>
      </c>
      <c r="M2677" s="10">
        <v>41923.649178240739</v>
      </c>
      <c r="N2677" s="9" t="s">
        <v>8373</v>
      </c>
      <c r="O2677" t="b">
        <v>1</v>
      </c>
      <c r="P2677">
        <v>29</v>
      </c>
      <c r="Q2677" t="b">
        <v>0</v>
      </c>
      <c r="R2677" t="s">
        <v>8301</v>
      </c>
      <c r="S2677" s="5">
        <v>7.5880000000000003E-2</v>
      </c>
      <c r="T2677" s="6">
        <v>65.41379310344827</v>
      </c>
      <c r="U2677" t="s">
        <v>8318</v>
      </c>
      <c r="V2677" t="s">
        <v>8355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v>42512.416365740741</v>
      </c>
      <c r="K2678" s="11" t="s">
        <v>8372</v>
      </c>
      <c r="L2678">
        <v>1461337174</v>
      </c>
      <c r="M2678" s="10">
        <v>42482.416365740741</v>
      </c>
      <c r="N2678" s="9" t="s">
        <v>8372</v>
      </c>
      <c r="O2678" t="b">
        <v>0</v>
      </c>
      <c r="P2678">
        <v>9</v>
      </c>
      <c r="Q2678" t="b">
        <v>0</v>
      </c>
      <c r="R2678" t="s">
        <v>8301</v>
      </c>
      <c r="S2678" s="5">
        <v>0.50380952380952382</v>
      </c>
      <c r="T2678" s="6">
        <v>117.55555555555556</v>
      </c>
      <c r="U2678" t="s">
        <v>8318</v>
      </c>
      <c r="V2678" t="s">
        <v>8355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v>41822.821099537039</v>
      </c>
      <c r="K2679" s="11" t="s">
        <v>8373</v>
      </c>
      <c r="L2679">
        <v>1401756143</v>
      </c>
      <c r="M2679" s="10">
        <v>41792.821099537039</v>
      </c>
      <c r="N2679" s="9" t="s">
        <v>8373</v>
      </c>
      <c r="O2679" t="b">
        <v>0</v>
      </c>
      <c r="P2679">
        <v>27</v>
      </c>
      <c r="Q2679" t="b">
        <v>0</v>
      </c>
      <c r="R2679" t="s">
        <v>8301</v>
      </c>
      <c r="S2679" s="5">
        <v>0.17512820512820512</v>
      </c>
      <c r="T2679" s="6">
        <v>126.48148148148148</v>
      </c>
      <c r="U2679" t="s">
        <v>8318</v>
      </c>
      <c r="V2679" t="s">
        <v>8355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v>42271.589872685181</v>
      </c>
      <c r="K2680" s="11" t="s">
        <v>8370</v>
      </c>
      <c r="L2680">
        <v>1440529765</v>
      </c>
      <c r="M2680" s="10">
        <v>42241.589872685181</v>
      </c>
      <c r="N2680" s="9" t="s">
        <v>8370</v>
      </c>
      <c r="O2680" t="b">
        <v>0</v>
      </c>
      <c r="P2680">
        <v>2</v>
      </c>
      <c r="Q2680" t="b">
        <v>0</v>
      </c>
      <c r="R2680" t="s">
        <v>8301</v>
      </c>
      <c r="S2680" s="5">
        <v>1.3750000000000001E-4</v>
      </c>
      <c r="T2680" s="6">
        <v>550</v>
      </c>
      <c r="U2680" t="s">
        <v>8318</v>
      </c>
      <c r="V2680" t="s">
        <v>8355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v>42062.792754629627</v>
      </c>
      <c r="K2681" s="11" t="s">
        <v>8370</v>
      </c>
      <c r="L2681">
        <v>1422489694</v>
      </c>
      <c r="M2681" s="10">
        <v>42032.792754629627</v>
      </c>
      <c r="N2681" s="9" t="s">
        <v>8370</v>
      </c>
      <c r="O2681" t="b">
        <v>0</v>
      </c>
      <c r="P2681">
        <v>3</v>
      </c>
      <c r="Q2681" t="b">
        <v>0</v>
      </c>
      <c r="R2681" t="s">
        <v>8301</v>
      </c>
      <c r="S2681" s="5">
        <v>3.3E-3</v>
      </c>
      <c r="T2681" s="6">
        <v>44</v>
      </c>
      <c r="U2681" t="s">
        <v>8318</v>
      </c>
      <c r="V2681" t="s">
        <v>8355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v>42465.961701388886</v>
      </c>
      <c r="K2682" s="11" t="s">
        <v>8372</v>
      </c>
      <c r="L2682">
        <v>1457327091</v>
      </c>
      <c r="M2682" s="10">
        <v>42436.003368055557</v>
      </c>
      <c r="N2682" s="9" t="s">
        <v>8372</v>
      </c>
      <c r="O2682" t="b">
        <v>0</v>
      </c>
      <c r="P2682">
        <v>4</v>
      </c>
      <c r="Q2682" t="b">
        <v>0</v>
      </c>
      <c r="R2682" t="s">
        <v>8301</v>
      </c>
      <c r="S2682" s="5">
        <v>8.6250000000000007E-3</v>
      </c>
      <c r="T2682" s="6">
        <v>69</v>
      </c>
      <c r="U2682" t="s">
        <v>8318</v>
      </c>
      <c r="V2682" t="s">
        <v>8355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v>41830.686921296292</v>
      </c>
      <c r="K2683" s="11" t="s">
        <v>8373</v>
      </c>
      <c r="L2683">
        <v>1402867750</v>
      </c>
      <c r="M2683" s="10">
        <v>41805.686921296292</v>
      </c>
      <c r="N2683" s="9" t="s">
        <v>8373</v>
      </c>
      <c r="O2683" t="b">
        <v>0</v>
      </c>
      <c r="P2683">
        <v>2</v>
      </c>
      <c r="Q2683" t="b">
        <v>0</v>
      </c>
      <c r="R2683" t="s">
        <v>8283</v>
      </c>
      <c r="S2683" s="5">
        <v>6.875E-3</v>
      </c>
      <c r="T2683" s="6">
        <v>27.5</v>
      </c>
      <c r="U2683" t="s">
        <v>8335</v>
      </c>
      <c r="V2683" t="s">
        <v>8336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v>41965.040972222218</v>
      </c>
      <c r="K2684" s="11" t="s">
        <v>8373</v>
      </c>
      <c r="L2684">
        <v>1413838540</v>
      </c>
      <c r="M2684" s="10">
        <v>41932.663657407407</v>
      </c>
      <c r="N2684" s="9" t="s">
        <v>8373</v>
      </c>
      <c r="O2684" t="b">
        <v>0</v>
      </c>
      <c r="P2684">
        <v>20</v>
      </c>
      <c r="Q2684" t="b">
        <v>0</v>
      </c>
      <c r="R2684" t="s">
        <v>8283</v>
      </c>
      <c r="S2684" s="5">
        <v>0.28299999999999997</v>
      </c>
      <c r="T2684" s="6">
        <v>84.9</v>
      </c>
      <c r="U2684" t="s">
        <v>8335</v>
      </c>
      <c r="V2684" t="s">
        <v>8336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v>42064.546759259254</v>
      </c>
      <c r="K2685" s="11" t="s">
        <v>8370</v>
      </c>
      <c r="L2685">
        <v>1422641240</v>
      </c>
      <c r="M2685" s="10">
        <v>42034.546759259254</v>
      </c>
      <c r="N2685" s="9" t="s">
        <v>8370</v>
      </c>
      <c r="O2685" t="b">
        <v>0</v>
      </c>
      <c r="P2685">
        <v>3</v>
      </c>
      <c r="Q2685" t="b">
        <v>0</v>
      </c>
      <c r="R2685" t="s">
        <v>8283</v>
      </c>
      <c r="S2685" s="5">
        <v>2.3999999999999998E-3</v>
      </c>
      <c r="T2685" s="6">
        <v>12</v>
      </c>
      <c r="U2685" t="s">
        <v>8335</v>
      </c>
      <c r="V2685" t="s">
        <v>8336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v>41860.706307870372</v>
      </c>
      <c r="K2686" s="11" t="s">
        <v>8373</v>
      </c>
      <c r="L2686">
        <v>1404165425</v>
      </c>
      <c r="M2686" s="10">
        <v>41820.706307870372</v>
      </c>
      <c r="N2686" s="9" t="s">
        <v>8373</v>
      </c>
      <c r="O2686" t="b">
        <v>0</v>
      </c>
      <c r="P2686">
        <v>4</v>
      </c>
      <c r="Q2686" t="b">
        <v>0</v>
      </c>
      <c r="R2686" t="s">
        <v>8283</v>
      </c>
      <c r="S2686" s="5">
        <v>1.1428571428571429E-2</v>
      </c>
      <c r="T2686" s="6">
        <v>200</v>
      </c>
      <c r="U2686" t="s">
        <v>8335</v>
      </c>
      <c r="V2686" t="s">
        <v>8336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v>42121.44594907407</v>
      </c>
      <c r="K2687" s="11" t="s">
        <v>8370</v>
      </c>
      <c r="L2687">
        <v>1424968930</v>
      </c>
      <c r="M2687" s="10">
        <v>42061.487615740734</v>
      </c>
      <c r="N2687" s="9" t="s">
        <v>8370</v>
      </c>
      <c r="O2687" t="b">
        <v>0</v>
      </c>
      <c r="P2687">
        <v>1</v>
      </c>
      <c r="Q2687" t="b">
        <v>0</v>
      </c>
      <c r="R2687" t="s">
        <v>8283</v>
      </c>
      <c r="S2687" s="5">
        <v>2.0000000000000001E-4</v>
      </c>
      <c r="T2687" s="6">
        <v>10</v>
      </c>
      <c r="U2687" t="s">
        <v>8335</v>
      </c>
      <c r="V2687" t="s">
        <v>8336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v>41912.766469907401</v>
      </c>
      <c r="K2688" s="11" t="s">
        <v>8373</v>
      </c>
      <c r="L2688">
        <v>1410391423</v>
      </c>
      <c r="M2688" s="10">
        <v>41892.766469907401</v>
      </c>
      <c r="N2688" s="9" t="s">
        <v>8373</v>
      </c>
      <c r="O2688" t="b">
        <v>0</v>
      </c>
      <c r="P2688">
        <v>0</v>
      </c>
      <c r="Q2688" t="b">
        <v>0</v>
      </c>
      <c r="R2688" t="s">
        <v>8283</v>
      </c>
      <c r="S2688" s="5">
        <v>0</v>
      </c>
      <c r="T2688" s="6" t="e">
        <v>#DIV/0!</v>
      </c>
      <c r="U2688" t="s">
        <v>8335</v>
      </c>
      <c r="V2688" t="s">
        <v>8336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v>42184.431921296295</v>
      </c>
      <c r="K2689" s="11" t="s">
        <v>8370</v>
      </c>
      <c r="L2689">
        <v>1432999318</v>
      </c>
      <c r="M2689" s="10">
        <v>42154.431921296295</v>
      </c>
      <c r="N2689" s="9" t="s">
        <v>8370</v>
      </c>
      <c r="O2689" t="b">
        <v>0</v>
      </c>
      <c r="P2689">
        <v>0</v>
      </c>
      <c r="Q2689" t="b">
        <v>0</v>
      </c>
      <c r="R2689" t="s">
        <v>8283</v>
      </c>
      <c r="S2689" s="5">
        <v>0</v>
      </c>
      <c r="T2689" s="6" t="e">
        <v>#DIV/0!</v>
      </c>
      <c r="U2689" t="s">
        <v>8335</v>
      </c>
      <c r="V2689" t="s">
        <v>8336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v>42058.916666666664</v>
      </c>
      <c r="K2690" s="11" t="s">
        <v>8370</v>
      </c>
      <c r="L2690">
        <v>1422067870</v>
      </c>
      <c r="M2690" s="10">
        <v>42027.910532407404</v>
      </c>
      <c r="N2690" s="9" t="s">
        <v>8370</v>
      </c>
      <c r="O2690" t="b">
        <v>0</v>
      </c>
      <c r="P2690">
        <v>14</v>
      </c>
      <c r="Q2690" t="b">
        <v>0</v>
      </c>
      <c r="R2690" t="s">
        <v>8283</v>
      </c>
      <c r="S2690" s="5">
        <v>1.48E-3</v>
      </c>
      <c r="T2690" s="6">
        <v>5.2857142857142856</v>
      </c>
      <c r="U2690" t="s">
        <v>8335</v>
      </c>
      <c r="V2690" t="s">
        <v>8336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v>42581.75335648148</v>
      </c>
      <c r="K2691" s="11" t="s">
        <v>8372</v>
      </c>
      <c r="L2691">
        <v>1467327890</v>
      </c>
      <c r="M2691" s="10">
        <v>42551.75335648148</v>
      </c>
      <c r="N2691" s="9" t="s">
        <v>8372</v>
      </c>
      <c r="O2691" t="b">
        <v>0</v>
      </c>
      <c r="P2691">
        <v>1</v>
      </c>
      <c r="Q2691" t="b">
        <v>0</v>
      </c>
      <c r="R2691" t="s">
        <v>8283</v>
      </c>
      <c r="S2691" s="5">
        <v>2.8571428571428571E-5</v>
      </c>
      <c r="T2691" s="6">
        <v>1</v>
      </c>
      <c r="U2691" t="s">
        <v>8335</v>
      </c>
      <c r="V2691" t="s">
        <v>8336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v>42157.89671296296</v>
      </c>
      <c r="K2692" s="11" t="s">
        <v>8370</v>
      </c>
      <c r="L2692">
        <v>1429410676</v>
      </c>
      <c r="M2692" s="10">
        <v>42112.89671296296</v>
      </c>
      <c r="N2692" s="9" t="s">
        <v>8370</v>
      </c>
      <c r="O2692" t="b">
        <v>0</v>
      </c>
      <c r="P2692">
        <v>118</v>
      </c>
      <c r="Q2692" t="b">
        <v>0</v>
      </c>
      <c r="R2692" t="s">
        <v>8283</v>
      </c>
      <c r="S2692" s="5">
        <v>0.107325</v>
      </c>
      <c r="T2692" s="6">
        <v>72.762711864406782</v>
      </c>
      <c r="U2692" t="s">
        <v>8335</v>
      </c>
      <c r="V2692" t="s">
        <v>8336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v>42134.515706018516</v>
      </c>
      <c r="K2693" s="11" t="s">
        <v>8370</v>
      </c>
      <c r="L2693">
        <v>1427390557</v>
      </c>
      <c r="M2693" s="10">
        <v>42089.515706018516</v>
      </c>
      <c r="N2693" s="9" t="s">
        <v>8370</v>
      </c>
      <c r="O2693" t="b">
        <v>0</v>
      </c>
      <c r="P2693">
        <v>2</v>
      </c>
      <c r="Q2693" t="b">
        <v>0</v>
      </c>
      <c r="R2693" t="s">
        <v>8283</v>
      </c>
      <c r="S2693" s="5">
        <v>5.3846153846153844E-4</v>
      </c>
      <c r="T2693" s="6">
        <v>17.5</v>
      </c>
      <c r="U2693" t="s">
        <v>8335</v>
      </c>
      <c r="V2693" t="s">
        <v>8336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v>42088.084027777775</v>
      </c>
      <c r="K2694" s="11" t="s">
        <v>8370</v>
      </c>
      <c r="L2694">
        <v>1424678460</v>
      </c>
      <c r="M2694" s="10">
        <v>42058.125694444439</v>
      </c>
      <c r="N2694" s="9" t="s">
        <v>8370</v>
      </c>
      <c r="O2694" t="b">
        <v>0</v>
      </c>
      <c r="P2694">
        <v>1</v>
      </c>
      <c r="Q2694" t="b">
        <v>0</v>
      </c>
      <c r="R2694" t="s">
        <v>8283</v>
      </c>
      <c r="S2694" s="5">
        <v>7.1428571428571426E-3</v>
      </c>
      <c r="T2694" s="6">
        <v>25</v>
      </c>
      <c r="U2694" t="s">
        <v>8335</v>
      </c>
      <c r="V2694" t="s">
        <v>8336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v>41863.930162037032</v>
      </c>
      <c r="K2695" s="11" t="s">
        <v>8373</v>
      </c>
      <c r="L2695">
        <v>1405307966</v>
      </c>
      <c r="M2695" s="10">
        <v>41833.930162037032</v>
      </c>
      <c r="N2695" s="9" t="s">
        <v>8373</v>
      </c>
      <c r="O2695" t="b">
        <v>0</v>
      </c>
      <c r="P2695">
        <v>3</v>
      </c>
      <c r="Q2695" t="b">
        <v>0</v>
      </c>
      <c r="R2695" t="s">
        <v>8283</v>
      </c>
      <c r="S2695" s="5">
        <v>8.0000000000000002E-3</v>
      </c>
      <c r="T2695" s="6">
        <v>13.333333333333334</v>
      </c>
      <c r="U2695" t="s">
        <v>8335</v>
      </c>
      <c r="V2695" t="s">
        <v>8336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v>41907.932164351849</v>
      </c>
      <c r="K2696" s="11" t="s">
        <v>8373</v>
      </c>
      <c r="L2696">
        <v>1409109739</v>
      </c>
      <c r="M2696" s="10">
        <v>41877.932164351849</v>
      </c>
      <c r="N2696" s="9" t="s">
        <v>8373</v>
      </c>
      <c r="O2696" t="b">
        <v>0</v>
      </c>
      <c r="P2696">
        <v>1</v>
      </c>
      <c r="Q2696" t="b">
        <v>0</v>
      </c>
      <c r="R2696" t="s">
        <v>8283</v>
      </c>
      <c r="S2696" s="5">
        <v>3.3333333333333335E-5</v>
      </c>
      <c r="T2696" s="6">
        <v>1</v>
      </c>
      <c r="U2696" t="s">
        <v>8335</v>
      </c>
      <c r="V2696" t="s">
        <v>8336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v>42107.931921296295</v>
      </c>
      <c r="K2697" s="11" t="s">
        <v>8370</v>
      </c>
      <c r="L2697">
        <v>1423801318</v>
      </c>
      <c r="M2697" s="10">
        <v>42047.973587962959</v>
      </c>
      <c r="N2697" s="9" t="s">
        <v>8370</v>
      </c>
      <c r="O2697" t="b">
        <v>0</v>
      </c>
      <c r="P2697">
        <v>3</v>
      </c>
      <c r="Q2697" t="b">
        <v>0</v>
      </c>
      <c r="R2697" t="s">
        <v>8283</v>
      </c>
      <c r="S2697" s="5">
        <v>4.7333333333333333E-3</v>
      </c>
      <c r="T2697" s="6">
        <v>23.666666666666668</v>
      </c>
      <c r="U2697" t="s">
        <v>8335</v>
      </c>
      <c r="V2697" t="s">
        <v>8336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v>41998.636111111111</v>
      </c>
      <c r="K2698" s="11" t="s">
        <v>8373</v>
      </c>
      <c r="L2698">
        <v>1416600960</v>
      </c>
      <c r="M2698" s="10">
        <v>41964.636111111111</v>
      </c>
      <c r="N2698" s="9" t="s">
        <v>8373</v>
      </c>
      <c r="O2698" t="b">
        <v>0</v>
      </c>
      <c r="P2698">
        <v>38</v>
      </c>
      <c r="Q2698" t="b">
        <v>0</v>
      </c>
      <c r="R2698" t="s">
        <v>8283</v>
      </c>
      <c r="S2698" s="5">
        <v>5.6500000000000002E-2</v>
      </c>
      <c r="T2698" s="6">
        <v>89.21052631578948</v>
      </c>
      <c r="U2698" t="s">
        <v>8335</v>
      </c>
      <c r="V2698" t="s">
        <v>8336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v>42218.708333333336</v>
      </c>
      <c r="K2699" s="11" t="s">
        <v>8370</v>
      </c>
      <c r="L2699">
        <v>1435876423</v>
      </c>
      <c r="M2699" s="10">
        <v>42187.731747685182</v>
      </c>
      <c r="N2699" s="9" t="s">
        <v>8370</v>
      </c>
      <c r="O2699" t="b">
        <v>0</v>
      </c>
      <c r="P2699">
        <v>52</v>
      </c>
      <c r="Q2699" t="b">
        <v>0</v>
      </c>
      <c r="R2699" t="s">
        <v>8283</v>
      </c>
      <c r="S2699" s="5">
        <v>0.26352173913043481</v>
      </c>
      <c r="T2699" s="6">
        <v>116.55769230769231</v>
      </c>
      <c r="U2699" t="s">
        <v>8335</v>
      </c>
      <c r="V2699" t="s">
        <v>8336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v>41817.689907407403</v>
      </c>
      <c r="K2700" s="11" t="s">
        <v>8373</v>
      </c>
      <c r="L2700">
        <v>1401312808</v>
      </c>
      <c r="M2700" s="10">
        <v>41787.689907407403</v>
      </c>
      <c r="N2700" s="9" t="s">
        <v>8373</v>
      </c>
      <c r="O2700" t="b">
        <v>0</v>
      </c>
      <c r="P2700">
        <v>2</v>
      </c>
      <c r="Q2700" t="b">
        <v>0</v>
      </c>
      <c r="R2700" t="s">
        <v>8283</v>
      </c>
      <c r="S2700" s="5">
        <v>3.2512500000000002E-3</v>
      </c>
      <c r="T2700" s="6">
        <v>13.005000000000001</v>
      </c>
      <c r="U2700" t="s">
        <v>8335</v>
      </c>
      <c r="V2700" t="s">
        <v>8336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v>41859.688229166662</v>
      </c>
      <c r="K2701" s="11" t="s">
        <v>8373</v>
      </c>
      <c r="L2701">
        <v>1404941463</v>
      </c>
      <c r="M2701" s="10">
        <v>41829.688229166662</v>
      </c>
      <c r="N2701" s="9" t="s">
        <v>8373</v>
      </c>
      <c r="O2701" t="b">
        <v>0</v>
      </c>
      <c r="P2701">
        <v>0</v>
      </c>
      <c r="Q2701" t="b">
        <v>0</v>
      </c>
      <c r="R2701" t="s">
        <v>8283</v>
      </c>
      <c r="S2701" s="5">
        <v>0</v>
      </c>
      <c r="T2701" s="6" t="e">
        <v>#DIV/0!</v>
      </c>
      <c r="U2701" t="s">
        <v>8335</v>
      </c>
      <c r="V2701" t="s">
        <v>8336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v>41900.666342592587</v>
      </c>
      <c r="K2702" s="11" t="s">
        <v>8373</v>
      </c>
      <c r="L2702">
        <v>1408481972</v>
      </c>
      <c r="M2702" s="10">
        <v>41870.666342592587</v>
      </c>
      <c r="N2702" s="9" t="s">
        <v>8373</v>
      </c>
      <c r="O2702" t="b">
        <v>0</v>
      </c>
      <c r="P2702">
        <v>4</v>
      </c>
      <c r="Q2702" t="b">
        <v>0</v>
      </c>
      <c r="R2702" t="s">
        <v>8283</v>
      </c>
      <c r="S2702" s="5">
        <v>7.0007000700070005E-3</v>
      </c>
      <c r="T2702" s="6">
        <v>17.5</v>
      </c>
      <c r="U2702" t="s">
        <v>8335</v>
      </c>
      <c r="V2702" t="s">
        <v>8336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v>42832.524699074071</v>
      </c>
      <c r="K2703" s="11" t="s">
        <v>8371</v>
      </c>
      <c r="L2703">
        <v>1488911734</v>
      </c>
      <c r="M2703" s="10">
        <v>42801.566365740735</v>
      </c>
      <c r="N2703" s="9" t="s">
        <v>8371</v>
      </c>
      <c r="O2703" t="b">
        <v>0</v>
      </c>
      <c r="P2703">
        <v>46</v>
      </c>
      <c r="Q2703" t="b">
        <v>0</v>
      </c>
      <c r="R2703" t="s">
        <v>8302</v>
      </c>
      <c r="S2703" s="5">
        <v>0.46176470588235297</v>
      </c>
      <c r="T2703" s="6">
        <v>34.130434782608695</v>
      </c>
      <c r="U2703" t="s">
        <v>8316</v>
      </c>
      <c r="V2703" t="s">
        <v>8356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v>42830.551817129628</v>
      </c>
      <c r="K2704" s="11" t="s">
        <v>8371</v>
      </c>
      <c r="L2704">
        <v>1488827677</v>
      </c>
      <c r="M2704" s="10">
        <v>42800.593483796292</v>
      </c>
      <c r="N2704" s="9" t="s">
        <v>8371</v>
      </c>
      <c r="O2704" t="b">
        <v>1</v>
      </c>
      <c r="P2704">
        <v>26</v>
      </c>
      <c r="Q2704" t="b">
        <v>0</v>
      </c>
      <c r="R2704" t="s">
        <v>8302</v>
      </c>
      <c r="S2704" s="5">
        <v>0.34410000000000002</v>
      </c>
      <c r="T2704" s="6">
        <v>132.34615384615384</v>
      </c>
      <c r="U2704" t="s">
        <v>8316</v>
      </c>
      <c r="V2704" t="s">
        <v>8356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v>42816.440162037034</v>
      </c>
      <c r="K2705" s="11" t="s">
        <v>8371</v>
      </c>
      <c r="L2705">
        <v>1485016430</v>
      </c>
      <c r="M2705" s="10">
        <v>42756.481828703698</v>
      </c>
      <c r="N2705" s="9" t="s">
        <v>8371</v>
      </c>
      <c r="O2705" t="b">
        <v>0</v>
      </c>
      <c r="P2705">
        <v>45</v>
      </c>
      <c r="Q2705" t="b">
        <v>0</v>
      </c>
      <c r="R2705" t="s">
        <v>8302</v>
      </c>
      <c r="S2705" s="5">
        <v>1.0375000000000001</v>
      </c>
      <c r="T2705" s="6">
        <v>922.22222222222217</v>
      </c>
      <c r="U2705" t="s">
        <v>8316</v>
      </c>
      <c r="V2705" t="s">
        <v>8356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v>42830.61243055555</v>
      </c>
      <c r="K2706" s="11" t="s">
        <v>8371</v>
      </c>
      <c r="L2706">
        <v>1487709714</v>
      </c>
      <c r="M2706" s="10">
        <v>42787.654097222221</v>
      </c>
      <c r="N2706" s="9" t="s">
        <v>8371</v>
      </c>
      <c r="O2706" t="b">
        <v>0</v>
      </c>
      <c r="P2706">
        <v>7</v>
      </c>
      <c r="Q2706" t="b">
        <v>0</v>
      </c>
      <c r="R2706" t="s">
        <v>8302</v>
      </c>
      <c r="S2706" s="5">
        <v>6.0263157894736845E-2</v>
      </c>
      <c r="T2706" s="6">
        <v>163.57142857142858</v>
      </c>
      <c r="U2706" t="s">
        <v>8316</v>
      </c>
      <c r="V2706" t="s">
        <v>8356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v>42818.666180555556</v>
      </c>
      <c r="K2707" s="11" t="s">
        <v>8371</v>
      </c>
      <c r="L2707">
        <v>1486504758</v>
      </c>
      <c r="M2707" s="10">
        <v>42773.70784722222</v>
      </c>
      <c r="N2707" s="9" t="s">
        <v>8371</v>
      </c>
      <c r="O2707" t="b">
        <v>0</v>
      </c>
      <c r="P2707">
        <v>8</v>
      </c>
      <c r="Q2707" t="b">
        <v>0</v>
      </c>
      <c r="R2707" t="s">
        <v>8302</v>
      </c>
      <c r="S2707" s="5">
        <v>0.10539393939393939</v>
      </c>
      <c r="T2707" s="6">
        <v>217.375</v>
      </c>
      <c r="U2707" t="s">
        <v>8316</v>
      </c>
      <c r="V2707" t="s">
        <v>8356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v>41928.082638888889</v>
      </c>
      <c r="K2708" s="11" t="s">
        <v>8373</v>
      </c>
      <c r="L2708">
        <v>1410937483</v>
      </c>
      <c r="M2708" s="10">
        <v>41899.086608796293</v>
      </c>
      <c r="N2708" s="9" t="s">
        <v>8373</v>
      </c>
      <c r="O2708" t="b">
        <v>1</v>
      </c>
      <c r="P2708">
        <v>263</v>
      </c>
      <c r="Q2708" t="b">
        <v>1</v>
      </c>
      <c r="R2708" t="s">
        <v>8302</v>
      </c>
      <c r="S2708" s="5">
        <v>1.1229714285714285</v>
      </c>
      <c r="T2708" s="6">
        <v>149.44486692015209</v>
      </c>
      <c r="U2708" t="s">
        <v>8316</v>
      </c>
      <c r="V2708" t="s">
        <v>8356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v>41421.082638888889</v>
      </c>
      <c r="K2709" s="11" t="s">
        <v>8374</v>
      </c>
      <c r="L2709">
        <v>1367088443</v>
      </c>
      <c r="M2709" s="10">
        <v>41391.574571759258</v>
      </c>
      <c r="N2709" s="9" t="s">
        <v>8374</v>
      </c>
      <c r="O2709" t="b">
        <v>1</v>
      </c>
      <c r="P2709">
        <v>394</v>
      </c>
      <c r="Q2709" t="b">
        <v>1</v>
      </c>
      <c r="R2709" t="s">
        <v>8302</v>
      </c>
      <c r="S2709" s="5">
        <v>3.50844625</v>
      </c>
      <c r="T2709" s="6">
        <v>71.237487309644663</v>
      </c>
      <c r="U2709" t="s">
        <v>8316</v>
      </c>
      <c r="V2709" t="s">
        <v>8356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v>42572.489884259259</v>
      </c>
      <c r="K2710" s="11" t="s">
        <v>8372</v>
      </c>
      <c r="L2710">
        <v>1463935526</v>
      </c>
      <c r="M2710" s="10">
        <v>42512.489884259259</v>
      </c>
      <c r="N2710" s="9" t="s">
        <v>8372</v>
      </c>
      <c r="O2710" t="b">
        <v>1</v>
      </c>
      <c r="P2710">
        <v>1049</v>
      </c>
      <c r="Q2710" t="b">
        <v>1</v>
      </c>
      <c r="R2710" t="s">
        <v>8302</v>
      </c>
      <c r="S2710" s="5">
        <v>2.3321535</v>
      </c>
      <c r="T2710" s="6">
        <v>44.464318398474738</v>
      </c>
      <c r="U2710" t="s">
        <v>8316</v>
      </c>
      <c r="V2710" t="s">
        <v>8356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v>42646.957638888889</v>
      </c>
      <c r="K2711" s="11" t="s">
        <v>8372</v>
      </c>
      <c r="L2711">
        <v>1472528141</v>
      </c>
      <c r="M2711" s="10">
        <v>42611.941446759258</v>
      </c>
      <c r="N2711" s="9" t="s">
        <v>8372</v>
      </c>
      <c r="O2711" t="b">
        <v>1</v>
      </c>
      <c r="P2711">
        <v>308</v>
      </c>
      <c r="Q2711" t="b">
        <v>1</v>
      </c>
      <c r="R2711" t="s">
        <v>8302</v>
      </c>
      <c r="S2711" s="5">
        <v>1.01606</v>
      </c>
      <c r="T2711" s="6">
        <v>164.94480519480518</v>
      </c>
      <c r="U2711" t="s">
        <v>8316</v>
      </c>
      <c r="V2711" t="s">
        <v>8356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v>41859.875</v>
      </c>
      <c r="K2712" s="11" t="s">
        <v>8373</v>
      </c>
      <c r="L2712">
        <v>1404797428</v>
      </c>
      <c r="M2712" s="10">
        <v>41828.021157407406</v>
      </c>
      <c r="N2712" s="9" t="s">
        <v>8373</v>
      </c>
      <c r="O2712" t="b">
        <v>1</v>
      </c>
      <c r="P2712">
        <v>1088</v>
      </c>
      <c r="Q2712" t="b">
        <v>1</v>
      </c>
      <c r="R2712" t="s">
        <v>8302</v>
      </c>
      <c r="S2712" s="5">
        <v>1.5390035000000002</v>
      </c>
      <c r="T2712" s="6">
        <v>84.871516544117654</v>
      </c>
      <c r="U2712" t="s">
        <v>8316</v>
      </c>
      <c r="V2712" t="s">
        <v>8356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v>41810.709027777775</v>
      </c>
      <c r="K2713" s="11" t="s">
        <v>8373</v>
      </c>
      <c r="L2713">
        <v>1400694790</v>
      </c>
      <c r="M2713" s="10">
        <v>41780.536921296291</v>
      </c>
      <c r="N2713" s="9" t="s">
        <v>8373</v>
      </c>
      <c r="O2713" t="b">
        <v>1</v>
      </c>
      <c r="P2713">
        <v>73</v>
      </c>
      <c r="Q2713" t="b">
        <v>1</v>
      </c>
      <c r="R2713" t="s">
        <v>8302</v>
      </c>
      <c r="S2713" s="5">
        <v>1.007161125319693</v>
      </c>
      <c r="T2713" s="6">
        <v>53.945205479452056</v>
      </c>
      <c r="U2713" t="s">
        <v>8316</v>
      </c>
      <c r="V2713" t="s">
        <v>8356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v>41468.541666666664</v>
      </c>
      <c r="K2714" s="11" t="s">
        <v>8374</v>
      </c>
      <c r="L2714">
        <v>1370568560</v>
      </c>
      <c r="M2714" s="10">
        <v>41431.853703703702</v>
      </c>
      <c r="N2714" s="9" t="s">
        <v>8374</v>
      </c>
      <c r="O2714" t="b">
        <v>1</v>
      </c>
      <c r="P2714">
        <v>143</v>
      </c>
      <c r="Q2714" t="b">
        <v>1</v>
      </c>
      <c r="R2714" t="s">
        <v>8302</v>
      </c>
      <c r="S2714" s="5">
        <v>1.3138181818181818</v>
      </c>
      <c r="T2714" s="6">
        <v>50.531468531468533</v>
      </c>
      <c r="U2714" t="s">
        <v>8316</v>
      </c>
      <c r="V2714" t="s">
        <v>8356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v>42362.445416666662</v>
      </c>
      <c r="K2715" s="11" t="s">
        <v>8370</v>
      </c>
      <c r="L2715">
        <v>1447515684</v>
      </c>
      <c r="M2715" s="10">
        <v>42322.445416666662</v>
      </c>
      <c r="N2715" s="9" t="s">
        <v>8370</v>
      </c>
      <c r="O2715" t="b">
        <v>1</v>
      </c>
      <c r="P2715">
        <v>1420</v>
      </c>
      <c r="Q2715" t="b">
        <v>1</v>
      </c>
      <c r="R2715" t="s">
        <v>8302</v>
      </c>
      <c r="S2715" s="5">
        <v>1.0224133333333334</v>
      </c>
      <c r="T2715" s="6">
        <v>108.00140845070422</v>
      </c>
      <c r="U2715" t="s">
        <v>8316</v>
      </c>
      <c r="V2715" t="s">
        <v>8356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v>42657.749999999993</v>
      </c>
      <c r="K2716" s="11" t="s">
        <v>8372</v>
      </c>
      <c r="L2716">
        <v>1474040596</v>
      </c>
      <c r="M2716" s="10">
        <v>42629.446712962956</v>
      </c>
      <c r="N2716" s="9" t="s">
        <v>8372</v>
      </c>
      <c r="O2716" t="b">
        <v>1</v>
      </c>
      <c r="P2716">
        <v>305</v>
      </c>
      <c r="Q2716" t="b">
        <v>1</v>
      </c>
      <c r="R2716" t="s">
        <v>8302</v>
      </c>
      <c r="S2716" s="5">
        <v>1.1635599999999999</v>
      </c>
      <c r="T2716" s="6">
        <v>95.373770491803285</v>
      </c>
      <c r="U2716" t="s">
        <v>8316</v>
      </c>
      <c r="V2716" t="s">
        <v>8356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v>42421.190138888887</v>
      </c>
      <c r="K2717" s="11" t="s">
        <v>8372</v>
      </c>
      <c r="L2717">
        <v>1453109628</v>
      </c>
      <c r="M2717" s="10">
        <v>42387.190138888887</v>
      </c>
      <c r="N2717" s="9" t="s">
        <v>8372</v>
      </c>
      <c r="O2717" t="b">
        <v>1</v>
      </c>
      <c r="P2717">
        <v>551</v>
      </c>
      <c r="Q2717" t="b">
        <v>1</v>
      </c>
      <c r="R2717" t="s">
        <v>8302</v>
      </c>
      <c r="S2717" s="5">
        <v>2.6462241666666664</v>
      </c>
      <c r="T2717" s="6">
        <v>57.631016333938291</v>
      </c>
      <c r="U2717" t="s">
        <v>8316</v>
      </c>
      <c r="V2717" t="s">
        <v>8356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v>42285.124918981477</v>
      </c>
      <c r="K2718" s="11" t="s">
        <v>8370</v>
      </c>
      <c r="L2718">
        <v>1441699193</v>
      </c>
      <c r="M2718" s="10">
        <v>42255.124918981477</v>
      </c>
      <c r="N2718" s="9" t="s">
        <v>8370</v>
      </c>
      <c r="O2718" t="b">
        <v>1</v>
      </c>
      <c r="P2718">
        <v>187</v>
      </c>
      <c r="Q2718" t="b">
        <v>1</v>
      </c>
      <c r="R2718" t="s">
        <v>8302</v>
      </c>
      <c r="S2718" s="5">
        <v>1.1998010000000001</v>
      </c>
      <c r="T2718" s="6">
        <v>64.160481283422456</v>
      </c>
      <c r="U2718" t="s">
        <v>8316</v>
      </c>
      <c r="V2718" t="s">
        <v>8356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v>41979.748252314814</v>
      </c>
      <c r="K2719" s="11" t="s">
        <v>8373</v>
      </c>
      <c r="L2719">
        <v>1414015049</v>
      </c>
      <c r="M2719" s="10">
        <v>41934.706585648142</v>
      </c>
      <c r="N2719" s="9" t="s">
        <v>8373</v>
      </c>
      <c r="O2719" t="b">
        <v>1</v>
      </c>
      <c r="P2719">
        <v>325</v>
      </c>
      <c r="Q2719" t="b">
        <v>1</v>
      </c>
      <c r="R2719" t="s">
        <v>8302</v>
      </c>
      <c r="S2719" s="5">
        <v>1.2010400000000001</v>
      </c>
      <c r="T2719" s="6">
        <v>92.387692307692305</v>
      </c>
      <c r="U2719" t="s">
        <v>8316</v>
      </c>
      <c r="V2719" t="s">
        <v>8356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v>42493.749999999993</v>
      </c>
      <c r="K2720" s="11" t="s">
        <v>8372</v>
      </c>
      <c r="L2720">
        <v>1459865945</v>
      </c>
      <c r="M2720" s="10">
        <v>42465.388252314813</v>
      </c>
      <c r="N2720" s="9" t="s">
        <v>8372</v>
      </c>
      <c r="O2720" t="b">
        <v>1</v>
      </c>
      <c r="P2720">
        <v>148</v>
      </c>
      <c r="Q2720" t="b">
        <v>1</v>
      </c>
      <c r="R2720" t="s">
        <v>8302</v>
      </c>
      <c r="S2720" s="5">
        <v>1.0358333333333334</v>
      </c>
      <c r="T2720" s="6">
        <v>125.97972972972973</v>
      </c>
      <c r="U2720" t="s">
        <v>8316</v>
      </c>
      <c r="V2720" t="s">
        <v>8356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v>42477.781180555554</v>
      </c>
      <c r="K2721" s="11" t="s">
        <v>8372</v>
      </c>
      <c r="L2721">
        <v>1455756294</v>
      </c>
      <c r="M2721" s="10">
        <v>42417.822847222218</v>
      </c>
      <c r="N2721" s="9" t="s">
        <v>8372</v>
      </c>
      <c r="O2721" t="b">
        <v>0</v>
      </c>
      <c r="P2721">
        <v>69</v>
      </c>
      <c r="Q2721" t="b">
        <v>1</v>
      </c>
      <c r="R2721" t="s">
        <v>8302</v>
      </c>
      <c r="S2721" s="5">
        <v>1.0883333333333334</v>
      </c>
      <c r="T2721" s="6">
        <v>94.637681159420296</v>
      </c>
      <c r="U2721" t="s">
        <v>8316</v>
      </c>
      <c r="V2721" t="s">
        <v>8356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v>42685.299224537033</v>
      </c>
      <c r="K2722" s="11" t="s">
        <v>8372</v>
      </c>
      <c r="L2722">
        <v>1476270653</v>
      </c>
      <c r="M2722" s="10">
        <v>42655.257557870369</v>
      </c>
      <c r="N2722" s="9" t="s">
        <v>8372</v>
      </c>
      <c r="O2722" t="b">
        <v>0</v>
      </c>
      <c r="P2722">
        <v>173</v>
      </c>
      <c r="Q2722" t="b">
        <v>1</v>
      </c>
      <c r="R2722" t="s">
        <v>8302</v>
      </c>
      <c r="S2722" s="5">
        <v>1.1812400000000001</v>
      </c>
      <c r="T2722" s="6">
        <v>170.69942196531792</v>
      </c>
      <c r="U2722" t="s">
        <v>8316</v>
      </c>
      <c r="V2722" t="s">
        <v>8356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v>41523.583333333328</v>
      </c>
      <c r="K2723" s="11" t="s">
        <v>8374</v>
      </c>
      <c r="L2723">
        <v>1375880598</v>
      </c>
      <c r="M2723" s="10">
        <v>41493.335625</v>
      </c>
      <c r="N2723" s="9" t="s">
        <v>8374</v>
      </c>
      <c r="O2723" t="b">
        <v>0</v>
      </c>
      <c r="P2723">
        <v>269</v>
      </c>
      <c r="Q2723" t="b">
        <v>1</v>
      </c>
      <c r="R2723" t="s">
        <v>8294</v>
      </c>
      <c r="S2723" s="5">
        <v>14.62</v>
      </c>
      <c r="T2723" s="6">
        <v>40.762081784386616</v>
      </c>
      <c r="U2723" t="s">
        <v>8318</v>
      </c>
      <c r="V2723" t="s">
        <v>8348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v>42764.64876157407</v>
      </c>
      <c r="K2724" s="11" t="s">
        <v>8371</v>
      </c>
      <c r="L2724">
        <v>1480538053</v>
      </c>
      <c r="M2724" s="10">
        <v>42704.64876157407</v>
      </c>
      <c r="N2724" s="9" t="s">
        <v>8372</v>
      </c>
      <c r="O2724" t="b">
        <v>0</v>
      </c>
      <c r="P2724">
        <v>185</v>
      </c>
      <c r="Q2724" t="b">
        <v>1</v>
      </c>
      <c r="R2724" t="s">
        <v>8294</v>
      </c>
      <c r="S2724" s="5">
        <v>2.5253999999999999</v>
      </c>
      <c r="T2724" s="6">
        <v>68.254054054054052</v>
      </c>
      <c r="U2724" t="s">
        <v>8318</v>
      </c>
      <c r="V2724" t="s">
        <v>8348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v>42004.672314814808</v>
      </c>
      <c r="K2725" s="11" t="s">
        <v>8373</v>
      </c>
      <c r="L2725">
        <v>1414872488</v>
      </c>
      <c r="M2725" s="10">
        <v>41944.630648148144</v>
      </c>
      <c r="N2725" s="9" t="s">
        <v>8373</v>
      </c>
      <c r="O2725" t="b">
        <v>0</v>
      </c>
      <c r="P2725">
        <v>176</v>
      </c>
      <c r="Q2725" t="b">
        <v>1</v>
      </c>
      <c r="R2725" t="s">
        <v>8294</v>
      </c>
      <c r="S2725" s="5">
        <v>1.4005000000000001</v>
      </c>
      <c r="T2725" s="6">
        <v>95.48863636363636</v>
      </c>
      <c r="U2725" t="s">
        <v>8318</v>
      </c>
      <c r="V2725" t="s">
        <v>8348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v>42231.118738425925</v>
      </c>
      <c r="K2726" s="11" t="s">
        <v>8370</v>
      </c>
      <c r="L2726">
        <v>1436860259</v>
      </c>
      <c r="M2726" s="10">
        <v>42199.118738425925</v>
      </c>
      <c r="N2726" s="9" t="s">
        <v>8370</v>
      </c>
      <c r="O2726" t="b">
        <v>0</v>
      </c>
      <c r="P2726">
        <v>1019</v>
      </c>
      <c r="Q2726" t="b">
        <v>1</v>
      </c>
      <c r="R2726" t="s">
        <v>8294</v>
      </c>
      <c r="S2726" s="5">
        <v>2.9687520259319289</v>
      </c>
      <c r="T2726" s="6">
        <v>7.1902649656526005</v>
      </c>
      <c r="U2726" t="s">
        <v>8318</v>
      </c>
      <c r="V2726" t="s">
        <v>8348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v>42795.53628472222</v>
      </c>
      <c r="K2727" s="11" t="s">
        <v>8371</v>
      </c>
      <c r="L2727">
        <v>1484070735</v>
      </c>
      <c r="M2727" s="10">
        <v>42745.53628472222</v>
      </c>
      <c r="N2727" s="9" t="s">
        <v>8371</v>
      </c>
      <c r="O2727" t="b">
        <v>0</v>
      </c>
      <c r="P2727">
        <v>113</v>
      </c>
      <c r="Q2727" t="b">
        <v>1</v>
      </c>
      <c r="R2727" t="s">
        <v>8294</v>
      </c>
      <c r="S2727" s="5">
        <v>1.445425</v>
      </c>
      <c r="T2727" s="6">
        <v>511.65486725663715</v>
      </c>
      <c r="U2727" t="s">
        <v>8318</v>
      </c>
      <c r="V2727" t="s">
        <v>8348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v>42482.371655092589</v>
      </c>
      <c r="K2728" s="11" t="s">
        <v>8372</v>
      </c>
      <c r="L2728">
        <v>1458741311</v>
      </c>
      <c r="M2728" s="10">
        <v>42452.371655092589</v>
      </c>
      <c r="N2728" s="9" t="s">
        <v>8372</v>
      </c>
      <c r="O2728" t="b">
        <v>0</v>
      </c>
      <c r="P2728">
        <v>404</v>
      </c>
      <c r="Q2728" t="b">
        <v>1</v>
      </c>
      <c r="R2728" t="s">
        <v>8294</v>
      </c>
      <c r="S2728" s="5">
        <v>1.05745</v>
      </c>
      <c r="T2728" s="6">
        <v>261.74504950495049</v>
      </c>
      <c r="U2728" t="s">
        <v>8318</v>
      </c>
      <c r="V2728" t="s">
        <v>8348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v>42223.468321759261</v>
      </c>
      <c r="K2729" s="11" t="s">
        <v>8370</v>
      </c>
      <c r="L2729">
        <v>1436804063</v>
      </c>
      <c r="M2729" s="10">
        <v>42198.468321759261</v>
      </c>
      <c r="N2729" s="9" t="s">
        <v>8370</v>
      </c>
      <c r="O2729" t="b">
        <v>0</v>
      </c>
      <c r="P2729">
        <v>707</v>
      </c>
      <c r="Q2729" t="b">
        <v>1</v>
      </c>
      <c r="R2729" t="s">
        <v>8294</v>
      </c>
      <c r="S2729" s="5">
        <v>4.9321000000000002</v>
      </c>
      <c r="T2729" s="6">
        <v>69.760961810466767</v>
      </c>
      <c r="U2729" t="s">
        <v>8318</v>
      </c>
      <c r="V2729" t="s">
        <v>8348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v>42368.391597222224</v>
      </c>
      <c r="K2730" s="11" t="s">
        <v>8370</v>
      </c>
      <c r="L2730">
        <v>1448461434</v>
      </c>
      <c r="M2730" s="10">
        <v>42333.391597222224</v>
      </c>
      <c r="N2730" s="9" t="s">
        <v>8370</v>
      </c>
      <c r="O2730" t="b">
        <v>0</v>
      </c>
      <c r="P2730">
        <v>392</v>
      </c>
      <c r="Q2730" t="b">
        <v>1</v>
      </c>
      <c r="R2730" t="s">
        <v>8294</v>
      </c>
      <c r="S2730" s="5">
        <v>2.0182666666666669</v>
      </c>
      <c r="T2730" s="6">
        <v>77.229591836734699</v>
      </c>
      <c r="U2730" t="s">
        <v>8318</v>
      </c>
      <c r="V2730" t="s">
        <v>8348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v>42125.032372685186</v>
      </c>
      <c r="K2731" s="11" t="s">
        <v>8370</v>
      </c>
      <c r="L2731">
        <v>1427867197</v>
      </c>
      <c r="M2731" s="10">
        <v>42095.032372685186</v>
      </c>
      <c r="N2731" s="9" t="s">
        <v>8370</v>
      </c>
      <c r="O2731" t="b">
        <v>0</v>
      </c>
      <c r="P2731">
        <v>23</v>
      </c>
      <c r="Q2731" t="b">
        <v>1</v>
      </c>
      <c r="R2731" t="s">
        <v>8294</v>
      </c>
      <c r="S2731" s="5">
        <v>1.0444</v>
      </c>
      <c r="T2731" s="6">
        <v>340.56521739130437</v>
      </c>
      <c r="U2731" t="s">
        <v>8318</v>
      </c>
      <c r="V2731" t="s">
        <v>8348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v>41386.333043981482</v>
      </c>
      <c r="K2732" s="11" t="s">
        <v>8374</v>
      </c>
      <c r="L2732">
        <v>1363611575</v>
      </c>
      <c r="M2732" s="10">
        <v>41351.333043981482</v>
      </c>
      <c r="N2732" s="9" t="s">
        <v>8374</v>
      </c>
      <c r="O2732" t="b">
        <v>0</v>
      </c>
      <c r="P2732">
        <v>682</v>
      </c>
      <c r="Q2732" t="b">
        <v>1</v>
      </c>
      <c r="R2732" t="s">
        <v>8294</v>
      </c>
      <c r="S2732" s="5">
        <v>1.7029262962962963</v>
      </c>
      <c r="T2732" s="6">
        <v>67.417903225806455</v>
      </c>
      <c r="U2732" t="s">
        <v>8318</v>
      </c>
      <c r="V2732" t="s">
        <v>8348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v>41929.958333333328</v>
      </c>
      <c r="K2733" s="11" t="s">
        <v>8373</v>
      </c>
      <c r="L2733">
        <v>1408624622</v>
      </c>
      <c r="M2733" s="10">
        <v>41872.317384259259</v>
      </c>
      <c r="N2733" s="9" t="s">
        <v>8373</v>
      </c>
      <c r="O2733" t="b">
        <v>0</v>
      </c>
      <c r="P2733">
        <v>37</v>
      </c>
      <c r="Q2733" t="b">
        <v>1</v>
      </c>
      <c r="R2733" t="s">
        <v>8294</v>
      </c>
      <c r="S2733" s="5">
        <v>1.0430333333333333</v>
      </c>
      <c r="T2733" s="6">
        <v>845.70270270270271</v>
      </c>
      <c r="U2733" t="s">
        <v>8318</v>
      </c>
      <c r="V2733" t="s">
        <v>8348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v>41421.791666666664</v>
      </c>
      <c r="K2734" s="11" t="s">
        <v>8374</v>
      </c>
      <c r="L2734">
        <v>1366917828</v>
      </c>
      <c r="M2734" s="10">
        <v>41389.599861111106</v>
      </c>
      <c r="N2734" s="9" t="s">
        <v>8374</v>
      </c>
      <c r="O2734" t="b">
        <v>0</v>
      </c>
      <c r="P2734">
        <v>146</v>
      </c>
      <c r="Q2734" t="b">
        <v>1</v>
      </c>
      <c r="R2734" t="s">
        <v>8294</v>
      </c>
      <c r="S2734" s="5">
        <v>1.1825000000000001</v>
      </c>
      <c r="T2734" s="6">
        <v>97.191780821917803</v>
      </c>
      <c r="U2734" t="s">
        <v>8318</v>
      </c>
      <c r="V2734" t="s">
        <v>8348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v>42104.022847222215</v>
      </c>
      <c r="K2735" s="11" t="s">
        <v>8370</v>
      </c>
      <c r="L2735">
        <v>1423463574</v>
      </c>
      <c r="M2735" s="10">
        <v>42044.064513888887</v>
      </c>
      <c r="N2735" s="9" t="s">
        <v>8370</v>
      </c>
      <c r="O2735" t="b">
        <v>0</v>
      </c>
      <c r="P2735">
        <v>119</v>
      </c>
      <c r="Q2735" t="b">
        <v>1</v>
      </c>
      <c r="R2735" t="s">
        <v>8294</v>
      </c>
      <c r="S2735" s="5">
        <v>1.07538</v>
      </c>
      <c r="T2735" s="6">
        <v>451.84033613445376</v>
      </c>
      <c r="U2735" t="s">
        <v>8318</v>
      </c>
      <c r="V2735" t="s">
        <v>8348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v>42656.707638888889</v>
      </c>
      <c r="K2736" s="11" t="s">
        <v>8372</v>
      </c>
      <c r="L2736">
        <v>1473782592</v>
      </c>
      <c r="M2736" s="10">
        <v>42626.460555555554</v>
      </c>
      <c r="N2736" s="9" t="s">
        <v>8372</v>
      </c>
      <c r="O2736" t="b">
        <v>0</v>
      </c>
      <c r="P2736">
        <v>163</v>
      </c>
      <c r="Q2736" t="b">
        <v>1</v>
      </c>
      <c r="R2736" t="s">
        <v>8294</v>
      </c>
      <c r="S2736" s="5">
        <v>22603</v>
      </c>
      <c r="T2736" s="6">
        <v>138.66871165644173</v>
      </c>
      <c r="U2736" t="s">
        <v>8318</v>
      </c>
      <c r="V2736" t="s">
        <v>8348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v>41346.625</v>
      </c>
      <c r="K2737" s="11" t="s">
        <v>8374</v>
      </c>
      <c r="L2737">
        <v>1360551250</v>
      </c>
      <c r="M2737" s="10">
        <v>41315.912615740737</v>
      </c>
      <c r="N2737" s="9" t="s">
        <v>8374</v>
      </c>
      <c r="O2737" t="b">
        <v>0</v>
      </c>
      <c r="P2737">
        <v>339</v>
      </c>
      <c r="Q2737" t="b">
        <v>1</v>
      </c>
      <c r="R2737" t="s">
        <v>8294</v>
      </c>
      <c r="S2737" s="5">
        <v>9.7813466666666677</v>
      </c>
      <c r="T2737" s="6">
        <v>21.640147492625371</v>
      </c>
      <c r="U2737" t="s">
        <v>8318</v>
      </c>
      <c r="V2737" t="s">
        <v>8348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v>41752.458020833328</v>
      </c>
      <c r="K2738" s="11" t="s">
        <v>8373</v>
      </c>
      <c r="L2738">
        <v>1395676773</v>
      </c>
      <c r="M2738" s="10">
        <v>41722.458020833328</v>
      </c>
      <c r="N2738" s="9" t="s">
        <v>8373</v>
      </c>
      <c r="O2738" t="b">
        <v>0</v>
      </c>
      <c r="P2738">
        <v>58</v>
      </c>
      <c r="Q2738" t="b">
        <v>1</v>
      </c>
      <c r="R2738" t="s">
        <v>8294</v>
      </c>
      <c r="S2738" s="5">
        <v>1.2290000000000001</v>
      </c>
      <c r="T2738" s="6">
        <v>169.51724137931035</v>
      </c>
      <c r="U2738" t="s">
        <v>8318</v>
      </c>
      <c r="V2738" t="s">
        <v>8348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v>41654.583333333328</v>
      </c>
      <c r="K2739" s="11" t="s">
        <v>8373</v>
      </c>
      <c r="L2739">
        <v>1386108087</v>
      </c>
      <c r="M2739" s="10">
        <v>41611.709340277775</v>
      </c>
      <c r="N2739" s="9" t="s">
        <v>8374</v>
      </c>
      <c r="O2739" t="b">
        <v>0</v>
      </c>
      <c r="P2739">
        <v>456</v>
      </c>
      <c r="Q2739" t="b">
        <v>1</v>
      </c>
      <c r="R2739" t="s">
        <v>8294</v>
      </c>
      <c r="S2739" s="5">
        <v>2.4606080000000001</v>
      </c>
      <c r="T2739" s="6">
        <v>161.88210526315791</v>
      </c>
      <c r="U2739" t="s">
        <v>8318</v>
      </c>
      <c r="V2739" t="s">
        <v>8348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v>42679.935231481482</v>
      </c>
      <c r="K2740" s="11" t="s">
        <v>8372</v>
      </c>
      <c r="L2740">
        <v>1473218804</v>
      </c>
      <c r="M2740" s="10">
        <v>42619.935231481482</v>
      </c>
      <c r="N2740" s="9" t="s">
        <v>8372</v>
      </c>
      <c r="O2740" t="b">
        <v>0</v>
      </c>
      <c r="P2740">
        <v>15</v>
      </c>
      <c r="Q2740" t="b">
        <v>1</v>
      </c>
      <c r="R2740" t="s">
        <v>8294</v>
      </c>
      <c r="S2740" s="5">
        <v>1.4794</v>
      </c>
      <c r="T2740" s="6">
        <v>493.13333333333333</v>
      </c>
      <c r="U2740" t="s">
        <v>8318</v>
      </c>
      <c r="V2740" t="s">
        <v>8348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v>41764.679594907408</v>
      </c>
      <c r="K2741" s="11" t="s">
        <v>8373</v>
      </c>
      <c r="L2741">
        <v>1395436717</v>
      </c>
      <c r="M2741" s="10">
        <v>41719.679594907408</v>
      </c>
      <c r="N2741" s="9" t="s">
        <v>8373</v>
      </c>
      <c r="O2741" t="b">
        <v>0</v>
      </c>
      <c r="P2741">
        <v>191</v>
      </c>
      <c r="Q2741" t="b">
        <v>1</v>
      </c>
      <c r="R2741" t="s">
        <v>8294</v>
      </c>
      <c r="S2741" s="5">
        <v>3.8409090909090908</v>
      </c>
      <c r="T2741" s="6">
        <v>22.120418848167539</v>
      </c>
      <c r="U2741" t="s">
        <v>8318</v>
      </c>
      <c r="V2741" t="s">
        <v>8348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v>42074.781851851854</v>
      </c>
      <c r="K2742" s="11" t="s">
        <v>8370</v>
      </c>
      <c r="L2742">
        <v>1423529152</v>
      </c>
      <c r="M2742" s="10">
        <v>42044.823518518511</v>
      </c>
      <c r="N2742" s="9" t="s">
        <v>8370</v>
      </c>
      <c r="O2742" t="b">
        <v>0</v>
      </c>
      <c r="P2742">
        <v>17</v>
      </c>
      <c r="Q2742" t="b">
        <v>1</v>
      </c>
      <c r="R2742" t="s">
        <v>8294</v>
      </c>
      <c r="S2742" s="5">
        <v>1.0333333333333334</v>
      </c>
      <c r="T2742" s="6">
        <v>18.235294117647058</v>
      </c>
      <c r="U2742" t="s">
        <v>8318</v>
      </c>
      <c r="V2742" t="s">
        <v>8348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v>41931.879861111105</v>
      </c>
      <c r="K2743" s="11" t="s">
        <v>8373</v>
      </c>
      <c r="L2743">
        <v>1412005602</v>
      </c>
      <c r="M2743" s="10">
        <v>41911.449097222219</v>
      </c>
      <c r="N2743" s="9" t="s">
        <v>8373</v>
      </c>
      <c r="O2743" t="b">
        <v>0</v>
      </c>
      <c r="P2743">
        <v>4</v>
      </c>
      <c r="Q2743" t="b">
        <v>0</v>
      </c>
      <c r="R2743" t="s">
        <v>8303</v>
      </c>
      <c r="S2743" s="5">
        <v>4.3750000000000004E-3</v>
      </c>
      <c r="T2743" s="6">
        <v>8.75</v>
      </c>
      <c r="U2743" t="s">
        <v>8321</v>
      </c>
      <c r="V2743" t="s">
        <v>8357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v>41044.511423611111</v>
      </c>
      <c r="K2744" s="11" t="s">
        <v>8375</v>
      </c>
      <c r="L2744">
        <v>1335892587</v>
      </c>
      <c r="M2744" s="10">
        <v>41030.511423611111</v>
      </c>
      <c r="N2744" s="9" t="s">
        <v>8375</v>
      </c>
      <c r="O2744" t="b">
        <v>0</v>
      </c>
      <c r="P2744">
        <v>18</v>
      </c>
      <c r="Q2744" t="b">
        <v>0</v>
      </c>
      <c r="R2744" t="s">
        <v>8303</v>
      </c>
      <c r="S2744" s="5">
        <v>0.29239999999999999</v>
      </c>
      <c r="T2744" s="6">
        <v>40.611111111111114</v>
      </c>
      <c r="U2744" t="s">
        <v>8321</v>
      </c>
      <c r="V2744" t="s">
        <v>8357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v>42662.120451388888</v>
      </c>
      <c r="K2745" s="11" t="s">
        <v>8372</v>
      </c>
      <c r="L2745">
        <v>1474271607</v>
      </c>
      <c r="M2745" s="10">
        <v>42632.120451388888</v>
      </c>
      <c r="N2745" s="9" t="s">
        <v>8372</v>
      </c>
      <c r="O2745" t="b">
        <v>0</v>
      </c>
      <c r="P2745">
        <v>0</v>
      </c>
      <c r="Q2745" t="b">
        <v>0</v>
      </c>
      <c r="R2745" t="s">
        <v>8303</v>
      </c>
      <c r="S2745" s="5">
        <v>0</v>
      </c>
      <c r="T2745" s="6" t="e">
        <v>#DIV/0!</v>
      </c>
      <c r="U2745" t="s">
        <v>8321</v>
      </c>
      <c r="V2745" t="s">
        <v>8357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v>40967.854143518518</v>
      </c>
      <c r="K2746" s="11" t="s">
        <v>8375</v>
      </c>
      <c r="L2746">
        <v>1327886998</v>
      </c>
      <c r="M2746" s="10">
        <v>40937.854143518518</v>
      </c>
      <c r="N2746" s="9" t="s">
        <v>8375</v>
      </c>
      <c r="O2746" t="b">
        <v>0</v>
      </c>
      <c r="P2746">
        <v>22</v>
      </c>
      <c r="Q2746" t="b">
        <v>0</v>
      </c>
      <c r="R2746" t="s">
        <v>8303</v>
      </c>
      <c r="S2746" s="5">
        <v>5.2187499999999998E-2</v>
      </c>
      <c r="T2746" s="6">
        <v>37.954545454545453</v>
      </c>
      <c r="U2746" t="s">
        <v>8321</v>
      </c>
      <c r="V2746" t="s">
        <v>8357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v>41104.779722222222</v>
      </c>
      <c r="K2747" s="11" t="s">
        <v>8375</v>
      </c>
      <c r="L2747">
        <v>1337125368</v>
      </c>
      <c r="M2747" s="10">
        <v>41044.779722222222</v>
      </c>
      <c r="N2747" s="9" t="s">
        <v>8375</v>
      </c>
      <c r="O2747" t="b">
        <v>0</v>
      </c>
      <c r="P2747">
        <v>49</v>
      </c>
      <c r="Q2747" t="b">
        <v>0</v>
      </c>
      <c r="R2747" t="s">
        <v>8303</v>
      </c>
      <c r="S2747" s="5">
        <v>0.21887499999999999</v>
      </c>
      <c r="T2747" s="6">
        <v>35.734693877551024</v>
      </c>
      <c r="U2747" t="s">
        <v>8321</v>
      </c>
      <c r="V2747" t="s">
        <v>8357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v>41880.57304398148</v>
      </c>
      <c r="K2748" s="11" t="s">
        <v>8373</v>
      </c>
      <c r="L2748">
        <v>1406745911</v>
      </c>
      <c r="M2748" s="10">
        <v>41850.57304398148</v>
      </c>
      <c r="N2748" s="9" t="s">
        <v>8373</v>
      </c>
      <c r="O2748" t="b">
        <v>0</v>
      </c>
      <c r="P2748">
        <v>19</v>
      </c>
      <c r="Q2748" t="b">
        <v>0</v>
      </c>
      <c r="R2748" t="s">
        <v>8303</v>
      </c>
      <c r="S2748" s="5">
        <v>0.26700000000000002</v>
      </c>
      <c r="T2748" s="6">
        <v>42.157894736842103</v>
      </c>
      <c r="U2748" t="s">
        <v>8321</v>
      </c>
      <c r="V2748" t="s">
        <v>8357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v>41075.923611111109</v>
      </c>
      <c r="K2749" s="11" t="s">
        <v>8375</v>
      </c>
      <c r="L2749">
        <v>1337095997</v>
      </c>
      <c r="M2749" s="10">
        <v>41044.439780092587</v>
      </c>
      <c r="N2749" s="9" t="s">
        <v>8375</v>
      </c>
      <c r="O2749" t="b">
        <v>0</v>
      </c>
      <c r="P2749">
        <v>4</v>
      </c>
      <c r="Q2749" t="b">
        <v>0</v>
      </c>
      <c r="R2749" t="s">
        <v>8303</v>
      </c>
      <c r="S2749" s="5">
        <v>0.28000000000000003</v>
      </c>
      <c r="T2749" s="6">
        <v>35</v>
      </c>
      <c r="U2749" t="s">
        <v>8321</v>
      </c>
      <c r="V2749" t="s">
        <v>8357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v>42615.502337962964</v>
      </c>
      <c r="K2750" s="11" t="s">
        <v>8372</v>
      </c>
      <c r="L2750">
        <v>1470243802</v>
      </c>
      <c r="M2750" s="10">
        <v>42585.502337962964</v>
      </c>
      <c r="N2750" s="9" t="s">
        <v>8372</v>
      </c>
      <c r="O2750" t="b">
        <v>0</v>
      </c>
      <c r="P2750">
        <v>4</v>
      </c>
      <c r="Q2750" t="b">
        <v>0</v>
      </c>
      <c r="R2750" t="s">
        <v>8303</v>
      </c>
      <c r="S2750" s="5">
        <v>1.06E-2</v>
      </c>
      <c r="T2750" s="6">
        <v>13.25</v>
      </c>
      <c r="U2750" t="s">
        <v>8321</v>
      </c>
      <c r="V2750" t="s">
        <v>8357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v>42098.549039351848</v>
      </c>
      <c r="K2751" s="11" t="s">
        <v>8370</v>
      </c>
      <c r="L2751">
        <v>1425582637</v>
      </c>
      <c r="M2751" s="10">
        <v>42068.59070601852</v>
      </c>
      <c r="N2751" s="9" t="s">
        <v>8370</v>
      </c>
      <c r="O2751" t="b">
        <v>0</v>
      </c>
      <c r="P2751">
        <v>2</v>
      </c>
      <c r="Q2751" t="b">
        <v>0</v>
      </c>
      <c r="R2751" t="s">
        <v>8303</v>
      </c>
      <c r="S2751" s="5">
        <v>1.0999999999999999E-2</v>
      </c>
      <c r="T2751" s="6">
        <v>55</v>
      </c>
      <c r="U2751" t="s">
        <v>8321</v>
      </c>
      <c r="V2751" t="s">
        <v>8357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v>41090.625</v>
      </c>
      <c r="K2752" s="11" t="s">
        <v>8375</v>
      </c>
      <c r="L2752">
        <v>1340055345</v>
      </c>
      <c r="M2752" s="10">
        <v>41078.691493055558</v>
      </c>
      <c r="N2752" s="9" t="s">
        <v>8375</v>
      </c>
      <c r="O2752" t="b">
        <v>0</v>
      </c>
      <c r="P2752">
        <v>0</v>
      </c>
      <c r="Q2752" t="b">
        <v>0</v>
      </c>
      <c r="R2752" t="s">
        <v>8303</v>
      </c>
      <c r="S2752" s="5">
        <v>0</v>
      </c>
      <c r="T2752" s="6" t="e">
        <v>#DIV/0!</v>
      </c>
      <c r="U2752" t="s">
        <v>8321</v>
      </c>
      <c r="V2752" t="s">
        <v>8357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v>41807.678726851846</v>
      </c>
      <c r="K2753" s="11" t="s">
        <v>8373</v>
      </c>
      <c r="L2753">
        <v>1397855842</v>
      </c>
      <c r="M2753" s="10">
        <v>41747.678726851846</v>
      </c>
      <c r="N2753" s="9" t="s">
        <v>8373</v>
      </c>
      <c r="O2753" t="b">
        <v>0</v>
      </c>
      <c r="P2753">
        <v>0</v>
      </c>
      <c r="Q2753" t="b">
        <v>0</v>
      </c>
      <c r="R2753" t="s">
        <v>8303</v>
      </c>
      <c r="S2753" s="5">
        <v>0</v>
      </c>
      <c r="T2753" s="6" t="e">
        <v>#DIV/0!</v>
      </c>
      <c r="U2753" t="s">
        <v>8321</v>
      </c>
      <c r="V2753" t="s">
        <v>8357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v>40895.556759259256</v>
      </c>
      <c r="K2754" s="11" t="s">
        <v>8376</v>
      </c>
      <c r="L2754">
        <v>1320776504</v>
      </c>
      <c r="M2754" s="10">
        <v>40855.556759259256</v>
      </c>
      <c r="N2754" s="9" t="s">
        <v>8376</v>
      </c>
      <c r="O2754" t="b">
        <v>0</v>
      </c>
      <c r="P2754">
        <v>14</v>
      </c>
      <c r="Q2754" t="b">
        <v>0</v>
      </c>
      <c r="R2754" t="s">
        <v>8303</v>
      </c>
      <c r="S2754" s="5">
        <v>0.11458333333333333</v>
      </c>
      <c r="T2754" s="6">
        <v>39.285714285714285</v>
      </c>
      <c r="U2754" t="s">
        <v>8321</v>
      </c>
      <c r="V2754" t="s">
        <v>8357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v>41147.692395833328</v>
      </c>
      <c r="K2755" s="11" t="s">
        <v>8375</v>
      </c>
      <c r="L2755">
        <v>1343425023</v>
      </c>
      <c r="M2755" s="10">
        <v>41117.692395833328</v>
      </c>
      <c r="N2755" s="9" t="s">
        <v>8375</v>
      </c>
      <c r="O2755" t="b">
        <v>0</v>
      </c>
      <c r="P2755">
        <v>8</v>
      </c>
      <c r="Q2755" t="b">
        <v>0</v>
      </c>
      <c r="R2755" t="s">
        <v>8303</v>
      </c>
      <c r="S2755" s="5">
        <v>0.19</v>
      </c>
      <c r="T2755" s="6">
        <v>47.5</v>
      </c>
      <c r="U2755" t="s">
        <v>8321</v>
      </c>
      <c r="V2755" t="s">
        <v>8357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v>41893.427673611106</v>
      </c>
      <c r="K2756" s="11" t="s">
        <v>8373</v>
      </c>
      <c r="L2756">
        <v>1407856551</v>
      </c>
      <c r="M2756" s="10">
        <v>41863.427673611106</v>
      </c>
      <c r="N2756" s="9" t="s">
        <v>8373</v>
      </c>
      <c r="O2756" t="b">
        <v>0</v>
      </c>
      <c r="P2756">
        <v>0</v>
      </c>
      <c r="Q2756" t="b">
        <v>0</v>
      </c>
      <c r="R2756" t="s">
        <v>8303</v>
      </c>
      <c r="S2756" s="5">
        <v>0</v>
      </c>
      <c r="T2756" s="6" t="e">
        <v>#DIV/0!</v>
      </c>
      <c r="U2756" t="s">
        <v>8321</v>
      </c>
      <c r="V2756" t="s">
        <v>8357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v>42102.582488425927</v>
      </c>
      <c r="K2757" s="11" t="s">
        <v>8370</v>
      </c>
      <c r="L2757">
        <v>1425927527</v>
      </c>
      <c r="M2757" s="10">
        <v>42072.582488425927</v>
      </c>
      <c r="N2757" s="9" t="s">
        <v>8370</v>
      </c>
      <c r="O2757" t="b">
        <v>0</v>
      </c>
      <c r="P2757">
        <v>15</v>
      </c>
      <c r="Q2757" t="b">
        <v>0</v>
      </c>
      <c r="R2757" t="s">
        <v>8303</v>
      </c>
      <c r="S2757" s="5">
        <v>0.52</v>
      </c>
      <c r="T2757" s="6">
        <v>17.333333333333332</v>
      </c>
      <c r="U2757" t="s">
        <v>8321</v>
      </c>
      <c r="V2757" t="s">
        <v>8357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v>41650.692141203697</v>
      </c>
      <c r="K2758" s="11" t="s">
        <v>8373</v>
      </c>
      <c r="L2758">
        <v>1386884201</v>
      </c>
      <c r="M2758" s="10">
        <v>41620.692141203697</v>
      </c>
      <c r="N2758" s="9" t="s">
        <v>8374</v>
      </c>
      <c r="O2758" t="b">
        <v>0</v>
      </c>
      <c r="P2758">
        <v>33</v>
      </c>
      <c r="Q2758" t="b">
        <v>0</v>
      </c>
      <c r="R2758" t="s">
        <v>8303</v>
      </c>
      <c r="S2758" s="5">
        <v>0.1048</v>
      </c>
      <c r="T2758" s="6">
        <v>31.757575757575758</v>
      </c>
      <c r="U2758" t="s">
        <v>8321</v>
      </c>
      <c r="V2758" t="s">
        <v>8357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v>42588.448287037034</v>
      </c>
      <c r="K2759" s="11" t="s">
        <v>8372</v>
      </c>
      <c r="L2759">
        <v>1469202332</v>
      </c>
      <c r="M2759" s="10">
        <v>42573.448287037034</v>
      </c>
      <c r="N2759" s="9" t="s">
        <v>8372</v>
      </c>
      <c r="O2759" t="b">
        <v>0</v>
      </c>
      <c r="P2759">
        <v>2</v>
      </c>
      <c r="Q2759" t="b">
        <v>0</v>
      </c>
      <c r="R2759" t="s">
        <v>8303</v>
      </c>
      <c r="S2759" s="5">
        <v>6.6666666666666671E-3</v>
      </c>
      <c r="T2759" s="6">
        <v>5</v>
      </c>
      <c r="U2759" t="s">
        <v>8321</v>
      </c>
      <c r="V2759" t="s">
        <v>8357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v>42653.23359953703</v>
      </c>
      <c r="K2760" s="11" t="s">
        <v>8372</v>
      </c>
      <c r="L2760">
        <v>1474886183</v>
      </c>
      <c r="M2760" s="10">
        <v>42639.23359953703</v>
      </c>
      <c r="N2760" s="9" t="s">
        <v>8372</v>
      </c>
      <c r="O2760" t="b">
        <v>0</v>
      </c>
      <c r="P2760">
        <v>6</v>
      </c>
      <c r="Q2760" t="b">
        <v>0</v>
      </c>
      <c r="R2760" t="s">
        <v>8303</v>
      </c>
      <c r="S2760" s="5">
        <v>0.11700000000000001</v>
      </c>
      <c r="T2760" s="6">
        <v>39</v>
      </c>
      <c r="U2760" t="s">
        <v>8321</v>
      </c>
      <c r="V2760" t="s">
        <v>8357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v>42567.158171296294</v>
      </c>
      <c r="K2761" s="11" t="s">
        <v>8372</v>
      </c>
      <c r="L2761">
        <v>1464943666</v>
      </c>
      <c r="M2761" s="10">
        <v>42524.158171296294</v>
      </c>
      <c r="N2761" s="9" t="s">
        <v>8372</v>
      </c>
      <c r="O2761" t="b">
        <v>0</v>
      </c>
      <c r="P2761">
        <v>2</v>
      </c>
      <c r="Q2761" t="b">
        <v>0</v>
      </c>
      <c r="R2761" t="s">
        <v>8303</v>
      </c>
      <c r="S2761" s="5">
        <v>0.105</v>
      </c>
      <c r="T2761" s="6">
        <v>52.5</v>
      </c>
      <c r="U2761" t="s">
        <v>8321</v>
      </c>
      <c r="V2761" t="s">
        <v>8357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v>41445.252986111111</v>
      </c>
      <c r="K2762" s="11" t="s">
        <v>8374</v>
      </c>
      <c r="L2762">
        <v>1369134258</v>
      </c>
      <c r="M2762" s="10">
        <v>41415.252986111111</v>
      </c>
      <c r="N2762" s="9" t="s">
        <v>8374</v>
      </c>
      <c r="O2762" t="b">
        <v>0</v>
      </c>
      <c r="P2762">
        <v>0</v>
      </c>
      <c r="Q2762" t="b">
        <v>0</v>
      </c>
      <c r="R2762" t="s">
        <v>8303</v>
      </c>
      <c r="S2762" s="5">
        <v>0</v>
      </c>
      <c r="T2762" s="6" t="e">
        <v>#DIV/0!</v>
      </c>
      <c r="U2762" t="s">
        <v>8321</v>
      </c>
      <c r="V2762" t="s">
        <v>8357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v>41276.85524305555</v>
      </c>
      <c r="K2763" s="11" t="s">
        <v>8374</v>
      </c>
      <c r="L2763">
        <v>1354584693</v>
      </c>
      <c r="M2763" s="10">
        <v>41246.85524305555</v>
      </c>
      <c r="N2763" s="9" t="s">
        <v>8375</v>
      </c>
      <c r="O2763" t="b">
        <v>0</v>
      </c>
      <c r="P2763">
        <v>4</v>
      </c>
      <c r="Q2763" t="b">
        <v>0</v>
      </c>
      <c r="R2763" t="s">
        <v>8303</v>
      </c>
      <c r="S2763" s="5">
        <v>7.1999999999999998E-3</v>
      </c>
      <c r="T2763" s="6">
        <v>9</v>
      </c>
      <c r="U2763" t="s">
        <v>8321</v>
      </c>
      <c r="V2763" t="s">
        <v>8357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v>40986.786979166667</v>
      </c>
      <c r="K2764" s="11" t="s">
        <v>8375</v>
      </c>
      <c r="L2764">
        <v>1326934395</v>
      </c>
      <c r="M2764" s="10">
        <v>40926.828645833331</v>
      </c>
      <c r="N2764" s="9" t="s">
        <v>8375</v>
      </c>
      <c r="O2764" t="b">
        <v>0</v>
      </c>
      <c r="P2764">
        <v>1</v>
      </c>
      <c r="Q2764" t="b">
        <v>0</v>
      </c>
      <c r="R2764" t="s">
        <v>8303</v>
      </c>
      <c r="S2764" s="5">
        <v>7.6923076923076927E-3</v>
      </c>
      <c r="T2764" s="6">
        <v>25</v>
      </c>
      <c r="U2764" t="s">
        <v>8321</v>
      </c>
      <c r="V2764" t="s">
        <v>8357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v>41418.371342592589</v>
      </c>
      <c r="K2765" s="11" t="s">
        <v>8374</v>
      </c>
      <c r="L2765">
        <v>1365515684</v>
      </c>
      <c r="M2765" s="10">
        <v>41373.371342592589</v>
      </c>
      <c r="N2765" s="9" t="s">
        <v>8374</v>
      </c>
      <c r="O2765" t="b">
        <v>0</v>
      </c>
      <c r="P2765">
        <v>3</v>
      </c>
      <c r="Q2765" t="b">
        <v>0</v>
      </c>
      <c r="R2765" t="s">
        <v>8303</v>
      </c>
      <c r="S2765" s="5">
        <v>2.2842639593908631E-3</v>
      </c>
      <c r="T2765" s="6">
        <v>30</v>
      </c>
      <c r="U2765" t="s">
        <v>8321</v>
      </c>
      <c r="V2765" t="s">
        <v>8357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v>41059.583333333328</v>
      </c>
      <c r="K2766" s="11" t="s">
        <v>8375</v>
      </c>
      <c r="L2766">
        <v>1335855631</v>
      </c>
      <c r="M2766" s="10">
        <v>41030.083692129629</v>
      </c>
      <c r="N2766" s="9" t="s">
        <v>8375</v>
      </c>
      <c r="O2766" t="b">
        <v>0</v>
      </c>
      <c r="P2766">
        <v>4</v>
      </c>
      <c r="Q2766" t="b">
        <v>0</v>
      </c>
      <c r="R2766" t="s">
        <v>8303</v>
      </c>
      <c r="S2766" s="5">
        <v>1.125E-2</v>
      </c>
      <c r="T2766" s="6">
        <v>11.25</v>
      </c>
      <c r="U2766" t="s">
        <v>8321</v>
      </c>
      <c r="V2766" t="s">
        <v>8357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v>41210.370694444442</v>
      </c>
      <c r="K2767" s="11" t="s">
        <v>8375</v>
      </c>
      <c r="L2767">
        <v>1350050028</v>
      </c>
      <c r="M2767" s="10">
        <v>41194.370694444442</v>
      </c>
      <c r="N2767" s="9" t="s">
        <v>8375</v>
      </c>
      <c r="O2767" t="b">
        <v>0</v>
      </c>
      <c r="P2767">
        <v>0</v>
      </c>
      <c r="Q2767" t="b">
        <v>0</v>
      </c>
      <c r="R2767" t="s">
        <v>8303</v>
      </c>
      <c r="S2767" s="5">
        <v>0</v>
      </c>
      <c r="T2767" s="6" t="e">
        <v>#DIV/0!</v>
      </c>
      <c r="U2767" t="s">
        <v>8321</v>
      </c>
      <c r="V2767" t="s">
        <v>8357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v>40766.459699074076</v>
      </c>
      <c r="K2768" s="11" t="s">
        <v>8376</v>
      </c>
      <c r="L2768">
        <v>1310486518</v>
      </c>
      <c r="M2768" s="10">
        <v>40736.459699074076</v>
      </c>
      <c r="N2768" s="9" t="s">
        <v>8376</v>
      </c>
      <c r="O2768" t="b">
        <v>0</v>
      </c>
      <c r="P2768">
        <v>4</v>
      </c>
      <c r="Q2768" t="b">
        <v>0</v>
      </c>
      <c r="R2768" t="s">
        <v>8303</v>
      </c>
      <c r="S2768" s="5">
        <v>0.02</v>
      </c>
      <c r="T2768" s="6">
        <v>25</v>
      </c>
      <c r="U2768" t="s">
        <v>8321</v>
      </c>
      <c r="V2768" t="s">
        <v>8357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v>42232.750578703701</v>
      </c>
      <c r="K2769" s="11" t="s">
        <v>8370</v>
      </c>
      <c r="L2769">
        <v>1434582050</v>
      </c>
      <c r="M2769" s="10">
        <v>42172.750578703701</v>
      </c>
      <c r="N2769" s="9" t="s">
        <v>8370</v>
      </c>
      <c r="O2769" t="b">
        <v>0</v>
      </c>
      <c r="P2769">
        <v>3</v>
      </c>
      <c r="Q2769" t="b">
        <v>0</v>
      </c>
      <c r="R2769" t="s">
        <v>8303</v>
      </c>
      <c r="S2769" s="5">
        <v>8.5000000000000006E-3</v>
      </c>
      <c r="T2769" s="6">
        <v>11.333333333333334</v>
      </c>
      <c r="U2769" t="s">
        <v>8321</v>
      </c>
      <c r="V2769" t="s">
        <v>8357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v>40997.364849537036</v>
      </c>
      <c r="K2770" s="11" t="s">
        <v>8375</v>
      </c>
      <c r="L2770">
        <v>1330440323</v>
      </c>
      <c r="M2770" s="10">
        <v>40967.4065162037</v>
      </c>
      <c r="N2770" s="9" t="s">
        <v>8375</v>
      </c>
      <c r="O2770" t="b">
        <v>0</v>
      </c>
      <c r="P2770">
        <v>34</v>
      </c>
      <c r="Q2770" t="b">
        <v>0</v>
      </c>
      <c r="R2770" t="s">
        <v>8303</v>
      </c>
      <c r="S2770" s="5">
        <v>0.14314285714285716</v>
      </c>
      <c r="T2770" s="6">
        <v>29.470588235294116</v>
      </c>
      <c r="U2770" t="s">
        <v>8321</v>
      </c>
      <c r="V2770" t="s">
        <v>8357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v>41795.617939814816</v>
      </c>
      <c r="K2771" s="11" t="s">
        <v>8373</v>
      </c>
      <c r="L2771">
        <v>1397677790</v>
      </c>
      <c r="M2771" s="10">
        <v>41745.617939814816</v>
      </c>
      <c r="N2771" s="9" t="s">
        <v>8373</v>
      </c>
      <c r="O2771" t="b">
        <v>0</v>
      </c>
      <c r="P2771">
        <v>2</v>
      </c>
      <c r="Q2771" t="b">
        <v>0</v>
      </c>
      <c r="R2771" t="s">
        <v>8303</v>
      </c>
      <c r="S2771" s="5">
        <v>2.5000000000000001E-3</v>
      </c>
      <c r="T2771" s="6">
        <v>1</v>
      </c>
      <c r="U2771" t="s">
        <v>8321</v>
      </c>
      <c r="V2771" t="s">
        <v>8357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v>41716.455208333333</v>
      </c>
      <c r="K2772" s="11" t="s">
        <v>8373</v>
      </c>
      <c r="L2772">
        <v>1392569730</v>
      </c>
      <c r="M2772" s="10">
        <v>41686.496874999997</v>
      </c>
      <c r="N2772" s="9" t="s">
        <v>8373</v>
      </c>
      <c r="O2772" t="b">
        <v>0</v>
      </c>
      <c r="P2772">
        <v>33</v>
      </c>
      <c r="Q2772" t="b">
        <v>0</v>
      </c>
      <c r="R2772" t="s">
        <v>8303</v>
      </c>
      <c r="S2772" s="5">
        <v>0.1041125</v>
      </c>
      <c r="T2772" s="6">
        <v>63.098484848484851</v>
      </c>
      <c r="U2772" t="s">
        <v>8321</v>
      </c>
      <c r="V2772" t="s">
        <v>8357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v>41306.5</v>
      </c>
      <c r="K2773" s="11" t="s">
        <v>8374</v>
      </c>
      <c r="L2773">
        <v>1355489140</v>
      </c>
      <c r="M2773" s="10">
        <v>41257.323379629626</v>
      </c>
      <c r="N2773" s="9" t="s">
        <v>8375</v>
      </c>
      <c r="O2773" t="b">
        <v>0</v>
      </c>
      <c r="P2773">
        <v>0</v>
      </c>
      <c r="Q2773" t="b">
        <v>0</v>
      </c>
      <c r="R2773" t="s">
        <v>8303</v>
      </c>
      <c r="S2773" s="5">
        <v>0</v>
      </c>
      <c r="T2773" s="6" t="e">
        <v>#DIV/0!</v>
      </c>
      <c r="U2773" t="s">
        <v>8321</v>
      </c>
      <c r="V2773" t="s">
        <v>8357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v>41552.660810185182</v>
      </c>
      <c r="K2774" s="11" t="s">
        <v>8374</v>
      </c>
      <c r="L2774">
        <v>1379710294</v>
      </c>
      <c r="M2774" s="10">
        <v>41537.660810185182</v>
      </c>
      <c r="N2774" s="9" t="s">
        <v>8374</v>
      </c>
      <c r="O2774" t="b">
        <v>0</v>
      </c>
      <c r="P2774">
        <v>0</v>
      </c>
      <c r="Q2774" t="b">
        <v>0</v>
      </c>
      <c r="R2774" t="s">
        <v>8303</v>
      </c>
      <c r="S2774" s="5">
        <v>0</v>
      </c>
      <c r="T2774" s="6" t="e">
        <v>#DIV/0!</v>
      </c>
      <c r="U2774" t="s">
        <v>8321</v>
      </c>
      <c r="V2774" t="s">
        <v>8357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v>42484.656493055554</v>
      </c>
      <c r="K2775" s="11" t="s">
        <v>8372</v>
      </c>
      <c r="L2775">
        <v>1460666721</v>
      </c>
      <c r="M2775" s="10">
        <v>42474.656493055554</v>
      </c>
      <c r="N2775" s="9" t="s">
        <v>8372</v>
      </c>
      <c r="O2775" t="b">
        <v>0</v>
      </c>
      <c r="P2775">
        <v>1</v>
      </c>
      <c r="Q2775" t="b">
        <v>0</v>
      </c>
      <c r="R2775" t="s">
        <v>8303</v>
      </c>
      <c r="S2775" s="5">
        <v>1.8867924528301887E-3</v>
      </c>
      <c r="T2775" s="6">
        <v>1</v>
      </c>
      <c r="U2775" t="s">
        <v>8321</v>
      </c>
      <c r="V2775" t="s">
        <v>8357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v>41340.918148148143</v>
      </c>
      <c r="K2776" s="11" t="s">
        <v>8374</v>
      </c>
      <c r="L2776">
        <v>1360119728</v>
      </c>
      <c r="M2776" s="10">
        <v>41310.918148148143</v>
      </c>
      <c r="N2776" s="9" t="s">
        <v>8374</v>
      </c>
      <c r="O2776" t="b">
        <v>0</v>
      </c>
      <c r="P2776">
        <v>13</v>
      </c>
      <c r="Q2776" t="b">
        <v>0</v>
      </c>
      <c r="R2776" t="s">
        <v>8303</v>
      </c>
      <c r="S2776" s="5">
        <v>0.14249999999999999</v>
      </c>
      <c r="T2776" s="6">
        <v>43.846153846153847</v>
      </c>
      <c r="U2776" t="s">
        <v>8321</v>
      </c>
      <c r="V2776" t="s">
        <v>8357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v>40892.805023148147</v>
      </c>
      <c r="K2777" s="11" t="s">
        <v>8376</v>
      </c>
      <c r="L2777">
        <v>1321402754</v>
      </c>
      <c r="M2777" s="10">
        <v>40862.805023148147</v>
      </c>
      <c r="N2777" s="9" t="s">
        <v>8376</v>
      </c>
      <c r="O2777" t="b">
        <v>0</v>
      </c>
      <c r="P2777">
        <v>2</v>
      </c>
      <c r="Q2777" t="b">
        <v>0</v>
      </c>
      <c r="R2777" t="s">
        <v>8303</v>
      </c>
      <c r="S2777" s="5">
        <v>0.03</v>
      </c>
      <c r="T2777" s="6">
        <v>75</v>
      </c>
      <c r="U2777" t="s">
        <v>8321</v>
      </c>
      <c r="V2777" t="s">
        <v>8357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v>42167.088842592588</v>
      </c>
      <c r="K2778" s="11" t="s">
        <v>8370</v>
      </c>
      <c r="L2778">
        <v>1431414476</v>
      </c>
      <c r="M2778" s="10">
        <v>42136.088842592588</v>
      </c>
      <c r="N2778" s="9" t="s">
        <v>8370</v>
      </c>
      <c r="O2778" t="b">
        <v>0</v>
      </c>
      <c r="P2778">
        <v>36</v>
      </c>
      <c r="Q2778" t="b">
        <v>0</v>
      </c>
      <c r="R2778" t="s">
        <v>8303</v>
      </c>
      <c r="S2778" s="5">
        <v>7.8809523809523815E-2</v>
      </c>
      <c r="T2778" s="6">
        <v>45.972222222222221</v>
      </c>
      <c r="U2778" t="s">
        <v>8321</v>
      </c>
      <c r="V2778" t="s">
        <v>8357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v>42202.460694444446</v>
      </c>
      <c r="K2779" s="11" t="s">
        <v>8370</v>
      </c>
      <c r="L2779">
        <v>1434557004</v>
      </c>
      <c r="M2779" s="10">
        <v>42172.460694444446</v>
      </c>
      <c r="N2779" s="9" t="s">
        <v>8370</v>
      </c>
      <c r="O2779" t="b">
        <v>0</v>
      </c>
      <c r="P2779">
        <v>1</v>
      </c>
      <c r="Q2779" t="b">
        <v>0</v>
      </c>
      <c r="R2779" t="s">
        <v>8303</v>
      </c>
      <c r="S2779" s="5">
        <v>3.3333333333333335E-3</v>
      </c>
      <c r="T2779" s="6">
        <v>10</v>
      </c>
      <c r="U2779" t="s">
        <v>8321</v>
      </c>
      <c r="V2779" t="s">
        <v>8357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v>41876.769745370366</v>
      </c>
      <c r="K2780" s="11" t="s">
        <v>8373</v>
      </c>
      <c r="L2780">
        <v>1406417306</v>
      </c>
      <c r="M2780" s="10">
        <v>41846.769745370366</v>
      </c>
      <c r="N2780" s="9" t="s">
        <v>8373</v>
      </c>
      <c r="O2780" t="b">
        <v>0</v>
      </c>
      <c r="P2780">
        <v>15</v>
      </c>
      <c r="Q2780" t="b">
        <v>0</v>
      </c>
      <c r="R2780" t="s">
        <v>8303</v>
      </c>
      <c r="S2780" s="5">
        <v>0.25545454545454543</v>
      </c>
      <c r="T2780" s="6">
        <v>93.666666666666671</v>
      </c>
      <c r="U2780" t="s">
        <v>8321</v>
      </c>
      <c r="V2780" t="s">
        <v>8357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v>42330.419224537036</v>
      </c>
      <c r="K2781" s="11" t="s">
        <v>8370</v>
      </c>
      <c r="L2781">
        <v>1445609021</v>
      </c>
      <c r="M2781" s="10">
        <v>42300.377557870372</v>
      </c>
      <c r="N2781" s="9" t="s">
        <v>8370</v>
      </c>
      <c r="O2781" t="b">
        <v>0</v>
      </c>
      <c r="P2781">
        <v>1</v>
      </c>
      <c r="Q2781" t="b">
        <v>0</v>
      </c>
      <c r="R2781" t="s">
        <v>8303</v>
      </c>
      <c r="S2781" s="5">
        <v>2.12E-2</v>
      </c>
      <c r="T2781" s="6">
        <v>53</v>
      </c>
      <c r="U2781" t="s">
        <v>8321</v>
      </c>
      <c r="V2781" t="s">
        <v>8357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v>42804.239444444444</v>
      </c>
      <c r="K2782" s="11" t="s">
        <v>8371</v>
      </c>
      <c r="L2782">
        <v>1486550688</v>
      </c>
      <c r="M2782" s="10">
        <v>42774.239444444444</v>
      </c>
      <c r="N2782" s="9" t="s">
        <v>8371</v>
      </c>
      <c r="O2782" t="b">
        <v>0</v>
      </c>
      <c r="P2782">
        <v>0</v>
      </c>
      <c r="Q2782" t="b">
        <v>0</v>
      </c>
      <c r="R2782" t="s">
        <v>8303</v>
      </c>
      <c r="S2782" s="5">
        <v>0</v>
      </c>
      <c r="T2782" s="6" t="e">
        <v>#DIV/0!</v>
      </c>
      <c r="U2782" t="s">
        <v>8321</v>
      </c>
      <c r="V2782" t="s">
        <v>8357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v>42047.083333333336</v>
      </c>
      <c r="K2783" s="11" t="s">
        <v>8370</v>
      </c>
      <c r="L2783">
        <v>1421274954</v>
      </c>
      <c r="M2783" s="10">
        <v>42018.733263888884</v>
      </c>
      <c r="N2783" s="9" t="s">
        <v>8370</v>
      </c>
      <c r="O2783" t="b">
        <v>0</v>
      </c>
      <c r="P2783">
        <v>28</v>
      </c>
      <c r="Q2783" t="b">
        <v>1</v>
      </c>
      <c r="R2783" t="s">
        <v>8270</v>
      </c>
      <c r="S2783" s="5">
        <v>1.0528</v>
      </c>
      <c r="T2783" s="6">
        <v>47</v>
      </c>
      <c r="U2783" t="s">
        <v>8316</v>
      </c>
      <c r="V2783" t="s">
        <v>8317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v>42051.999305555553</v>
      </c>
      <c r="K2784" s="11" t="s">
        <v>8370</v>
      </c>
      <c r="L2784">
        <v>1421964718</v>
      </c>
      <c r="M2784" s="10">
        <v>42026.716643518514</v>
      </c>
      <c r="N2784" s="9" t="s">
        <v>8370</v>
      </c>
      <c r="O2784" t="b">
        <v>0</v>
      </c>
      <c r="P2784">
        <v>18</v>
      </c>
      <c r="Q2784" t="b">
        <v>1</v>
      </c>
      <c r="R2784" t="s">
        <v>8270</v>
      </c>
      <c r="S2784" s="5">
        <v>1.2</v>
      </c>
      <c r="T2784" s="6">
        <v>66.666666666666671</v>
      </c>
      <c r="U2784" t="s">
        <v>8316</v>
      </c>
      <c r="V2784" t="s">
        <v>8317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v>42117.326921296299</v>
      </c>
      <c r="K2785" s="11" t="s">
        <v>8370</v>
      </c>
      <c r="L2785">
        <v>1428583846</v>
      </c>
      <c r="M2785" s="10">
        <v>42103.326921296299</v>
      </c>
      <c r="N2785" s="9" t="s">
        <v>8370</v>
      </c>
      <c r="O2785" t="b">
        <v>0</v>
      </c>
      <c r="P2785">
        <v>61</v>
      </c>
      <c r="Q2785" t="b">
        <v>1</v>
      </c>
      <c r="R2785" t="s">
        <v>8270</v>
      </c>
      <c r="S2785" s="5">
        <v>1.145</v>
      </c>
      <c r="T2785" s="6">
        <v>18.770491803278688</v>
      </c>
      <c r="U2785" t="s">
        <v>8316</v>
      </c>
      <c r="V2785" t="s">
        <v>8317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v>41941.579201388886</v>
      </c>
      <c r="K2786" s="11" t="s">
        <v>8373</v>
      </c>
      <c r="L2786">
        <v>1412794443</v>
      </c>
      <c r="M2786" s="10">
        <v>41920.579201388886</v>
      </c>
      <c r="N2786" s="9" t="s">
        <v>8373</v>
      </c>
      <c r="O2786" t="b">
        <v>0</v>
      </c>
      <c r="P2786">
        <v>108</v>
      </c>
      <c r="Q2786" t="b">
        <v>1</v>
      </c>
      <c r="R2786" t="s">
        <v>8270</v>
      </c>
      <c r="S2786" s="5">
        <v>1.19</v>
      </c>
      <c r="T2786" s="6">
        <v>66.111111111111114</v>
      </c>
      <c r="U2786" t="s">
        <v>8316</v>
      </c>
      <c r="V2786" t="s">
        <v>8317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v>42587.666666666664</v>
      </c>
      <c r="K2787" s="11" t="s">
        <v>8372</v>
      </c>
      <c r="L2787">
        <v>1467865967</v>
      </c>
      <c r="M2787" s="10">
        <v>42557.981099537035</v>
      </c>
      <c r="N2787" s="9" t="s">
        <v>8372</v>
      </c>
      <c r="O2787" t="b">
        <v>0</v>
      </c>
      <c r="P2787">
        <v>142</v>
      </c>
      <c r="Q2787" t="b">
        <v>1</v>
      </c>
      <c r="R2787" t="s">
        <v>8270</v>
      </c>
      <c r="S2787" s="5">
        <v>1.0468</v>
      </c>
      <c r="T2787" s="6">
        <v>36.859154929577464</v>
      </c>
      <c r="U2787" t="s">
        <v>8316</v>
      </c>
      <c r="V2787" t="s">
        <v>8317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v>41829.360879629625</v>
      </c>
      <c r="K2788" s="11" t="s">
        <v>8373</v>
      </c>
      <c r="L2788">
        <v>1403703580</v>
      </c>
      <c r="M2788" s="10">
        <v>41815.360879629625</v>
      </c>
      <c r="N2788" s="9" t="s">
        <v>8373</v>
      </c>
      <c r="O2788" t="b">
        <v>0</v>
      </c>
      <c r="P2788">
        <v>74</v>
      </c>
      <c r="Q2788" t="b">
        <v>1</v>
      </c>
      <c r="R2788" t="s">
        <v>8270</v>
      </c>
      <c r="S2788" s="5">
        <v>1.1783999999999999</v>
      </c>
      <c r="T2788" s="6">
        <v>39.810810810810814</v>
      </c>
      <c r="U2788" t="s">
        <v>8316</v>
      </c>
      <c r="V2788" t="s">
        <v>8317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v>41837.990185185183</v>
      </c>
      <c r="K2789" s="11" t="s">
        <v>8373</v>
      </c>
      <c r="L2789">
        <v>1403066752</v>
      </c>
      <c r="M2789" s="10">
        <v>41807.990185185183</v>
      </c>
      <c r="N2789" s="9" t="s">
        <v>8373</v>
      </c>
      <c r="O2789" t="b">
        <v>0</v>
      </c>
      <c r="P2789">
        <v>38</v>
      </c>
      <c r="Q2789" t="b">
        <v>1</v>
      </c>
      <c r="R2789" t="s">
        <v>8270</v>
      </c>
      <c r="S2789" s="5">
        <v>1.1970000000000001</v>
      </c>
      <c r="T2789" s="6">
        <v>31.5</v>
      </c>
      <c r="U2789" t="s">
        <v>8316</v>
      </c>
      <c r="V2789" t="s">
        <v>8317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v>42580.49355324074</v>
      </c>
      <c r="K2790" s="11" t="s">
        <v>8372</v>
      </c>
      <c r="L2790">
        <v>1467219043</v>
      </c>
      <c r="M2790" s="10">
        <v>42550.49355324074</v>
      </c>
      <c r="N2790" s="9" t="s">
        <v>8372</v>
      </c>
      <c r="O2790" t="b">
        <v>0</v>
      </c>
      <c r="P2790">
        <v>20</v>
      </c>
      <c r="Q2790" t="b">
        <v>1</v>
      </c>
      <c r="R2790" t="s">
        <v>8270</v>
      </c>
      <c r="S2790" s="5">
        <v>1.0249999999999999</v>
      </c>
      <c r="T2790" s="6">
        <v>102.5</v>
      </c>
      <c r="U2790" t="s">
        <v>8316</v>
      </c>
      <c r="V2790" t="s">
        <v>8317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v>42074.958333333336</v>
      </c>
      <c r="K2791" s="11" t="s">
        <v>8370</v>
      </c>
      <c r="L2791">
        <v>1424477934</v>
      </c>
      <c r="M2791" s="10">
        <v>42055.804791666662</v>
      </c>
      <c r="N2791" s="9" t="s">
        <v>8370</v>
      </c>
      <c r="O2791" t="b">
        <v>0</v>
      </c>
      <c r="P2791">
        <v>24</v>
      </c>
      <c r="Q2791" t="b">
        <v>1</v>
      </c>
      <c r="R2791" t="s">
        <v>8270</v>
      </c>
      <c r="S2791" s="5">
        <v>1.0116666666666667</v>
      </c>
      <c r="T2791" s="6">
        <v>126.45833333333333</v>
      </c>
      <c r="U2791" t="s">
        <v>8316</v>
      </c>
      <c r="V2791" t="s">
        <v>8317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v>42046.730358796289</v>
      </c>
      <c r="K2792" s="11" t="s">
        <v>8370</v>
      </c>
      <c r="L2792">
        <v>1421101903</v>
      </c>
      <c r="M2792" s="10">
        <v>42016.730358796289</v>
      </c>
      <c r="N2792" s="9" t="s">
        <v>8370</v>
      </c>
      <c r="O2792" t="b">
        <v>0</v>
      </c>
      <c r="P2792">
        <v>66</v>
      </c>
      <c r="Q2792" t="b">
        <v>1</v>
      </c>
      <c r="R2792" t="s">
        <v>8270</v>
      </c>
      <c r="S2792" s="5">
        <v>1.0533333333333332</v>
      </c>
      <c r="T2792" s="6">
        <v>47.878787878787875</v>
      </c>
      <c r="U2792" t="s">
        <v>8316</v>
      </c>
      <c r="V2792" t="s">
        <v>8317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v>42621.958333333336</v>
      </c>
      <c r="K2793" s="11" t="s">
        <v>8372</v>
      </c>
      <c r="L2793">
        <v>1470778559</v>
      </c>
      <c r="M2793" s="10">
        <v>42591.691655092589</v>
      </c>
      <c r="N2793" s="9" t="s">
        <v>8372</v>
      </c>
      <c r="O2793" t="b">
        <v>0</v>
      </c>
      <c r="P2793">
        <v>28</v>
      </c>
      <c r="Q2793" t="b">
        <v>1</v>
      </c>
      <c r="R2793" t="s">
        <v>8270</v>
      </c>
      <c r="S2793" s="5">
        <v>1.0249999999999999</v>
      </c>
      <c r="T2793" s="6">
        <v>73.214285714285708</v>
      </c>
      <c r="U2793" t="s">
        <v>8316</v>
      </c>
      <c r="V2793" t="s">
        <v>8317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v>42228.022673611107</v>
      </c>
      <c r="K2794" s="11" t="s">
        <v>8370</v>
      </c>
      <c r="L2794">
        <v>1435469559</v>
      </c>
      <c r="M2794" s="10">
        <v>42183.022673611107</v>
      </c>
      <c r="N2794" s="9" t="s">
        <v>8370</v>
      </c>
      <c r="O2794" t="b">
        <v>0</v>
      </c>
      <c r="P2794">
        <v>24</v>
      </c>
      <c r="Q2794" t="b">
        <v>1</v>
      </c>
      <c r="R2794" t="s">
        <v>8270</v>
      </c>
      <c r="S2794" s="5">
        <v>1.0760000000000001</v>
      </c>
      <c r="T2794" s="6">
        <v>89.666666666666671</v>
      </c>
      <c r="U2794" t="s">
        <v>8316</v>
      </c>
      <c r="V2794" t="s">
        <v>8317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v>42206.210706018515</v>
      </c>
      <c r="K2795" s="11" t="s">
        <v>8370</v>
      </c>
      <c r="L2795">
        <v>1434881005</v>
      </c>
      <c r="M2795" s="10">
        <v>42176.210706018515</v>
      </c>
      <c r="N2795" s="9" t="s">
        <v>8370</v>
      </c>
      <c r="O2795" t="b">
        <v>0</v>
      </c>
      <c r="P2795">
        <v>73</v>
      </c>
      <c r="Q2795" t="b">
        <v>1</v>
      </c>
      <c r="R2795" t="s">
        <v>8270</v>
      </c>
      <c r="S2795" s="5">
        <v>1.105675</v>
      </c>
      <c r="T2795" s="6">
        <v>151.4623287671233</v>
      </c>
      <c r="U2795" t="s">
        <v>8316</v>
      </c>
      <c r="V2795" t="s">
        <v>8317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v>42432.583333333336</v>
      </c>
      <c r="K2796" s="11" t="s">
        <v>8372</v>
      </c>
      <c r="L2796">
        <v>1455640559</v>
      </c>
      <c r="M2796" s="10">
        <v>42416.48332175926</v>
      </c>
      <c r="N2796" s="9" t="s">
        <v>8372</v>
      </c>
      <c r="O2796" t="b">
        <v>0</v>
      </c>
      <c r="P2796">
        <v>3</v>
      </c>
      <c r="Q2796" t="b">
        <v>1</v>
      </c>
      <c r="R2796" t="s">
        <v>8270</v>
      </c>
      <c r="S2796" s="5">
        <v>1.5</v>
      </c>
      <c r="T2796" s="6">
        <v>25</v>
      </c>
      <c r="U2796" t="s">
        <v>8316</v>
      </c>
      <c r="V2796" t="s">
        <v>8317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v>41796.75</v>
      </c>
      <c r="K2797" s="11" t="s">
        <v>8373</v>
      </c>
      <c r="L2797">
        <v>1400675841</v>
      </c>
      <c r="M2797" s="10">
        <v>41780.317604166667</v>
      </c>
      <c r="N2797" s="9" t="s">
        <v>8373</v>
      </c>
      <c r="O2797" t="b">
        <v>0</v>
      </c>
      <c r="P2797">
        <v>20</v>
      </c>
      <c r="Q2797" t="b">
        <v>1</v>
      </c>
      <c r="R2797" t="s">
        <v>8270</v>
      </c>
      <c r="S2797" s="5">
        <v>1.0428571428571429</v>
      </c>
      <c r="T2797" s="6">
        <v>36.5</v>
      </c>
      <c r="U2797" t="s">
        <v>8316</v>
      </c>
      <c r="V2797" t="s">
        <v>8317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v>41825.319768518515</v>
      </c>
      <c r="K2798" s="11" t="s">
        <v>8373</v>
      </c>
      <c r="L2798">
        <v>1401972028</v>
      </c>
      <c r="M2798" s="10">
        <v>41795.319768518515</v>
      </c>
      <c r="N2798" s="9" t="s">
        <v>8373</v>
      </c>
      <c r="O2798" t="b">
        <v>0</v>
      </c>
      <c r="P2798">
        <v>21</v>
      </c>
      <c r="Q2798" t="b">
        <v>1</v>
      </c>
      <c r="R2798" t="s">
        <v>8270</v>
      </c>
      <c r="S2798" s="5">
        <v>1.155</v>
      </c>
      <c r="T2798" s="6">
        <v>44</v>
      </c>
      <c r="U2798" t="s">
        <v>8316</v>
      </c>
      <c r="V2798" t="s">
        <v>8317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v>41828.731944444444</v>
      </c>
      <c r="K2799" s="11" t="s">
        <v>8373</v>
      </c>
      <c r="L2799">
        <v>1402266840</v>
      </c>
      <c r="M2799" s="10">
        <v>41798.731944444444</v>
      </c>
      <c r="N2799" s="9" t="s">
        <v>8373</v>
      </c>
      <c r="O2799" t="b">
        <v>0</v>
      </c>
      <c r="P2799">
        <v>94</v>
      </c>
      <c r="Q2799" t="b">
        <v>1</v>
      </c>
      <c r="R2799" t="s">
        <v>8270</v>
      </c>
      <c r="S2799" s="5">
        <v>1.02645125</v>
      </c>
      <c r="T2799" s="6">
        <v>87.357553191489373</v>
      </c>
      <c r="U2799" t="s">
        <v>8316</v>
      </c>
      <c r="V2799" t="s">
        <v>8317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v>42216.458333333336</v>
      </c>
      <c r="K2800" s="11" t="s">
        <v>8370</v>
      </c>
      <c r="L2800">
        <v>1437063121</v>
      </c>
      <c r="M2800" s="10">
        <v>42201.466678240737</v>
      </c>
      <c r="N2800" s="9" t="s">
        <v>8370</v>
      </c>
      <c r="O2800" t="b">
        <v>0</v>
      </c>
      <c r="P2800">
        <v>139</v>
      </c>
      <c r="Q2800" t="b">
        <v>1</v>
      </c>
      <c r="R2800" t="s">
        <v>8270</v>
      </c>
      <c r="S2800" s="5">
        <v>1.014</v>
      </c>
      <c r="T2800" s="6">
        <v>36.474820143884891</v>
      </c>
      <c r="U2800" t="s">
        <v>8316</v>
      </c>
      <c r="V2800" t="s">
        <v>8317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v>42538.458333333336</v>
      </c>
      <c r="K2801" s="11" t="s">
        <v>8372</v>
      </c>
      <c r="L2801">
        <v>1463466070</v>
      </c>
      <c r="M2801" s="10">
        <v>42507.05636574074</v>
      </c>
      <c r="N2801" s="9" t="s">
        <v>8372</v>
      </c>
      <c r="O2801" t="b">
        <v>0</v>
      </c>
      <c r="P2801">
        <v>130</v>
      </c>
      <c r="Q2801" t="b">
        <v>1</v>
      </c>
      <c r="R2801" t="s">
        <v>8270</v>
      </c>
      <c r="S2801" s="5">
        <v>1.1663479999999999</v>
      </c>
      <c r="T2801" s="6">
        <v>44.859538461538463</v>
      </c>
      <c r="U2801" t="s">
        <v>8316</v>
      </c>
      <c r="V2801" t="s">
        <v>8317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v>42008.344513888886</v>
      </c>
      <c r="K2802" s="11" t="s">
        <v>8370</v>
      </c>
      <c r="L2802">
        <v>1415193366</v>
      </c>
      <c r="M2802" s="10">
        <v>41948.344513888886</v>
      </c>
      <c r="N2802" s="9" t="s">
        <v>8373</v>
      </c>
      <c r="O2802" t="b">
        <v>0</v>
      </c>
      <c r="P2802">
        <v>31</v>
      </c>
      <c r="Q2802" t="b">
        <v>1</v>
      </c>
      <c r="R2802" t="s">
        <v>8270</v>
      </c>
      <c r="S2802" s="5">
        <v>1.33</v>
      </c>
      <c r="T2802" s="6">
        <v>42.903225806451616</v>
      </c>
      <c r="U2802" t="s">
        <v>8316</v>
      </c>
      <c r="V2802" t="s">
        <v>8317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v>41922.25</v>
      </c>
      <c r="K2803" s="11" t="s">
        <v>8373</v>
      </c>
      <c r="L2803">
        <v>1411019409</v>
      </c>
      <c r="M2803" s="10">
        <v>41900.034826388888</v>
      </c>
      <c r="N2803" s="9" t="s">
        <v>8373</v>
      </c>
      <c r="O2803" t="b">
        <v>0</v>
      </c>
      <c r="P2803">
        <v>13</v>
      </c>
      <c r="Q2803" t="b">
        <v>1</v>
      </c>
      <c r="R2803" t="s">
        <v>8270</v>
      </c>
      <c r="S2803" s="5">
        <v>1.3320000000000001</v>
      </c>
      <c r="T2803" s="6">
        <v>51.230769230769234</v>
      </c>
      <c r="U2803" t="s">
        <v>8316</v>
      </c>
      <c r="V2803" t="s">
        <v>8317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v>42222.438738425924</v>
      </c>
      <c r="K2804" s="11" t="s">
        <v>8370</v>
      </c>
      <c r="L2804">
        <v>1436283107</v>
      </c>
      <c r="M2804" s="10">
        <v>42192.438738425924</v>
      </c>
      <c r="N2804" s="9" t="s">
        <v>8370</v>
      </c>
      <c r="O2804" t="b">
        <v>0</v>
      </c>
      <c r="P2804">
        <v>90</v>
      </c>
      <c r="Q2804" t="b">
        <v>1</v>
      </c>
      <c r="R2804" t="s">
        <v>8270</v>
      </c>
      <c r="S2804" s="5">
        <v>1.0183333333333333</v>
      </c>
      <c r="T2804" s="6">
        <v>33.944444444444443</v>
      </c>
      <c r="U2804" t="s">
        <v>8316</v>
      </c>
      <c r="V2804" t="s">
        <v>8317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v>42200.791666666664</v>
      </c>
      <c r="K2805" s="11" t="s">
        <v>8370</v>
      </c>
      <c r="L2805">
        <v>1433295276</v>
      </c>
      <c r="M2805" s="10">
        <v>42157.857361111113</v>
      </c>
      <c r="N2805" s="9" t="s">
        <v>8370</v>
      </c>
      <c r="O2805" t="b">
        <v>0</v>
      </c>
      <c r="P2805">
        <v>141</v>
      </c>
      <c r="Q2805" t="b">
        <v>1</v>
      </c>
      <c r="R2805" t="s">
        <v>8270</v>
      </c>
      <c r="S2805" s="5">
        <v>1.2795000000000001</v>
      </c>
      <c r="T2805" s="6">
        <v>90.744680851063833</v>
      </c>
      <c r="U2805" t="s">
        <v>8316</v>
      </c>
      <c r="V2805" t="s">
        <v>8317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v>41911.245254629626</v>
      </c>
      <c r="K2806" s="11" t="s">
        <v>8373</v>
      </c>
      <c r="L2806">
        <v>1409395990</v>
      </c>
      <c r="M2806" s="10">
        <v>41881.245254629626</v>
      </c>
      <c r="N2806" s="9" t="s">
        <v>8373</v>
      </c>
      <c r="O2806" t="b">
        <v>0</v>
      </c>
      <c r="P2806">
        <v>23</v>
      </c>
      <c r="Q2806" t="b">
        <v>1</v>
      </c>
      <c r="R2806" t="s">
        <v>8270</v>
      </c>
      <c r="S2806" s="5">
        <v>1.1499999999999999</v>
      </c>
      <c r="T2806" s="6">
        <v>50</v>
      </c>
      <c r="U2806" t="s">
        <v>8316</v>
      </c>
      <c r="V2806" t="s">
        <v>8317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v>42238.2971412037</v>
      </c>
      <c r="K2807" s="11" t="s">
        <v>8370</v>
      </c>
      <c r="L2807">
        <v>1438085273</v>
      </c>
      <c r="M2807" s="10">
        <v>42213.2971412037</v>
      </c>
      <c r="N2807" s="9" t="s">
        <v>8370</v>
      </c>
      <c r="O2807" t="b">
        <v>0</v>
      </c>
      <c r="P2807">
        <v>18</v>
      </c>
      <c r="Q2807" t="b">
        <v>1</v>
      </c>
      <c r="R2807" t="s">
        <v>8270</v>
      </c>
      <c r="S2807" s="5">
        <v>1.1000000000000001</v>
      </c>
      <c r="T2807" s="6">
        <v>24.444444444444443</v>
      </c>
      <c r="U2807" t="s">
        <v>8316</v>
      </c>
      <c r="V2807" t="s">
        <v>8317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v>42221.249999999993</v>
      </c>
      <c r="K2808" s="11" t="s">
        <v>8370</v>
      </c>
      <c r="L2808">
        <v>1435645490</v>
      </c>
      <c r="M2808" s="10">
        <v>42185.058912037035</v>
      </c>
      <c r="N2808" s="9" t="s">
        <v>8370</v>
      </c>
      <c r="O2808" t="b">
        <v>0</v>
      </c>
      <c r="P2808">
        <v>76</v>
      </c>
      <c r="Q2808" t="b">
        <v>1</v>
      </c>
      <c r="R2808" t="s">
        <v>8270</v>
      </c>
      <c r="S2808" s="5">
        <v>1.121</v>
      </c>
      <c r="T2808" s="6">
        <v>44.25</v>
      </c>
      <c r="U2808" t="s">
        <v>8316</v>
      </c>
      <c r="V2808" t="s">
        <v>8317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v>42184.664791666662</v>
      </c>
      <c r="K2809" s="11" t="s">
        <v>8370</v>
      </c>
      <c r="L2809">
        <v>1433019438</v>
      </c>
      <c r="M2809" s="10">
        <v>42154.664791666662</v>
      </c>
      <c r="N2809" s="9" t="s">
        <v>8370</v>
      </c>
      <c r="O2809" t="b">
        <v>0</v>
      </c>
      <c r="P2809">
        <v>93</v>
      </c>
      <c r="Q2809" t="b">
        <v>1</v>
      </c>
      <c r="R2809" t="s">
        <v>8270</v>
      </c>
      <c r="S2809" s="5">
        <v>1.26</v>
      </c>
      <c r="T2809" s="6">
        <v>67.741935483870961</v>
      </c>
      <c r="U2809" t="s">
        <v>8316</v>
      </c>
      <c r="V2809" t="s">
        <v>8317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v>42238.638136574074</v>
      </c>
      <c r="K2810" s="11" t="s">
        <v>8370</v>
      </c>
      <c r="L2810">
        <v>1437682735</v>
      </c>
      <c r="M2810" s="10">
        <v>42208.638136574074</v>
      </c>
      <c r="N2810" s="9" t="s">
        <v>8370</v>
      </c>
      <c r="O2810" t="b">
        <v>0</v>
      </c>
      <c r="P2810">
        <v>69</v>
      </c>
      <c r="Q2810" t="b">
        <v>1</v>
      </c>
      <c r="R2810" t="s">
        <v>8270</v>
      </c>
      <c r="S2810" s="5">
        <v>1.0024444444444445</v>
      </c>
      <c r="T2810" s="6">
        <v>65.376811594202906</v>
      </c>
      <c r="U2810" t="s">
        <v>8316</v>
      </c>
      <c r="V2810" t="s">
        <v>8317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v>42459.402083333327</v>
      </c>
      <c r="K2811" s="11" t="s">
        <v>8372</v>
      </c>
      <c r="L2811">
        <v>1458647725</v>
      </c>
      <c r="M2811" s="10">
        <v>42451.288483796299</v>
      </c>
      <c r="N2811" s="9" t="s">
        <v>8372</v>
      </c>
      <c r="O2811" t="b">
        <v>0</v>
      </c>
      <c r="P2811">
        <v>21</v>
      </c>
      <c r="Q2811" t="b">
        <v>1</v>
      </c>
      <c r="R2811" t="s">
        <v>8270</v>
      </c>
      <c r="S2811" s="5">
        <v>1.024</v>
      </c>
      <c r="T2811" s="6">
        <v>121.9047619047619</v>
      </c>
      <c r="U2811" t="s">
        <v>8316</v>
      </c>
      <c r="V2811" t="s">
        <v>8317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v>41790.957638888889</v>
      </c>
      <c r="K2812" s="11" t="s">
        <v>8373</v>
      </c>
      <c r="L2812">
        <v>1398828064</v>
      </c>
      <c r="M2812" s="10">
        <v>41758.931296296294</v>
      </c>
      <c r="N2812" s="9" t="s">
        <v>8373</v>
      </c>
      <c r="O2812" t="b">
        <v>0</v>
      </c>
      <c r="P2812">
        <v>57</v>
      </c>
      <c r="Q2812" t="b">
        <v>1</v>
      </c>
      <c r="R2812" t="s">
        <v>8270</v>
      </c>
      <c r="S2812" s="5">
        <v>1.0820000000000001</v>
      </c>
      <c r="T2812" s="6">
        <v>47.456140350877192</v>
      </c>
      <c r="U2812" t="s">
        <v>8316</v>
      </c>
      <c r="V2812" t="s">
        <v>8317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v>42058.288229166668</v>
      </c>
      <c r="K2813" s="11" t="s">
        <v>8370</v>
      </c>
      <c r="L2813">
        <v>1422100503</v>
      </c>
      <c r="M2813" s="10">
        <v>42028.288229166668</v>
      </c>
      <c r="N2813" s="9" t="s">
        <v>8370</v>
      </c>
      <c r="O2813" t="b">
        <v>0</v>
      </c>
      <c r="P2813">
        <v>108</v>
      </c>
      <c r="Q2813" t="b">
        <v>1</v>
      </c>
      <c r="R2813" t="s">
        <v>8270</v>
      </c>
      <c r="S2813" s="5">
        <v>1.0026999999999999</v>
      </c>
      <c r="T2813" s="6">
        <v>92.842592592592595</v>
      </c>
      <c r="U2813" t="s">
        <v>8316</v>
      </c>
      <c r="V2813" t="s">
        <v>8317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v>42099.958333333336</v>
      </c>
      <c r="K2814" s="11" t="s">
        <v>8370</v>
      </c>
      <c r="L2814">
        <v>1424368298</v>
      </c>
      <c r="M2814" s="10">
        <v>42054.535856481474</v>
      </c>
      <c r="N2814" s="9" t="s">
        <v>8370</v>
      </c>
      <c r="O2814" t="b">
        <v>0</v>
      </c>
      <c r="P2814">
        <v>83</v>
      </c>
      <c r="Q2814" t="b">
        <v>1</v>
      </c>
      <c r="R2814" t="s">
        <v>8270</v>
      </c>
      <c r="S2814" s="5">
        <v>1.133</v>
      </c>
      <c r="T2814" s="6">
        <v>68.253012048192772</v>
      </c>
      <c r="U2814" t="s">
        <v>8316</v>
      </c>
      <c r="V2814" t="s">
        <v>8317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v>42718.534270833326</v>
      </c>
      <c r="K2815" s="11" t="s">
        <v>8372</v>
      </c>
      <c r="L2815">
        <v>1479577761</v>
      </c>
      <c r="M2815" s="10">
        <v>42693.534270833326</v>
      </c>
      <c r="N2815" s="9" t="s">
        <v>8372</v>
      </c>
      <c r="O2815" t="b">
        <v>0</v>
      </c>
      <c r="P2815">
        <v>96</v>
      </c>
      <c r="Q2815" t="b">
        <v>1</v>
      </c>
      <c r="R2815" t="s">
        <v>8270</v>
      </c>
      <c r="S2815" s="5">
        <v>1.2757571428571428</v>
      </c>
      <c r="T2815" s="6">
        <v>37.209583333333335</v>
      </c>
      <c r="U2815" t="s">
        <v>8316</v>
      </c>
      <c r="V2815" t="s">
        <v>8317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v>42133.191145833327</v>
      </c>
      <c r="K2816" s="11" t="s">
        <v>8370</v>
      </c>
      <c r="L2816">
        <v>1428572115</v>
      </c>
      <c r="M2816" s="10">
        <v>42103.191145833327</v>
      </c>
      <c r="N2816" s="9" t="s">
        <v>8370</v>
      </c>
      <c r="O2816" t="b">
        <v>0</v>
      </c>
      <c r="P2816">
        <v>64</v>
      </c>
      <c r="Q2816" t="b">
        <v>1</v>
      </c>
      <c r="R2816" t="s">
        <v>8270</v>
      </c>
      <c r="S2816" s="5">
        <v>1.0773333333333333</v>
      </c>
      <c r="T2816" s="6">
        <v>25.25</v>
      </c>
      <c r="U2816" t="s">
        <v>8316</v>
      </c>
      <c r="V2816" t="s">
        <v>8317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v>42589.568391203698</v>
      </c>
      <c r="K2817" s="11" t="s">
        <v>8372</v>
      </c>
      <c r="L2817">
        <v>1468003109</v>
      </c>
      <c r="M2817" s="10">
        <v>42559.568391203698</v>
      </c>
      <c r="N2817" s="9" t="s">
        <v>8372</v>
      </c>
      <c r="O2817" t="b">
        <v>0</v>
      </c>
      <c r="P2817">
        <v>14</v>
      </c>
      <c r="Q2817" t="b">
        <v>1</v>
      </c>
      <c r="R2817" t="s">
        <v>8270</v>
      </c>
      <c r="S2817" s="5">
        <v>2.42</v>
      </c>
      <c r="T2817" s="6">
        <v>43.214285714285715</v>
      </c>
      <c r="U2817" t="s">
        <v>8316</v>
      </c>
      <c r="V2817" t="s">
        <v>8317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v>42218.458333333336</v>
      </c>
      <c r="K2818" s="11" t="s">
        <v>8370</v>
      </c>
      <c r="L2818">
        <v>1435921992</v>
      </c>
      <c r="M2818" s="10">
        <v>42188.259166666663</v>
      </c>
      <c r="N2818" s="9" t="s">
        <v>8370</v>
      </c>
      <c r="O2818" t="b">
        <v>0</v>
      </c>
      <c r="P2818">
        <v>169</v>
      </c>
      <c r="Q2818" t="b">
        <v>1</v>
      </c>
      <c r="R2818" t="s">
        <v>8270</v>
      </c>
      <c r="S2818" s="5">
        <v>1.4156666666666666</v>
      </c>
      <c r="T2818" s="6">
        <v>25.130177514792898</v>
      </c>
      <c r="U2818" t="s">
        <v>8316</v>
      </c>
      <c r="V2818" t="s">
        <v>8317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v>42063.42664351852</v>
      </c>
      <c r="K2819" s="11" t="s">
        <v>8370</v>
      </c>
      <c r="L2819">
        <v>1421680462</v>
      </c>
      <c r="M2819" s="10">
        <v>42023.42664351852</v>
      </c>
      <c r="N2819" s="9" t="s">
        <v>8370</v>
      </c>
      <c r="O2819" t="b">
        <v>0</v>
      </c>
      <c r="P2819">
        <v>33</v>
      </c>
      <c r="Q2819" t="b">
        <v>1</v>
      </c>
      <c r="R2819" t="s">
        <v>8270</v>
      </c>
      <c r="S2819" s="5">
        <v>1.3</v>
      </c>
      <c r="T2819" s="6">
        <v>23.636363636363637</v>
      </c>
      <c r="U2819" t="s">
        <v>8316</v>
      </c>
      <c r="V2819" t="s">
        <v>8317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v>42270.389884259253</v>
      </c>
      <c r="K2820" s="11" t="s">
        <v>8370</v>
      </c>
      <c r="L2820">
        <v>1441290086</v>
      </c>
      <c r="M2820" s="10">
        <v>42250.389884259253</v>
      </c>
      <c r="N2820" s="9" t="s">
        <v>8370</v>
      </c>
      <c r="O2820" t="b">
        <v>0</v>
      </c>
      <c r="P2820">
        <v>102</v>
      </c>
      <c r="Q2820" t="b">
        <v>1</v>
      </c>
      <c r="R2820" t="s">
        <v>8270</v>
      </c>
      <c r="S2820" s="5">
        <v>1.0603</v>
      </c>
      <c r="T2820" s="6">
        <v>103.95098039215686</v>
      </c>
      <c r="U2820" t="s">
        <v>8316</v>
      </c>
      <c r="V2820" t="s">
        <v>8317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v>42169.317233796297</v>
      </c>
      <c r="K2821" s="11" t="s">
        <v>8370</v>
      </c>
      <c r="L2821">
        <v>1431693409</v>
      </c>
      <c r="M2821" s="10">
        <v>42139.317233796297</v>
      </c>
      <c r="N2821" s="9" t="s">
        <v>8370</v>
      </c>
      <c r="O2821" t="b">
        <v>0</v>
      </c>
      <c r="P2821">
        <v>104</v>
      </c>
      <c r="Q2821" t="b">
        <v>1</v>
      </c>
      <c r="R2821" t="s">
        <v>8270</v>
      </c>
      <c r="S2821" s="5">
        <v>1.048</v>
      </c>
      <c r="T2821" s="6">
        <v>50.384615384615387</v>
      </c>
      <c r="U2821" t="s">
        <v>8316</v>
      </c>
      <c r="V2821" t="s">
        <v>8317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v>42425.791666666664</v>
      </c>
      <c r="K2822" s="11" t="s">
        <v>8372</v>
      </c>
      <c r="L2822">
        <v>1454337589</v>
      </c>
      <c r="M2822" s="10">
        <v>42401.402650462966</v>
      </c>
      <c r="N2822" s="9" t="s">
        <v>8372</v>
      </c>
      <c r="O2822" t="b">
        <v>0</v>
      </c>
      <c r="P2822">
        <v>20</v>
      </c>
      <c r="Q2822" t="b">
        <v>1</v>
      </c>
      <c r="R2822" t="s">
        <v>8270</v>
      </c>
      <c r="S2822" s="5">
        <v>1.36</v>
      </c>
      <c r="T2822" s="6">
        <v>13.6</v>
      </c>
      <c r="U2822" t="s">
        <v>8316</v>
      </c>
      <c r="V2822" t="s">
        <v>8317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v>41905.714525462965</v>
      </c>
      <c r="K2823" s="11" t="s">
        <v>8373</v>
      </c>
      <c r="L2823">
        <v>1408918135</v>
      </c>
      <c r="M2823" s="10">
        <v>41875.714525462965</v>
      </c>
      <c r="N2823" s="9" t="s">
        <v>8373</v>
      </c>
      <c r="O2823" t="b">
        <v>0</v>
      </c>
      <c r="P2823">
        <v>35</v>
      </c>
      <c r="Q2823" t="b">
        <v>1</v>
      </c>
      <c r="R2823" t="s">
        <v>8270</v>
      </c>
      <c r="S2823" s="5">
        <v>1</v>
      </c>
      <c r="T2823" s="6">
        <v>28.571428571428573</v>
      </c>
      <c r="U2823" t="s">
        <v>8316</v>
      </c>
      <c r="V2823" t="s">
        <v>8317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v>42090.433935185181</v>
      </c>
      <c r="K2824" s="11" t="s">
        <v>8370</v>
      </c>
      <c r="L2824">
        <v>1424881492</v>
      </c>
      <c r="M2824" s="10">
        <v>42060.475601851846</v>
      </c>
      <c r="N2824" s="9" t="s">
        <v>8370</v>
      </c>
      <c r="O2824" t="b">
        <v>0</v>
      </c>
      <c r="P2824">
        <v>94</v>
      </c>
      <c r="Q2824" t="b">
        <v>1</v>
      </c>
      <c r="R2824" t="s">
        <v>8270</v>
      </c>
      <c r="S2824" s="5">
        <v>1</v>
      </c>
      <c r="T2824" s="6">
        <v>63.829787234042556</v>
      </c>
      <c r="U2824" t="s">
        <v>8316</v>
      </c>
      <c r="V2824" t="s">
        <v>8317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v>42094.749305555553</v>
      </c>
      <c r="K2825" s="11" t="s">
        <v>8370</v>
      </c>
      <c r="L2825">
        <v>1425428206</v>
      </c>
      <c r="M2825" s="10">
        <v>42066.803310185183</v>
      </c>
      <c r="N2825" s="9" t="s">
        <v>8370</v>
      </c>
      <c r="O2825" t="b">
        <v>0</v>
      </c>
      <c r="P2825">
        <v>14</v>
      </c>
      <c r="Q2825" t="b">
        <v>1</v>
      </c>
      <c r="R2825" t="s">
        <v>8270</v>
      </c>
      <c r="S2825" s="5">
        <v>1.24</v>
      </c>
      <c r="T2825" s="6">
        <v>8.8571428571428577</v>
      </c>
      <c r="U2825" t="s">
        <v>8316</v>
      </c>
      <c r="V2825" t="s">
        <v>8317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v>42167.863194444442</v>
      </c>
      <c r="K2826" s="11" t="s">
        <v>8370</v>
      </c>
      <c r="L2826">
        <v>1431412196</v>
      </c>
      <c r="M2826" s="10">
        <v>42136.0624537037</v>
      </c>
      <c r="N2826" s="9" t="s">
        <v>8370</v>
      </c>
      <c r="O2826" t="b">
        <v>0</v>
      </c>
      <c r="P2826">
        <v>15</v>
      </c>
      <c r="Q2826" t="b">
        <v>1</v>
      </c>
      <c r="R2826" t="s">
        <v>8270</v>
      </c>
      <c r="S2826" s="5">
        <v>1.1692307692307693</v>
      </c>
      <c r="T2826" s="6">
        <v>50.666666666666664</v>
      </c>
      <c r="U2826" t="s">
        <v>8316</v>
      </c>
      <c r="V2826" t="s">
        <v>8317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v>42342.584328703706</v>
      </c>
      <c r="K2827" s="11" t="s">
        <v>8370</v>
      </c>
      <c r="L2827">
        <v>1446663686</v>
      </c>
      <c r="M2827" s="10">
        <v>42312.584328703706</v>
      </c>
      <c r="N2827" s="9" t="s">
        <v>8370</v>
      </c>
      <c r="O2827" t="b">
        <v>0</v>
      </c>
      <c r="P2827">
        <v>51</v>
      </c>
      <c r="Q2827" t="b">
        <v>1</v>
      </c>
      <c r="R2827" t="s">
        <v>8270</v>
      </c>
      <c r="S2827" s="5">
        <v>1.0333333333333334</v>
      </c>
      <c r="T2827" s="6">
        <v>60.784313725490193</v>
      </c>
      <c r="U2827" t="s">
        <v>8316</v>
      </c>
      <c r="V2827" t="s">
        <v>8317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v>42195.083333333336</v>
      </c>
      <c r="K2828" s="11" t="s">
        <v>8370</v>
      </c>
      <c r="L2828">
        <v>1434415812</v>
      </c>
      <c r="M2828" s="10">
        <v>42170.826527777775</v>
      </c>
      <c r="N2828" s="9" t="s">
        <v>8370</v>
      </c>
      <c r="O2828" t="b">
        <v>0</v>
      </c>
      <c r="P2828">
        <v>19</v>
      </c>
      <c r="Q2828" t="b">
        <v>1</v>
      </c>
      <c r="R2828" t="s">
        <v>8270</v>
      </c>
      <c r="S2828" s="5">
        <v>1.0774999999999999</v>
      </c>
      <c r="T2828" s="6">
        <v>113.42105263157895</v>
      </c>
      <c r="U2828" t="s">
        <v>8316</v>
      </c>
      <c r="V2828" t="s">
        <v>8317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v>42524.479166666664</v>
      </c>
      <c r="K2829" s="11" t="s">
        <v>8372</v>
      </c>
      <c r="L2829">
        <v>1462379066</v>
      </c>
      <c r="M2829" s="10">
        <v>42494.475300925922</v>
      </c>
      <c r="N2829" s="9" t="s">
        <v>8372</v>
      </c>
      <c r="O2829" t="b">
        <v>0</v>
      </c>
      <c r="P2829">
        <v>23</v>
      </c>
      <c r="Q2829" t="b">
        <v>1</v>
      </c>
      <c r="R2829" t="s">
        <v>8270</v>
      </c>
      <c r="S2829" s="5">
        <v>1.2024999999999999</v>
      </c>
      <c r="T2829" s="6">
        <v>104.56521739130434</v>
      </c>
      <c r="U2829" t="s">
        <v>8316</v>
      </c>
      <c r="V2829" t="s">
        <v>8317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v>42279.749999999993</v>
      </c>
      <c r="K2830" s="11" t="s">
        <v>8370</v>
      </c>
      <c r="L2830">
        <v>1441606869</v>
      </c>
      <c r="M2830" s="10">
        <v>42254.056354166663</v>
      </c>
      <c r="N2830" s="9" t="s">
        <v>8370</v>
      </c>
      <c r="O2830" t="b">
        <v>0</v>
      </c>
      <c r="P2830">
        <v>97</v>
      </c>
      <c r="Q2830" t="b">
        <v>1</v>
      </c>
      <c r="R2830" t="s">
        <v>8270</v>
      </c>
      <c r="S2830" s="5">
        <v>1.0037894736842106</v>
      </c>
      <c r="T2830" s="6">
        <v>98.30927835051547</v>
      </c>
      <c r="U2830" t="s">
        <v>8316</v>
      </c>
      <c r="V2830" t="s">
        <v>8317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v>42523.225902777776</v>
      </c>
      <c r="K2831" s="11" t="s">
        <v>8372</v>
      </c>
      <c r="L2831">
        <v>1462443918</v>
      </c>
      <c r="M2831" s="10">
        <v>42495.225902777776</v>
      </c>
      <c r="N2831" s="9" t="s">
        <v>8372</v>
      </c>
      <c r="O2831" t="b">
        <v>0</v>
      </c>
      <c r="P2831">
        <v>76</v>
      </c>
      <c r="Q2831" t="b">
        <v>1</v>
      </c>
      <c r="R2831" t="s">
        <v>8270</v>
      </c>
      <c r="S2831" s="5">
        <v>1.0651999999999999</v>
      </c>
      <c r="T2831" s="6">
        <v>35.039473684210527</v>
      </c>
      <c r="U2831" t="s">
        <v>8316</v>
      </c>
      <c r="V2831" t="s">
        <v>8317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v>41770.957638888889</v>
      </c>
      <c r="K2832" s="11" t="s">
        <v>8373</v>
      </c>
      <c r="L2832">
        <v>1398802148</v>
      </c>
      <c r="M2832" s="10">
        <v>41758.631342592591</v>
      </c>
      <c r="N2832" s="9" t="s">
        <v>8373</v>
      </c>
      <c r="O2832" t="b">
        <v>0</v>
      </c>
      <c r="P2832">
        <v>11</v>
      </c>
      <c r="Q2832" t="b">
        <v>1</v>
      </c>
      <c r="R2832" t="s">
        <v>8270</v>
      </c>
      <c r="S2832" s="5">
        <v>1</v>
      </c>
      <c r="T2832" s="6">
        <v>272.72727272727275</v>
      </c>
      <c r="U2832" t="s">
        <v>8316</v>
      </c>
      <c r="V2832" t="s">
        <v>8317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v>42201.616550925923</v>
      </c>
      <c r="K2833" s="11" t="s">
        <v>8370</v>
      </c>
      <c r="L2833">
        <v>1434484070</v>
      </c>
      <c r="M2833" s="10">
        <v>42171.616550925923</v>
      </c>
      <c r="N2833" s="9" t="s">
        <v>8370</v>
      </c>
      <c r="O2833" t="b">
        <v>0</v>
      </c>
      <c r="P2833">
        <v>52</v>
      </c>
      <c r="Q2833" t="b">
        <v>1</v>
      </c>
      <c r="R2833" t="s">
        <v>8270</v>
      </c>
      <c r="S2833" s="5">
        <v>1.1066666666666667</v>
      </c>
      <c r="T2833" s="6">
        <v>63.846153846153847</v>
      </c>
      <c r="U2833" t="s">
        <v>8316</v>
      </c>
      <c r="V2833" t="s">
        <v>8317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v>41966.708333333336</v>
      </c>
      <c r="K2834" s="11" t="s">
        <v>8373</v>
      </c>
      <c r="L2834">
        <v>1414342894</v>
      </c>
      <c r="M2834" s="10">
        <v>41938.501087962963</v>
      </c>
      <c r="N2834" s="9" t="s">
        <v>8373</v>
      </c>
      <c r="O2834" t="b">
        <v>0</v>
      </c>
      <c r="P2834">
        <v>95</v>
      </c>
      <c r="Q2834" t="b">
        <v>1</v>
      </c>
      <c r="R2834" t="s">
        <v>8270</v>
      </c>
      <c r="S2834" s="5">
        <v>1.1471959999999999</v>
      </c>
      <c r="T2834" s="6">
        <v>30.189368421052631</v>
      </c>
      <c r="U2834" t="s">
        <v>8316</v>
      </c>
      <c r="V2834" t="s">
        <v>8317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v>42287.874999999993</v>
      </c>
      <c r="K2835" s="11" t="s">
        <v>8370</v>
      </c>
      <c r="L2835">
        <v>1442804633</v>
      </c>
      <c r="M2835" s="10">
        <v>42267.919363425921</v>
      </c>
      <c r="N2835" s="9" t="s">
        <v>8370</v>
      </c>
      <c r="O2835" t="b">
        <v>0</v>
      </c>
      <c r="P2835">
        <v>35</v>
      </c>
      <c r="Q2835" t="b">
        <v>1</v>
      </c>
      <c r="R2835" t="s">
        <v>8270</v>
      </c>
      <c r="S2835" s="5">
        <v>1.0825925925925926</v>
      </c>
      <c r="T2835" s="6">
        <v>83.51428571428572</v>
      </c>
      <c r="U2835" t="s">
        <v>8316</v>
      </c>
      <c r="V2835" t="s">
        <v>8317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v>42034.751504629625</v>
      </c>
      <c r="K2836" s="11" t="s">
        <v>8370</v>
      </c>
      <c r="L2836">
        <v>1421362930</v>
      </c>
      <c r="M2836" s="10">
        <v>42019.751504629625</v>
      </c>
      <c r="N2836" s="9" t="s">
        <v>8370</v>
      </c>
      <c r="O2836" t="b">
        <v>0</v>
      </c>
      <c r="P2836">
        <v>21</v>
      </c>
      <c r="Q2836" t="b">
        <v>1</v>
      </c>
      <c r="R2836" t="s">
        <v>8270</v>
      </c>
      <c r="S2836" s="5">
        <v>1.7</v>
      </c>
      <c r="T2836" s="6">
        <v>64.761904761904759</v>
      </c>
      <c r="U2836" t="s">
        <v>8316</v>
      </c>
      <c r="V2836" t="s">
        <v>8317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v>42342.791666666664</v>
      </c>
      <c r="K2837" s="11" t="s">
        <v>8370</v>
      </c>
      <c r="L2837">
        <v>1446742417</v>
      </c>
      <c r="M2837" s="10">
        <v>42313.495567129627</v>
      </c>
      <c r="N2837" s="9" t="s">
        <v>8370</v>
      </c>
      <c r="O2837" t="b">
        <v>0</v>
      </c>
      <c r="P2837">
        <v>93</v>
      </c>
      <c r="Q2837" t="b">
        <v>1</v>
      </c>
      <c r="R2837" t="s">
        <v>8270</v>
      </c>
      <c r="S2837" s="5">
        <v>1.8709899999999999</v>
      </c>
      <c r="T2837" s="6">
        <v>20.118172043010752</v>
      </c>
      <c r="U2837" t="s">
        <v>8316</v>
      </c>
      <c r="V2837" t="s">
        <v>8317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v>42783.999305555553</v>
      </c>
      <c r="K2838" s="11" t="s">
        <v>8371</v>
      </c>
      <c r="L2838">
        <v>1484115418</v>
      </c>
      <c r="M2838" s="10">
        <v>42746.053449074076</v>
      </c>
      <c r="N2838" s="9" t="s">
        <v>8371</v>
      </c>
      <c r="O2838" t="b">
        <v>0</v>
      </c>
      <c r="P2838">
        <v>11</v>
      </c>
      <c r="Q2838" t="b">
        <v>1</v>
      </c>
      <c r="R2838" t="s">
        <v>8270</v>
      </c>
      <c r="S2838" s="5">
        <v>1.0777777777777777</v>
      </c>
      <c r="T2838" s="6">
        <v>44.090909090909093</v>
      </c>
      <c r="U2838" t="s">
        <v>8316</v>
      </c>
      <c r="V2838" t="s">
        <v>8317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v>42347.741712962961</v>
      </c>
      <c r="K2839" s="11" t="s">
        <v>8370</v>
      </c>
      <c r="L2839">
        <v>1446241684</v>
      </c>
      <c r="M2839" s="10">
        <v>42307.700046296297</v>
      </c>
      <c r="N2839" s="9" t="s">
        <v>8370</v>
      </c>
      <c r="O2839" t="b">
        <v>0</v>
      </c>
      <c r="P2839">
        <v>21</v>
      </c>
      <c r="Q2839" t="b">
        <v>1</v>
      </c>
      <c r="R2839" t="s">
        <v>8270</v>
      </c>
      <c r="S2839" s="5">
        <v>1</v>
      </c>
      <c r="T2839" s="6">
        <v>40.476190476190474</v>
      </c>
      <c r="U2839" t="s">
        <v>8316</v>
      </c>
      <c r="V2839" t="s">
        <v>8317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v>41864.708333333328</v>
      </c>
      <c r="K2840" s="11" t="s">
        <v>8373</v>
      </c>
      <c r="L2840">
        <v>1406039696</v>
      </c>
      <c r="M2840" s="10">
        <v>41842.399259259255</v>
      </c>
      <c r="N2840" s="9" t="s">
        <v>8373</v>
      </c>
      <c r="O2840" t="b">
        <v>0</v>
      </c>
      <c r="P2840">
        <v>54</v>
      </c>
      <c r="Q2840" t="b">
        <v>1</v>
      </c>
      <c r="R2840" t="s">
        <v>8270</v>
      </c>
      <c r="S2840" s="5">
        <v>1.2024999999999999</v>
      </c>
      <c r="T2840" s="6">
        <v>44.537037037037038</v>
      </c>
      <c r="U2840" t="s">
        <v>8316</v>
      </c>
      <c r="V2840" t="s">
        <v>8317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v>41875.999305555553</v>
      </c>
      <c r="K2841" s="11" t="s">
        <v>8373</v>
      </c>
      <c r="L2841">
        <v>1406958354</v>
      </c>
      <c r="M2841" s="10">
        <v>41853.031874999993</v>
      </c>
      <c r="N2841" s="9" t="s">
        <v>8373</v>
      </c>
      <c r="O2841" t="b">
        <v>0</v>
      </c>
      <c r="P2841">
        <v>31</v>
      </c>
      <c r="Q2841" t="b">
        <v>1</v>
      </c>
      <c r="R2841" t="s">
        <v>8270</v>
      </c>
      <c r="S2841" s="5">
        <v>1.1142857142857143</v>
      </c>
      <c r="T2841" s="6">
        <v>125.80645161290323</v>
      </c>
      <c r="U2841" t="s">
        <v>8316</v>
      </c>
      <c r="V2841" t="s">
        <v>8317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v>42081.499999999993</v>
      </c>
      <c r="K2842" s="11" t="s">
        <v>8370</v>
      </c>
      <c r="L2842">
        <v>1424825479</v>
      </c>
      <c r="M2842" s="10">
        <v>42059.827303240738</v>
      </c>
      <c r="N2842" s="9" t="s">
        <v>8370</v>
      </c>
      <c r="O2842" t="b">
        <v>0</v>
      </c>
      <c r="P2842">
        <v>132</v>
      </c>
      <c r="Q2842" t="b">
        <v>1</v>
      </c>
      <c r="R2842" t="s">
        <v>8270</v>
      </c>
      <c r="S2842" s="5">
        <v>1.04</v>
      </c>
      <c r="T2842" s="6">
        <v>19.696969696969695</v>
      </c>
      <c r="U2842" t="s">
        <v>8316</v>
      </c>
      <c r="V2842" t="s">
        <v>8317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v>42351.572881944441</v>
      </c>
      <c r="K2843" s="11" t="s">
        <v>8370</v>
      </c>
      <c r="L2843">
        <v>1444844697</v>
      </c>
      <c r="M2843" s="10">
        <v>42291.531215277777</v>
      </c>
      <c r="N2843" s="9" t="s">
        <v>8370</v>
      </c>
      <c r="O2843" t="b">
        <v>0</v>
      </c>
      <c r="P2843">
        <v>1</v>
      </c>
      <c r="Q2843" t="b">
        <v>0</v>
      </c>
      <c r="R2843" t="s">
        <v>8270</v>
      </c>
      <c r="S2843" s="5">
        <v>0.01</v>
      </c>
      <c r="T2843" s="6">
        <v>10</v>
      </c>
      <c r="U2843" t="s">
        <v>8316</v>
      </c>
      <c r="V2843" t="s">
        <v>8317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v>41811.25</v>
      </c>
      <c r="K2844" s="11" t="s">
        <v>8373</v>
      </c>
      <c r="L2844">
        <v>1401058295</v>
      </c>
      <c r="M2844" s="10">
        <v>41784.744155092594</v>
      </c>
      <c r="N2844" s="9" t="s">
        <v>8373</v>
      </c>
      <c r="O2844" t="b">
        <v>0</v>
      </c>
      <c r="P2844">
        <v>0</v>
      </c>
      <c r="Q2844" t="b">
        <v>0</v>
      </c>
      <c r="R2844" t="s">
        <v>8270</v>
      </c>
      <c r="S2844" s="5">
        <v>0</v>
      </c>
      <c r="T2844" s="6" t="e">
        <v>#DIV/0!</v>
      </c>
      <c r="U2844" t="s">
        <v>8316</v>
      </c>
      <c r="V2844" t="s">
        <v>8317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v>42533.958333333336</v>
      </c>
      <c r="K2845" s="11" t="s">
        <v>8372</v>
      </c>
      <c r="L2845">
        <v>1462210950</v>
      </c>
      <c r="M2845" s="10">
        <v>42492.529513888883</v>
      </c>
      <c r="N2845" s="9" t="s">
        <v>8372</v>
      </c>
      <c r="O2845" t="b">
        <v>0</v>
      </c>
      <c r="P2845">
        <v>0</v>
      </c>
      <c r="Q2845" t="b">
        <v>0</v>
      </c>
      <c r="R2845" t="s">
        <v>8270</v>
      </c>
      <c r="S2845" s="5">
        <v>0</v>
      </c>
      <c r="T2845" s="6" t="e">
        <v>#DIV/0!</v>
      </c>
      <c r="U2845" t="s">
        <v>8316</v>
      </c>
      <c r="V2845" t="s">
        <v>8317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v>42739.337731481479</v>
      </c>
      <c r="K2846" s="11" t="s">
        <v>8371</v>
      </c>
      <c r="L2846">
        <v>1480943180</v>
      </c>
      <c r="M2846" s="10">
        <v>42709.337731481479</v>
      </c>
      <c r="N2846" s="9" t="s">
        <v>8372</v>
      </c>
      <c r="O2846" t="b">
        <v>0</v>
      </c>
      <c r="P2846">
        <v>1</v>
      </c>
      <c r="Q2846" t="b">
        <v>0</v>
      </c>
      <c r="R2846" t="s">
        <v>8270</v>
      </c>
      <c r="S2846" s="5">
        <v>5.4545454545454543E-2</v>
      </c>
      <c r="T2846" s="6">
        <v>30</v>
      </c>
      <c r="U2846" t="s">
        <v>8316</v>
      </c>
      <c r="V2846" t="s">
        <v>8317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v>42162.808252314811</v>
      </c>
      <c r="K2847" s="11" t="s">
        <v>8370</v>
      </c>
      <c r="L2847">
        <v>1428539033</v>
      </c>
      <c r="M2847" s="10">
        <v>42102.808252314811</v>
      </c>
      <c r="N2847" s="9" t="s">
        <v>8370</v>
      </c>
      <c r="O2847" t="b">
        <v>0</v>
      </c>
      <c r="P2847">
        <v>39</v>
      </c>
      <c r="Q2847" t="b">
        <v>0</v>
      </c>
      <c r="R2847" t="s">
        <v>8270</v>
      </c>
      <c r="S2847" s="5">
        <v>0.31546666666666667</v>
      </c>
      <c r="T2847" s="6">
        <v>60.666666666666664</v>
      </c>
      <c r="U2847" t="s">
        <v>8316</v>
      </c>
      <c r="V2847" t="s">
        <v>8317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v>42153.483726851853</v>
      </c>
      <c r="K2848" s="11" t="s">
        <v>8370</v>
      </c>
      <c r="L2848">
        <v>1429029394</v>
      </c>
      <c r="M2848" s="10">
        <v>42108.483726851853</v>
      </c>
      <c r="N2848" s="9" t="s">
        <v>8370</v>
      </c>
      <c r="O2848" t="b">
        <v>0</v>
      </c>
      <c r="P2848">
        <v>0</v>
      </c>
      <c r="Q2848" t="b">
        <v>0</v>
      </c>
      <c r="R2848" t="s">
        <v>8270</v>
      </c>
      <c r="S2848" s="5">
        <v>0</v>
      </c>
      <c r="T2848" s="6" t="e">
        <v>#DIV/0!</v>
      </c>
      <c r="U2848" t="s">
        <v>8316</v>
      </c>
      <c r="V2848" t="s">
        <v>8317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v>42513.597974537035</v>
      </c>
      <c r="K2849" s="11" t="s">
        <v>8372</v>
      </c>
      <c r="L2849">
        <v>1458847265</v>
      </c>
      <c r="M2849" s="10">
        <v>42453.597974537035</v>
      </c>
      <c r="N2849" s="9" t="s">
        <v>8372</v>
      </c>
      <c r="O2849" t="b">
        <v>0</v>
      </c>
      <c r="P2849">
        <v>0</v>
      </c>
      <c r="Q2849" t="b">
        <v>0</v>
      </c>
      <c r="R2849" t="s">
        <v>8270</v>
      </c>
      <c r="S2849" s="5">
        <v>0</v>
      </c>
      <c r="T2849" s="6" t="e">
        <v>#DIV/0!</v>
      </c>
      <c r="U2849" t="s">
        <v>8316</v>
      </c>
      <c r="V2849" t="s">
        <v>8317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v>42153.440497685187</v>
      </c>
      <c r="K2850" s="11" t="s">
        <v>8370</v>
      </c>
      <c r="L2850">
        <v>1430321659</v>
      </c>
      <c r="M2850" s="10">
        <v>42123.440497685187</v>
      </c>
      <c r="N2850" s="9" t="s">
        <v>8370</v>
      </c>
      <c r="O2850" t="b">
        <v>0</v>
      </c>
      <c r="P2850">
        <v>3</v>
      </c>
      <c r="Q2850" t="b">
        <v>0</v>
      </c>
      <c r="R2850" t="s">
        <v>8270</v>
      </c>
      <c r="S2850" s="5">
        <v>2E-3</v>
      </c>
      <c r="T2850" s="6">
        <v>23.333333333333332</v>
      </c>
      <c r="U2850" t="s">
        <v>8316</v>
      </c>
      <c r="V2850" t="s">
        <v>8317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v>42483.219907407409</v>
      </c>
      <c r="K2851" s="11" t="s">
        <v>8372</v>
      </c>
      <c r="L2851">
        <v>1458814600</v>
      </c>
      <c r="M2851" s="10">
        <v>42453.219907407409</v>
      </c>
      <c r="N2851" s="9" t="s">
        <v>8372</v>
      </c>
      <c r="O2851" t="b">
        <v>0</v>
      </c>
      <c r="P2851">
        <v>1</v>
      </c>
      <c r="Q2851" t="b">
        <v>0</v>
      </c>
      <c r="R2851" t="s">
        <v>8270</v>
      </c>
      <c r="S2851" s="5">
        <v>0.01</v>
      </c>
      <c r="T2851" s="6">
        <v>5</v>
      </c>
      <c r="U2851" t="s">
        <v>8316</v>
      </c>
      <c r="V2851" t="s">
        <v>8317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v>41887.798738425925</v>
      </c>
      <c r="K2852" s="11" t="s">
        <v>8373</v>
      </c>
      <c r="L2852">
        <v>1407370211</v>
      </c>
      <c r="M2852" s="10">
        <v>41857.798738425925</v>
      </c>
      <c r="N2852" s="9" t="s">
        <v>8373</v>
      </c>
      <c r="O2852" t="b">
        <v>0</v>
      </c>
      <c r="P2852">
        <v>13</v>
      </c>
      <c r="Q2852" t="b">
        <v>0</v>
      </c>
      <c r="R2852" t="s">
        <v>8270</v>
      </c>
      <c r="S2852" s="5">
        <v>3.8875E-2</v>
      </c>
      <c r="T2852" s="6">
        <v>23.923076923076923</v>
      </c>
      <c r="U2852" t="s">
        <v>8316</v>
      </c>
      <c r="V2852" t="s">
        <v>8317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v>42398.761805555558</v>
      </c>
      <c r="K2853" s="11" t="s">
        <v>8372</v>
      </c>
      <c r="L2853">
        <v>1453334629</v>
      </c>
      <c r="M2853" s="10">
        <v>42389.794317129628</v>
      </c>
      <c r="N2853" s="9" t="s">
        <v>8372</v>
      </c>
      <c r="O2853" t="b">
        <v>0</v>
      </c>
      <c r="P2853">
        <v>0</v>
      </c>
      <c r="Q2853" t="b">
        <v>0</v>
      </c>
      <c r="R2853" t="s">
        <v>8270</v>
      </c>
      <c r="S2853" s="5">
        <v>0</v>
      </c>
      <c r="T2853" s="6" t="e">
        <v>#DIV/0!</v>
      </c>
      <c r="U2853" t="s">
        <v>8316</v>
      </c>
      <c r="V2853" t="s">
        <v>8317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v>41810.836840277778</v>
      </c>
      <c r="K2854" s="11" t="s">
        <v>8373</v>
      </c>
      <c r="L2854">
        <v>1400720703</v>
      </c>
      <c r="M2854" s="10">
        <v>41780.836840277778</v>
      </c>
      <c r="N2854" s="9" t="s">
        <v>8373</v>
      </c>
      <c r="O2854" t="b">
        <v>0</v>
      </c>
      <c r="P2854">
        <v>6</v>
      </c>
      <c r="Q2854" t="b">
        <v>0</v>
      </c>
      <c r="R2854" t="s">
        <v>8270</v>
      </c>
      <c r="S2854" s="5">
        <v>1.9E-2</v>
      </c>
      <c r="T2854" s="6">
        <v>15.833333333333334</v>
      </c>
      <c r="U2854" t="s">
        <v>8316</v>
      </c>
      <c r="V2854" t="s">
        <v>8317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v>41895.98260416666</v>
      </c>
      <c r="K2855" s="11" t="s">
        <v>8373</v>
      </c>
      <c r="L2855">
        <v>1405485297</v>
      </c>
      <c r="M2855" s="10">
        <v>41835.98260416666</v>
      </c>
      <c r="N2855" s="9" t="s">
        <v>8373</v>
      </c>
      <c r="O2855" t="b">
        <v>0</v>
      </c>
      <c r="P2855">
        <v>0</v>
      </c>
      <c r="Q2855" t="b">
        <v>0</v>
      </c>
      <c r="R2855" t="s">
        <v>8270</v>
      </c>
      <c r="S2855" s="5">
        <v>0</v>
      </c>
      <c r="T2855" s="6" t="e">
        <v>#DIV/0!</v>
      </c>
      <c r="U2855" t="s">
        <v>8316</v>
      </c>
      <c r="V2855" t="s">
        <v>8317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v>42131.508321759255</v>
      </c>
      <c r="K2856" s="11" t="s">
        <v>8370</v>
      </c>
      <c r="L2856">
        <v>1429290719</v>
      </c>
      <c r="M2856" s="10">
        <v>42111.508321759255</v>
      </c>
      <c r="N2856" s="9" t="s">
        <v>8370</v>
      </c>
      <c r="O2856" t="b">
        <v>0</v>
      </c>
      <c r="P2856">
        <v>14</v>
      </c>
      <c r="Q2856" t="b">
        <v>0</v>
      </c>
      <c r="R2856" t="s">
        <v>8270</v>
      </c>
      <c r="S2856" s="5">
        <v>0.41699999999999998</v>
      </c>
      <c r="T2856" s="6">
        <v>29.785714285714285</v>
      </c>
      <c r="U2856" t="s">
        <v>8316</v>
      </c>
      <c r="V2856" t="s">
        <v>8317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v>42398.773611111108</v>
      </c>
      <c r="K2857" s="11" t="s">
        <v>8372</v>
      </c>
      <c r="L2857">
        <v>1451607071</v>
      </c>
      <c r="M2857" s="10">
        <v>42369.799432870372</v>
      </c>
      <c r="N2857" s="9" t="s">
        <v>8370</v>
      </c>
      <c r="O2857" t="b">
        <v>0</v>
      </c>
      <c r="P2857">
        <v>5</v>
      </c>
      <c r="Q2857" t="b">
        <v>0</v>
      </c>
      <c r="R2857" t="s">
        <v>8270</v>
      </c>
      <c r="S2857" s="5">
        <v>0.5</v>
      </c>
      <c r="T2857" s="6">
        <v>60</v>
      </c>
      <c r="U2857" t="s">
        <v>8316</v>
      </c>
      <c r="V2857" t="s">
        <v>8317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v>42224.69027777778</v>
      </c>
      <c r="K2858" s="11" t="s">
        <v>8370</v>
      </c>
      <c r="L2858">
        <v>1433897647</v>
      </c>
      <c r="M2858" s="10">
        <v>42164.829247685186</v>
      </c>
      <c r="N2858" s="9" t="s">
        <v>8370</v>
      </c>
      <c r="O2858" t="b">
        <v>0</v>
      </c>
      <c r="P2858">
        <v>6</v>
      </c>
      <c r="Q2858" t="b">
        <v>0</v>
      </c>
      <c r="R2858" t="s">
        <v>8270</v>
      </c>
      <c r="S2858" s="5">
        <v>4.8666666666666664E-2</v>
      </c>
      <c r="T2858" s="6">
        <v>24.333333333333332</v>
      </c>
      <c r="U2858" t="s">
        <v>8316</v>
      </c>
      <c r="V2858" t="s">
        <v>8317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v>42786.541666666664</v>
      </c>
      <c r="K2859" s="11" t="s">
        <v>8371</v>
      </c>
      <c r="L2859">
        <v>1482444295</v>
      </c>
      <c r="M2859" s="10">
        <v>42726.711747685178</v>
      </c>
      <c r="N2859" s="9" t="s">
        <v>8372</v>
      </c>
      <c r="O2859" t="b">
        <v>0</v>
      </c>
      <c r="P2859">
        <v>15</v>
      </c>
      <c r="Q2859" t="b">
        <v>0</v>
      </c>
      <c r="R2859" t="s">
        <v>8270</v>
      </c>
      <c r="S2859" s="5">
        <v>0.19736842105263158</v>
      </c>
      <c r="T2859" s="6">
        <v>500</v>
      </c>
      <c r="U2859" t="s">
        <v>8316</v>
      </c>
      <c r="V2859" t="s">
        <v>8317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v>41978.269444444442</v>
      </c>
      <c r="K2860" s="11" t="s">
        <v>8373</v>
      </c>
      <c r="L2860">
        <v>1415711095</v>
      </c>
      <c r="M2860" s="10">
        <v>41954.336747685178</v>
      </c>
      <c r="N2860" s="9" t="s">
        <v>8373</v>
      </c>
      <c r="O2860" t="b">
        <v>0</v>
      </c>
      <c r="P2860">
        <v>0</v>
      </c>
      <c r="Q2860" t="b">
        <v>0</v>
      </c>
      <c r="R2860" t="s">
        <v>8270</v>
      </c>
      <c r="S2860" s="5">
        <v>0</v>
      </c>
      <c r="T2860" s="6" t="e">
        <v>#DIV/0!</v>
      </c>
      <c r="U2860" t="s">
        <v>8316</v>
      </c>
      <c r="V2860" t="s">
        <v>8317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v>42293.153981481482</v>
      </c>
      <c r="K2861" s="11" t="s">
        <v>8370</v>
      </c>
      <c r="L2861">
        <v>1439800904</v>
      </c>
      <c r="M2861" s="10">
        <v>42233.153981481482</v>
      </c>
      <c r="N2861" s="9" t="s">
        <v>8370</v>
      </c>
      <c r="O2861" t="b">
        <v>0</v>
      </c>
      <c r="P2861">
        <v>1</v>
      </c>
      <c r="Q2861" t="b">
        <v>0</v>
      </c>
      <c r="R2861" t="s">
        <v>8270</v>
      </c>
      <c r="S2861" s="5">
        <v>1.7500000000000002E-2</v>
      </c>
      <c r="T2861" s="6">
        <v>35</v>
      </c>
      <c r="U2861" t="s">
        <v>8316</v>
      </c>
      <c r="V2861" t="s">
        <v>8317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v>42540.592314814814</v>
      </c>
      <c r="K2862" s="11" t="s">
        <v>8372</v>
      </c>
      <c r="L2862">
        <v>1461179576</v>
      </c>
      <c r="M2862" s="10">
        <v>42480.592314814814</v>
      </c>
      <c r="N2862" s="9" t="s">
        <v>8372</v>
      </c>
      <c r="O2862" t="b">
        <v>0</v>
      </c>
      <c r="P2862">
        <v>9</v>
      </c>
      <c r="Q2862" t="b">
        <v>0</v>
      </c>
      <c r="R2862" t="s">
        <v>8270</v>
      </c>
      <c r="S2862" s="5">
        <v>6.6500000000000004E-2</v>
      </c>
      <c r="T2862" s="6">
        <v>29.555555555555557</v>
      </c>
      <c r="U2862" t="s">
        <v>8316</v>
      </c>
      <c r="V2862" t="s">
        <v>8317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v>42271.3825</v>
      </c>
      <c r="K2863" s="11" t="s">
        <v>8370</v>
      </c>
      <c r="L2863">
        <v>1441894248</v>
      </c>
      <c r="M2863" s="10">
        <v>42257.3825</v>
      </c>
      <c r="N2863" s="9" t="s">
        <v>8370</v>
      </c>
      <c r="O2863" t="b">
        <v>0</v>
      </c>
      <c r="P2863">
        <v>3</v>
      </c>
      <c r="Q2863" t="b">
        <v>0</v>
      </c>
      <c r="R2863" t="s">
        <v>8270</v>
      </c>
      <c r="S2863" s="5">
        <v>0.32</v>
      </c>
      <c r="T2863" s="6">
        <v>26.666666666666668</v>
      </c>
      <c r="U2863" t="s">
        <v>8316</v>
      </c>
      <c r="V2863" t="s">
        <v>8317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v>41814.581354166665</v>
      </c>
      <c r="K2864" s="11" t="s">
        <v>8373</v>
      </c>
      <c r="L2864">
        <v>1401044229</v>
      </c>
      <c r="M2864" s="10">
        <v>41784.581354166665</v>
      </c>
      <c r="N2864" s="9" t="s">
        <v>8373</v>
      </c>
      <c r="O2864" t="b">
        <v>0</v>
      </c>
      <c r="P2864">
        <v>3</v>
      </c>
      <c r="Q2864" t="b">
        <v>0</v>
      </c>
      <c r="R2864" t="s">
        <v>8270</v>
      </c>
      <c r="S2864" s="5">
        <v>4.3307086614173228E-3</v>
      </c>
      <c r="T2864" s="6">
        <v>18.333333333333332</v>
      </c>
      <c r="U2864" t="s">
        <v>8316</v>
      </c>
      <c r="V2864" t="s">
        <v>8317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v>41891.46670138889</v>
      </c>
      <c r="K2865" s="11" t="s">
        <v>8373</v>
      </c>
      <c r="L2865">
        <v>1405095123</v>
      </c>
      <c r="M2865" s="10">
        <v>41831.46670138889</v>
      </c>
      <c r="N2865" s="9" t="s">
        <v>8373</v>
      </c>
      <c r="O2865" t="b">
        <v>0</v>
      </c>
      <c r="P2865">
        <v>1</v>
      </c>
      <c r="Q2865" t="b">
        <v>0</v>
      </c>
      <c r="R2865" t="s">
        <v>8270</v>
      </c>
      <c r="S2865" s="5">
        <v>4.0000000000000002E-4</v>
      </c>
      <c r="T2865" s="6">
        <v>20</v>
      </c>
      <c r="U2865" t="s">
        <v>8316</v>
      </c>
      <c r="V2865" t="s">
        <v>8317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v>42202.345833333333</v>
      </c>
      <c r="K2866" s="11" t="s">
        <v>8370</v>
      </c>
      <c r="L2866">
        <v>1434552207</v>
      </c>
      <c r="M2866" s="10">
        <v>42172.405173611107</v>
      </c>
      <c r="N2866" s="9" t="s">
        <v>8370</v>
      </c>
      <c r="O2866" t="b">
        <v>0</v>
      </c>
      <c r="P2866">
        <v>3</v>
      </c>
      <c r="Q2866" t="b">
        <v>0</v>
      </c>
      <c r="R2866" t="s">
        <v>8270</v>
      </c>
      <c r="S2866" s="5">
        <v>1.6E-2</v>
      </c>
      <c r="T2866" s="6">
        <v>13.333333333333334</v>
      </c>
      <c r="U2866" t="s">
        <v>8316</v>
      </c>
      <c r="V2866" t="s">
        <v>8317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v>42009.905775462961</v>
      </c>
      <c r="K2867" s="11" t="s">
        <v>8370</v>
      </c>
      <c r="L2867">
        <v>1415328259</v>
      </c>
      <c r="M2867" s="10">
        <v>41949.905775462961</v>
      </c>
      <c r="N2867" s="9" t="s">
        <v>8373</v>
      </c>
      <c r="O2867" t="b">
        <v>0</v>
      </c>
      <c r="P2867">
        <v>0</v>
      </c>
      <c r="Q2867" t="b">
        <v>0</v>
      </c>
      <c r="R2867" t="s">
        <v>8270</v>
      </c>
      <c r="S2867" s="5">
        <v>0</v>
      </c>
      <c r="T2867" s="6" t="e">
        <v>#DIV/0!</v>
      </c>
      <c r="U2867" t="s">
        <v>8316</v>
      </c>
      <c r="V2867" t="s">
        <v>8317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v>42657.708333333336</v>
      </c>
      <c r="K2868" s="11" t="s">
        <v>8372</v>
      </c>
      <c r="L2868">
        <v>1473893721</v>
      </c>
      <c r="M2868" s="10">
        <v>42627.746770833335</v>
      </c>
      <c r="N2868" s="9" t="s">
        <v>8372</v>
      </c>
      <c r="O2868" t="b">
        <v>0</v>
      </c>
      <c r="P2868">
        <v>2</v>
      </c>
      <c r="Q2868" t="b">
        <v>0</v>
      </c>
      <c r="R2868" t="s">
        <v>8270</v>
      </c>
      <c r="S2868" s="5">
        <v>8.9999999999999993E-3</v>
      </c>
      <c r="T2868" s="6">
        <v>22.5</v>
      </c>
      <c r="U2868" t="s">
        <v>8316</v>
      </c>
      <c r="V2868" t="s">
        <v>8317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v>42554.958333333336</v>
      </c>
      <c r="K2869" s="11" t="s">
        <v>8372</v>
      </c>
      <c r="L2869">
        <v>1465533672</v>
      </c>
      <c r="M2869" s="10">
        <v>42530.986944444441</v>
      </c>
      <c r="N2869" s="9" t="s">
        <v>8372</v>
      </c>
      <c r="O2869" t="b">
        <v>0</v>
      </c>
      <c r="P2869">
        <v>10</v>
      </c>
      <c r="Q2869" t="b">
        <v>0</v>
      </c>
      <c r="R2869" t="s">
        <v>8270</v>
      </c>
      <c r="S2869" s="5">
        <v>0.2016</v>
      </c>
      <c r="T2869" s="6">
        <v>50.4</v>
      </c>
      <c r="U2869" t="s">
        <v>8316</v>
      </c>
      <c r="V2869" t="s">
        <v>8317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v>42648.618680555555</v>
      </c>
      <c r="K2870" s="11" t="s">
        <v>8372</v>
      </c>
      <c r="L2870">
        <v>1473105054</v>
      </c>
      <c r="M2870" s="10">
        <v>42618.618680555555</v>
      </c>
      <c r="N2870" s="9" t="s">
        <v>8372</v>
      </c>
      <c r="O2870" t="b">
        <v>0</v>
      </c>
      <c r="P2870">
        <v>60</v>
      </c>
      <c r="Q2870" t="b">
        <v>0</v>
      </c>
      <c r="R2870" t="s">
        <v>8270</v>
      </c>
      <c r="S2870" s="5">
        <v>0.42011733333333334</v>
      </c>
      <c r="T2870" s="6">
        <v>105.02933333333334</v>
      </c>
      <c r="U2870" t="s">
        <v>8316</v>
      </c>
      <c r="V2870" t="s">
        <v>8317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v>42570.385196759256</v>
      </c>
      <c r="K2871" s="11" t="s">
        <v>8372</v>
      </c>
      <c r="L2871">
        <v>1466345681</v>
      </c>
      <c r="M2871" s="10">
        <v>42540.385196759256</v>
      </c>
      <c r="N2871" s="9" t="s">
        <v>8372</v>
      </c>
      <c r="O2871" t="b">
        <v>0</v>
      </c>
      <c r="P2871">
        <v>5</v>
      </c>
      <c r="Q2871" t="b">
        <v>0</v>
      </c>
      <c r="R2871" t="s">
        <v>8270</v>
      </c>
      <c r="S2871" s="5">
        <v>8.8500000000000002E-3</v>
      </c>
      <c r="T2871" s="6">
        <v>35.4</v>
      </c>
      <c r="U2871" t="s">
        <v>8316</v>
      </c>
      <c r="V2871" t="s">
        <v>8317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v>41775.981076388889</v>
      </c>
      <c r="K2872" s="11" t="s">
        <v>8373</v>
      </c>
      <c r="L2872">
        <v>1397709165</v>
      </c>
      <c r="M2872" s="10">
        <v>41745.981076388889</v>
      </c>
      <c r="N2872" s="9" t="s">
        <v>8373</v>
      </c>
      <c r="O2872" t="b">
        <v>0</v>
      </c>
      <c r="P2872">
        <v>9</v>
      </c>
      <c r="Q2872" t="b">
        <v>0</v>
      </c>
      <c r="R2872" t="s">
        <v>8270</v>
      </c>
      <c r="S2872" s="5">
        <v>0.15</v>
      </c>
      <c r="T2872" s="6">
        <v>83.333333333333329</v>
      </c>
      <c r="U2872" t="s">
        <v>8316</v>
      </c>
      <c r="V2872" t="s">
        <v>8317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v>41994.530243055553</v>
      </c>
      <c r="K2873" s="11" t="s">
        <v>8373</v>
      </c>
      <c r="L2873">
        <v>1417455813</v>
      </c>
      <c r="M2873" s="10">
        <v>41974.530243055553</v>
      </c>
      <c r="N2873" s="9" t="s">
        <v>8373</v>
      </c>
      <c r="O2873" t="b">
        <v>0</v>
      </c>
      <c r="P2873">
        <v>13</v>
      </c>
      <c r="Q2873" t="b">
        <v>0</v>
      </c>
      <c r="R2873" t="s">
        <v>8270</v>
      </c>
      <c r="S2873" s="5">
        <v>4.6699999999999998E-2</v>
      </c>
      <c r="T2873" s="6">
        <v>35.92307692307692</v>
      </c>
      <c r="U2873" t="s">
        <v>8316</v>
      </c>
      <c r="V2873" t="s">
        <v>8317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v>42174.907847222225</v>
      </c>
      <c r="K2874" s="11" t="s">
        <v>8370</v>
      </c>
      <c r="L2874">
        <v>1429584438</v>
      </c>
      <c r="M2874" s="10">
        <v>42114.907847222225</v>
      </c>
      <c r="N2874" s="9" t="s">
        <v>8370</v>
      </c>
      <c r="O2874" t="b">
        <v>0</v>
      </c>
      <c r="P2874">
        <v>0</v>
      </c>
      <c r="Q2874" t="b">
        <v>0</v>
      </c>
      <c r="R2874" t="s">
        <v>8270</v>
      </c>
      <c r="S2874" s="5">
        <v>0</v>
      </c>
      <c r="T2874" s="6" t="e">
        <v>#DIV/0!</v>
      </c>
      <c r="U2874" t="s">
        <v>8316</v>
      </c>
      <c r="V2874" t="s">
        <v>8317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v>42032.609155092585</v>
      </c>
      <c r="K2875" s="11" t="s">
        <v>8370</v>
      </c>
      <c r="L2875">
        <v>1419881831</v>
      </c>
      <c r="M2875" s="10">
        <v>42002.609155092585</v>
      </c>
      <c r="N2875" s="9" t="s">
        <v>8373</v>
      </c>
      <c r="O2875" t="b">
        <v>0</v>
      </c>
      <c r="P2875">
        <v>8</v>
      </c>
      <c r="Q2875" t="b">
        <v>0</v>
      </c>
      <c r="R2875" t="s">
        <v>8270</v>
      </c>
      <c r="S2875" s="5">
        <v>0.38119999999999998</v>
      </c>
      <c r="T2875" s="6">
        <v>119.125</v>
      </c>
      <c r="U2875" t="s">
        <v>8316</v>
      </c>
      <c r="V2875" t="s">
        <v>8317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v>42752.636412037034</v>
      </c>
      <c r="K2876" s="11" t="s">
        <v>8371</v>
      </c>
      <c r="L2876">
        <v>1482092186</v>
      </c>
      <c r="M2876" s="10">
        <v>42722.636412037034</v>
      </c>
      <c r="N2876" s="9" t="s">
        <v>8372</v>
      </c>
      <c r="O2876" t="b">
        <v>0</v>
      </c>
      <c r="P2876">
        <v>3</v>
      </c>
      <c r="Q2876" t="b">
        <v>0</v>
      </c>
      <c r="R2876" t="s">
        <v>8270</v>
      </c>
      <c r="S2876" s="5">
        <v>5.4199999999999998E-2</v>
      </c>
      <c r="T2876" s="6">
        <v>90.333333333333329</v>
      </c>
      <c r="U2876" t="s">
        <v>8316</v>
      </c>
      <c r="V2876" t="s">
        <v>8317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v>42494.920057870368</v>
      </c>
      <c r="K2877" s="11" t="s">
        <v>8372</v>
      </c>
      <c r="L2877">
        <v>1459825493</v>
      </c>
      <c r="M2877" s="10">
        <v>42464.920057870368</v>
      </c>
      <c r="N2877" s="9" t="s">
        <v>8372</v>
      </c>
      <c r="O2877" t="b">
        <v>0</v>
      </c>
      <c r="P2877">
        <v>3</v>
      </c>
      <c r="Q2877" t="b">
        <v>0</v>
      </c>
      <c r="R2877" t="s">
        <v>8270</v>
      </c>
      <c r="S2877" s="5">
        <v>3.5E-4</v>
      </c>
      <c r="T2877" s="6">
        <v>2.3333333333333335</v>
      </c>
      <c r="U2877" t="s">
        <v>8316</v>
      </c>
      <c r="V2877" t="s">
        <v>8317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v>42201.535636574066</v>
      </c>
      <c r="K2878" s="11" t="s">
        <v>8370</v>
      </c>
      <c r="L2878">
        <v>1434477079</v>
      </c>
      <c r="M2878" s="10">
        <v>42171.535636574066</v>
      </c>
      <c r="N2878" s="9" t="s">
        <v>8370</v>
      </c>
      <c r="O2878" t="b">
        <v>0</v>
      </c>
      <c r="P2878">
        <v>0</v>
      </c>
      <c r="Q2878" t="b">
        <v>0</v>
      </c>
      <c r="R2878" t="s">
        <v>8270</v>
      </c>
      <c r="S2878" s="5">
        <v>0</v>
      </c>
      <c r="T2878" s="6" t="e">
        <v>#DIV/0!</v>
      </c>
      <c r="U2878" t="s">
        <v>8316</v>
      </c>
      <c r="V2878" t="s">
        <v>8317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v>42704.499999999993</v>
      </c>
      <c r="K2879" s="11" t="s">
        <v>8372</v>
      </c>
      <c r="L2879">
        <v>1477781724</v>
      </c>
      <c r="M2879" s="10">
        <v>42672.746805555558</v>
      </c>
      <c r="N2879" s="9" t="s">
        <v>8372</v>
      </c>
      <c r="O2879" t="b">
        <v>0</v>
      </c>
      <c r="P2879">
        <v>6</v>
      </c>
      <c r="Q2879" t="b">
        <v>0</v>
      </c>
      <c r="R2879" t="s">
        <v>8270</v>
      </c>
      <c r="S2879" s="5">
        <v>0.10833333333333334</v>
      </c>
      <c r="T2879" s="6">
        <v>108.33333333333333</v>
      </c>
      <c r="U2879" t="s">
        <v>8316</v>
      </c>
      <c r="V2879" t="s">
        <v>8317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v>42188.407349537032</v>
      </c>
      <c r="K2880" s="11" t="s">
        <v>8370</v>
      </c>
      <c r="L2880">
        <v>1430750795</v>
      </c>
      <c r="M2880" s="10">
        <v>42128.407349537032</v>
      </c>
      <c r="N2880" s="9" t="s">
        <v>8370</v>
      </c>
      <c r="O2880" t="b">
        <v>0</v>
      </c>
      <c r="P2880">
        <v>4</v>
      </c>
      <c r="Q2880" t="b">
        <v>0</v>
      </c>
      <c r="R2880" t="s">
        <v>8270</v>
      </c>
      <c r="S2880" s="5">
        <v>2.1000000000000001E-2</v>
      </c>
      <c r="T2880" s="6">
        <v>15.75</v>
      </c>
      <c r="U2880" t="s">
        <v>8316</v>
      </c>
      <c r="V2880" t="s">
        <v>8317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v>42389.516909722217</v>
      </c>
      <c r="K2881" s="11" t="s">
        <v>8372</v>
      </c>
      <c r="L2881">
        <v>1450718661</v>
      </c>
      <c r="M2881" s="10">
        <v>42359.516909722217</v>
      </c>
      <c r="N2881" s="9" t="s">
        <v>8370</v>
      </c>
      <c r="O2881" t="b">
        <v>0</v>
      </c>
      <c r="P2881">
        <v>1</v>
      </c>
      <c r="Q2881" t="b">
        <v>0</v>
      </c>
      <c r="R2881" t="s">
        <v>8270</v>
      </c>
      <c r="S2881" s="5">
        <v>2.5892857142857141E-3</v>
      </c>
      <c r="T2881" s="6">
        <v>29</v>
      </c>
      <c r="U2881" t="s">
        <v>8316</v>
      </c>
      <c r="V2881" t="s">
        <v>8317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v>42236.503472222219</v>
      </c>
      <c r="K2882" s="11" t="s">
        <v>8370</v>
      </c>
      <c r="L2882">
        <v>1436305452</v>
      </c>
      <c r="M2882" s="10">
        <v>42192.69736111111</v>
      </c>
      <c r="N2882" s="9" t="s">
        <v>8370</v>
      </c>
      <c r="O2882" t="b">
        <v>0</v>
      </c>
      <c r="P2882">
        <v>29</v>
      </c>
      <c r="Q2882" t="b">
        <v>0</v>
      </c>
      <c r="R2882" t="s">
        <v>8270</v>
      </c>
      <c r="S2882" s="5">
        <v>0.23333333333333334</v>
      </c>
      <c r="T2882" s="6">
        <v>96.551724137931032</v>
      </c>
      <c r="U2882" t="s">
        <v>8316</v>
      </c>
      <c r="V2882" t="s">
        <v>8317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v>41976.430972222217</v>
      </c>
      <c r="K2883" s="11" t="s">
        <v>8373</v>
      </c>
      <c r="L2883">
        <v>1412432436</v>
      </c>
      <c r="M2883" s="10">
        <v>41916.389305555553</v>
      </c>
      <c r="N2883" s="9" t="s">
        <v>8373</v>
      </c>
      <c r="O2883" t="b">
        <v>0</v>
      </c>
      <c r="P2883">
        <v>0</v>
      </c>
      <c r="Q2883" t="b">
        <v>0</v>
      </c>
      <c r="R2883" t="s">
        <v>8270</v>
      </c>
      <c r="S2883" s="5">
        <v>0</v>
      </c>
      <c r="T2883" s="6" t="e">
        <v>#DIV/0!</v>
      </c>
      <c r="U2883" t="s">
        <v>8316</v>
      </c>
      <c r="V2883" t="s">
        <v>8317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v>42491.387939814813</v>
      </c>
      <c r="K2884" s="11" t="s">
        <v>8372</v>
      </c>
      <c r="L2884">
        <v>1459520318</v>
      </c>
      <c r="M2884" s="10">
        <v>42461.387939814813</v>
      </c>
      <c r="N2884" s="9" t="s">
        <v>8372</v>
      </c>
      <c r="O2884" t="b">
        <v>0</v>
      </c>
      <c r="P2884">
        <v>4</v>
      </c>
      <c r="Q2884" t="b">
        <v>0</v>
      </c>
      <c r="R2884" t="s">
        <v>8270</v>
      </c>
      <c r="S2884" s="5">
        <v>0.33600000000000002</v>
      </c>
      <c r="T2884" s="6">
        <v>63</v>
      </c>
      <c r="U2884" t="s">
        <v>8316</v>
      </c>
      <c r="V2884" t="s">
        <v>8317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v>42405.999305555553</v>
      </c>
      <c r="K2885" s="11" t="s">
        <v>8372</v>
      </c>
      <c r="L2885">
        <v>1451684437</v>
      </c>
      <c r="M2885" s="10">
        <v>42370.694872685184</v>
      </c>
      <c r="N2885" s="9" t="s">
        <v>8372</v>
      </c>
      <c r="O2885" t="b">
        <v>0</v>
      </c>
      <c r="P2885">
        <v>5</v>
      </c>
      <c r="Q2885" t="b">
        <v>0</v>
      </c>
      <c r="R2885" t="s">
        <v>8270</v>
      </c>
      <c r="S2885" s="5">
        <v>0.1908</v>
      </c>
      <c r="T2885" s="6">
        <v>381.6</v>
      </c>
      <c r="U2885" t="s">
        <v>8316</v>
      </c>
      <c r="V2885" t="s">
        <v>8317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v>41978.518923611111</v>
      </c>
      <c r="K2886" s="11" t="s">
        <v>8373</v>
      </c>
      <c r="L2886">
        <v>1415208435</v>
      </c>
      <c r="M2886" s="10">
        <v>41948.518923611111</v>
      </c>
      <c r="N2886" s="9" t="s">
        <v>8373</v>
      </c>
      <c r="O2886" t="b">
        <v>0</v>
      </c>
      <c r="P2886">
        <v>4</v>
      </c>
      <c r="Q2886" t="b">
        <v>0</v>
      </c>
      <c r="R2886" t="s">
        <v>8270</v>
      </c>
      <c r="S2886" s="5">
        <v>4.1111111111111114E-3</v>
      </c>
      <c r="T2886" s="6">
        <v>46.25</v>
      </c>
      <c r="U2886" t="s">
        <v>8316</v>
      </c>
      <c r="V2886" t="s">
        <v>8317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v>42076.82640046296</v>
      </c>
      <c r="K2887" s="11" t="s">
        <v>8370</v>
      </c>
      <c r="L2887">
        <v>1423705801</v>
      </c>
      <c r="M2887" s="10">
        <v>42046.868067129624</v>
      </c>
      <c r="N2887" s="9" t="s">
        <v>8370</v>
      </c>
      <c r="O2887" t="b">
        <v>0</v>
      </c>
      <c r="P2887">
        <v>5</v>
      </c>
      <c r="Q2887" t="b">
        <v>0</v>
      </c>
      <c r="R2887" t="s">
        <v>8270</v>
      </c>
      <c r="S2887" s="5">
        <v>0.32500000000000001</v>
      </c>
      <c r="T2887" s="6">
        <v>26</v>
      </c>
      <c r="U2887" t="s">
        <v>8316</v>
      </c>
      <c r="V2887" t="s">
        <v>8317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v>42265.957638888889</v>
      </c>
      <c r="K2888" s="11" t="s">
        <v>8370</v>
      </c>
      <c r="L2888">
        <v>1442243484</v>
      </c>
      <c r="M2888" s="10">
        <v>42261.424583333333</v>
      </c>
      <c r="N2888" s="9" t="s">
        <v>8370</v>
      </c>
      <c r="O2888" t="b">
        <v>0</v>
      </c>
      <c r="P2888">
        <v>1</v>
      </c>
      <c r="Q2888" t="b">
        <v>0</v>
      </c>
      <c r="R2888" t="s">
        <v>8270</v>
      </c>
      <c r="S2888" s="5">
        <v>0.05</v>
      </c>
      <c r="T2888" s="6">
        <v>10</v>
      </c>
      <c r="U2888" t="s">
        <v>8316</v>
      </c>
      <c r="V2888" t="s">
        <v>8317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v>42015.219027777777</v>
      </c>
      <c r="K2889" s="11" t="s">
        <v>8370</v>
      </c>
      <c r="L2889">
        <v>1418379324</v>
      </c>
      <c r="M2889" s="10">
        <v>41985.219027777777</v>
      </c>
      <c r="N2889" s="9" t="s">
        <v>8373</v>
      </c>
      <c r="O2889" t="b">
        <v>0</v>
      </c>
      <c r="P2889">
        <v>1</v>
      </c>
      <c r="Q2889" t="b">
        <v>0</v>
      </c>
      <c r="R2889" t="s">
        <v>8270</v>
      </c>
      <c r="S2889" s="5">
        <v>1.6666666666666668E-3</v>
      </c>
      <c r="T2889" s="6">
        <v>5</v>
      </c>
      <c r="U2889" t="s">
        <v>8316</v>
      </c>
      <c r="V2889" t="s">
        <v>8317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v>41929.999305555553</v>
      </c>
      <c r="K2890" s="11" t="s">
        <v>8373</v>
      </c>
      <c r="L2890">
        <v>1412945440</v>
      </c>
      <c r="M2890" s="10">
        <v>41922.326851851853</v>
      </c>
      <c r="N2890" s="9" t="s">
        <v>8373</v>
      </c>
      <c r="O2890" t="b">
        <v>0</v>
      </c>
      <c r="P2890">
        <v>0</v>
      </c>
      <c r="Q2890" t="b">
        <v>0</v>
      </c>
      <c r="R2890" t="s">
        <v>8270</v>
      </c>
      <c r="S2890" s="5">
        <v>0</v>
      </c>
      <c r="T2890" s="6" t="e">
        <v>#DIV/0!</v>
      </c>
      <c r="U2890" t="s">
        <v>8316</v>
      </c>
      <c r="V2890" t="s">
        <v>8317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v>41880.654918981476</v>
      </c>
      <c r="K2891" s="11" t="s">
        <v>8373</v>
      </c>
      <c r="L2891">
        <v>1406752985</v>
      </c>
      <c r="M2891" s="10">
        <v>41850.654918981476</v>
      </c>
      <c r="N2891" s="9" t="s">
        <v>8373</v>
      </c>
      <c r="O2891" t="b">
        <v>0</v>
      </c>
      <c r="P2891">
        <v>14</v>
      </c>
      <c r="Q2891" t="b">
        <v>0</v>
      </c>
      <c r="R2891" t="s">
        <v>8270</v>
      </c>
      <c r="S2891" s="5">
        <v>0.38066666666666665</v>
      </c>
      <c r="T2891" s="6">
        <v>81.571428571428569</v>
      </c>
      <c r="U2891" t="s">
        <v>8316</v>
      </c>
      <c r="V2891" t="s">
        <v>8317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v>41859.916666666664</v>
      </c>
      <c r="K2892" s="11" t="s">
        <v>8373</v>
      </c>
      <c r="L2892">
        <v>1405100992</v>
      </c>
      <c r="M2892" s="10">
        <v>41831.534629629627</v>
      </c>
      <c r="N2892" s="9" t="s">
        <v>8373</v>
      </c>
      <c r="O2892" t="b">
        <v>0</v>
      </c>
      <c r="P2892">
        <v>3</v>
      </c>
      <c r="Q2892" t="b">
        <v>0</v>
      </c>
      <c r="R2892" t="s">
        <v>8270</v>
      </c>
      <c r="S2892" s="5">
        <v>1.0500000000000001E-2</v>
      </c>
      <c r="T2892" s="6">
        <v>7</v>
      </c>
      <c r="U2892" t="s">
        <v>8316</v>
      </c>
      <c r="V2892" t="s">
        <v>8317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v>42475.633425925924</v>
      </c>
      <c r="K2893" s="11" t="s">
        <v>8372</v>
      </c>
      <c r="L2893">
        <v>1455570728</v>
      </c>
      <c r="M2893" s="10">
        <v>42415.675092592595</v>
      </c>
      <c r="N2893" s="9" t="s">
        <v>8372</v>
      </c>
      <c r="O2893" t="b">
        <v>0</v>
      </c>
      <c r="P2893">
        <v>10</v>
      </c>
      <c r="Q2893" t="b">
        <v>0</v>
      </c>
      <c r="R2893" t="s">
        <v>8270</v>
      </c>
      <c r="S2893" s="5">
        <v>2.7300000000000001E-2</v>
      </c>
      <c r="T2893" s="6">
        <v>27.3</v>
      </c>
      <c r="U2893" t="s">
        <v>8316</v>
      </c>
      <c r="V2893" t="s">
        <v>8317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v>41876.666666666664</v>
      </c>
      <c r="K2894" s="11" t="s">
        <v>8373</v>
      </c>
      <c r="L2894">
        <v>1408381704</v>
      </c>
      <c r="M2894" s="10">
        <v>41869.505833333329</v>
      </c>
      <c r="N2894" s="9" t="s">
        <v>8373</v>
      </c>
      <c r="O2894" t="b">
        <v>0</v>
      </c>
      <c r="P2894">
        <v>17</v>
      </c>
      <c r="Q2894" t="b">
        <v>0</v>
      </c>
      <c r="R2894" t="s">
        <v>8270</v>
      </c>
      <c r="S2894" s="5">
        <v>9.0909090909090912E-2</v>
      </c>
      <c r="T2894" s="6">
        <v>29.411764705882351</v>
      </c>
      <c r="U2894" t="s">
        <v>8316</v>
      </c>
      <c r="V2894" t="s">
        <v>8317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v>42012.874999999993</v>
      </c>
      <c r="K2895" s="11" t="s">
        <v>8370</v>
      </c>
      <c r="L2895">
        <v>1415644395</v>
      </c>
      <c r="M2895" s="10">
        <v>41953.564756944441</v>
      </c>
      <c r="N2895" s="9" t="s">
        <v>8373</v>
      </c>
      <c r="O2895" t="b">
        <v>0</v>
      </c>
      <c r="P2895">
        <v>2</v>
      </c>
      <c r="Q2895" t="b">
        <v>0</v>
      </c>
      <c r="R2895" t="s">
        <v>8270</v>
      </c>
      <c r="S2895" s="5">
        <v>5.0000000000000001E-3</v>
      </c>
      <c r="T2895" s="6">
        <v>12.5</v>
      </c>
      <c r="U2895" t="s">
        <v>8316</v>
      </c>
      <c r="V2895" t="s">
        <v>8317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v>42097.736284722218</v>
      </c>
      <c r="K2896" s="11" t="s">
        <v>8370</v>
      </c>
      <c r="L2896">
        <v>1422920415</v>
      </c>
      <c r="M2896" s="10">
        <v>42037.777951388889</v>
      </c>
      <c r="N2896" s="9" t="s">
        <v>8370</v>
      </c>
      <c r="O2896" t="b">
        <v>0</v>
      </c>
      <c r="P2896">
        <v>0</v>
      </c>
      <c r="Q2896" t="b">
        <v>0</v>
      </c>
      <c r="R2896" t="s">
        <v>8270</v>
      </c>
      <c r="S2896" s="5">
        <v>0</v>
      </c>
      <c r="T2896" s="6" t="e">
        <v>#DIV/0!</v>
      </c>
      <c r="U2896" t="s">
        <v>8316</v>
      </c>
      <c r="V2896" t="s">
        <v>8317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v>41812.666666666664</v>
      </c>
      <c r="K2897" s="11" t="s">
        <v>8373</v>
      </c>
      <c r="L2897">
        <v>1403356792</v>
      </c>
      <c r="M2897" s="10">
        <v>41811.347129629627</v>
      </c>
      <c r="N2897" s="9" t="s">
        <v>8373</v>
      </c>
      <c r="O2897" t="b">
        <v>0</v>
      </c>
      <c r="P2897">
        <v>4</v>
      </c>
      <c r="Q2897" t="b">
        <v>0</v>
      </c>
      <c r="R2897" t="s">
        <v>8270</v>
      </c>
      <c r="S2897" s="5">
        <v>4.5999999999999999E-2</v>
      </c>
      <c r="T2897" s="6">
        <v>5.75</v>
      </c>
      <c r="U2897" t="s">
        <v>8316</v>
      </c>
      <c r="V2897" t="s">
        <v>8317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v>42716.041666666664</v>
      </c>
      <c r="K2898" s="11" t="s">
        <v>8372</v>
      </c>
      <c r="L2898">
        <v>1480283321</v>
      </c>
      <c r="M2898" s="10">
        <v>42701.700474537036</v>
      </c>
      <c r="N2898" s="9" t="s">
        <v>8372</v>
      </c>
      <c r="O2898" t="b">
        <v>0</v>
      </c>
      <c r="P2898">
        <v>12</v>
      </c>
      <c r="Q2898" t="b">
        <v>0</v>
      </c>
      <c r="R2898" t="s">
        <v>8270</v>
      </c>
      <c r="S2898" s="5">
        <v>0.20833333333333334</v>
      </c>
      <c r="T2898" s="6">
        <v>52.083333333333336</v>
      </c>
      <c r="U2898" t="s">
        <v>8316</v>
      </c>
      <c r="V2898" t="s">
        <v>8317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v>42288.436863425923</v>
      </c>
      <c r="K2899" s="11" t="s">
        <v>8370</v>
      </c>
      <c r="L2899">
        <v>1441985458</v>
      </c>
      <c r="M2899" s="10">
        <v>42258.438171296293</v>
      </c>
      <c r="N2899" s="9" t="s">
        <v>8370</v>
      </c>
      <c r="O2899" t="b">
        <v>0</v>
      </c>
      <c r="P2899">
        <v>3</v>
      </c>
      <c r="Q2899" t="b">
        <v>0</v>
      </c>
      <c r="R2899" t="s">
        <v>8270</v>
      </c>
      <c r="S2899" s="5">
        <v>4.583333333333333E-2</v>
      </c>
      <c r="T2899" s="6">
        <v>183.33333333333334</v>
      </c>
      <c r="U2899" t="s">
        <v>8316</v>
      </c>
      <c r="V2899" t="s">
        <v>8317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v>42308.456631944442</v>
      </c>
      <c r="K2900" s="11" t="s">
        <v>8370</v>
      </c>
      <c r="L2900">
        <v>1443715053</v>
      </c>
      <c r="M2900" s="10">
        <v>42278.456631944442</v>
      </c>
      <c r="N2900" s="9" t="s">
        <v>8370</v>
      </c>
      <c r="O2900" t="b">
        <v>0</v>
      </c>
      <c r="P2900">
        <v>12</v>
      </c>
      <c r="Q2900" t="b">
        <v>0</v>
      </c>
      <c r="R2900" t="s">
        <v>8270</v>
      </c>
      <c r="S2900" s="5">
        <v>4.2133333333333335E-2</v>
      </c>
      <c r="T2900" s="6">
        <v>26.333333333333332</v>
      </c>
      <c r="U2900" t="s">
        <v>8316</v>
      </c>
      <c r="V2900" t="s">
        <v>8317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v>42574.869884259257</v>
      </c>
      <c r="K2901" s="11" t="s">
        <v>8372</v>
      </c>
      <c r="L2901">
        <v>1464141158</v>
      </c>
      <c r="M2901" s="10">
        <v>42514.869884259257</v>
      </c>
      <c r="N2901" s="9" t="s">
        <v>8372</v>
      </c>
      <c r="O2901" t="b">
        <v>0</v>
      </c>
      <c r="P2901">
        <v>0</v>
      </c>
      <c r="Q2901" t="b">
        <v>0</v>
      </c>
      <c r="R2901" t="s">
        <v>8270</v>
      </c>
      <c r="S2901" s="5">
        <v>0</v>
      </c>
      <c r="T2901" s="6" t="e">
        <v>#DIV/0!</v>
      </c>
      <c r="U2901" t="s">
        <v>8316</v>
      </c>
      <c r="V2901" t="s">
        <v>8317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v>41860.025833333333</v>
      </c>
      <c r="K2902" s="11" t="s">
        <v>8373</v>
      </c>
      <c r="L2902">
        <v>1404970632</v>
      </c>
      <c r="M2902" s="10">
        <v>41830.025833333333</v>
      </c>
      <c r="N2902" s="9" t="s">
        <v>8373</v>
      </c>
      <c r="O2902" t="b">
        <v>0</v>
      </c>
      <c r="P2902">
        <v>7</v>
      </c>
      <c r="Q2902" t="b">
        <v>0</v>
      </c>
      <c r="R2902" t="s">
        <v>8270</v>
      </c>
      <c r="S2902" s="5">
        <v>0.61909090909090914</v>
      </c>
      <c r="T2902" s="6">
        <v>486.42857142857144</v>
      </c>
      <c r="U2902" t="s">
        <v>8316</v>
      </c>
      <c r="V2902" t="s">
        <v>8317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v>42042.696053240739</v>
      </c>
      <c r="K2903" s="11" t="s">
        <v>8370</v>
      </c>
      <c r="L2903">
        <v>1418161339</v>
      </c>
      <c r="M2903" s="10">
        <v>41982.696053240739</v>
      </c>
      <c r="N2903" s="9" t="s">
        <v>8373</v>
      </c>
      <c r="O2903" t="b">
        <v>0</v>
      </c>
      <c r="P2903">
        <v>2</v>
      </c>
      <c r="Q2903" t="b">
        <v>0</v>
      </c>
      <c r="R2903" t="s">
        <v>8270</v>
      </c>
      <c r="S2903" s="5">
        <v>8.0000000000000002E-3</v>
      </c>
      <c r="T2903" s="6">
        <v>3</v>
      </c>
      <c r="U2903" t="s">
        <v>8316</v>
      </c>
      <c r="V2903" t="s">
        <v>8317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v>42240.231435185182</v>
      </c>
      <c r="K2904" s="11" t="s">
        <v>8370</v>
      </c>
      <c r="L2904">
        <v>1437820396</v>
      </c>
      <c r="M2904" s="10">
        <v>42210.231435185182</v>
      </c>
      <c r="N2904" s="9" t="s">
        <v>8370</v>
      </c>
      <c r="O2904" t="b">
        <v>0</v>
      </c>
      <c r="P2904">
        <v>1</v>
      </c>
      <c r="Q2904" t="b">
        <v>0</v>
      </c>
      <c r="R2904" t="s">
        <v>8270</v>
      </c>
      <c r="S2904" s="5">
        <v>1.6666666666666666E-4</v>
      </c>
      <c r="T2904" s="6">
        <v>25</v>
      </c>
      <c r="U2904" t="s">
        <v>8316</v>
      </c>
      <c r="V2904" t="s">
        <v>8317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v>42255.95854166666</v>
      </c>
      <c r="K2905" s="11" t="s">
        <v>8370</v>
      </c>
      <c r="L2905">
        <v>1436587218</v>
      </c>
      <c r="M2905" s="10">
        <v>42195.95854166666</v>
      </c>
      <c r="N2905" s="9" t="s">
        <v>8370</v>
      </c>
      <c r="O2905" t="b">
        <v>0</v>
      </c>
      <c r="P2905">
        <v>4</v>
      </c>
      <c r="Q2905" t="b">
        <v>0</v>
      </c>
      <c r="R2905" t="s">
        <v>8270</v>
      </c>
      <c r="S2905" s="5">
        <v>7.7999999999999996E-3</v>
      </c>
      <c r="T2905" s="6">
        <v>9.75</v>
      </c>
      <c r="U2905" t="s">
        <v>8316</v>
      </c>
      <c r="V2905" t="s">
        <v>8317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v>41952.291666666664</v>
      </c>
      <c r="K2906" s="11" t="s">
        <v>8373</v>
      </c>
      <c r="L2906">
        <v>1414538031</v>
      </c>
      <c r="M2906" s="10">
        <v>41940.759618055556</v>
      </c>
      <c r="N2906" s="9" t="s">
        <v>8373</v>
      </c>
      <c r="O2906" t="b">
        <v>0</v>
      </c>
      <c r="P2906">
        <v>4</v>
      </c>
      <c r="Q2906" t="b">
        <v>0</v>
      </c>
      <c r="R2906" t="s">
        <v>8270</v>
      </c>
      <c r="S2906" s="5">
        <v>0.05</v>
      </c>
      <c r="T2906" s="6">
        <v>18.75</v>
      </c>
      <c r="U2906" t="s">
        <v>8316</v>
      </c>
      <c r="V2906" t="s">
        <v>8317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v>42619.848530092589</v>
      </c>
      <c r="K2907" s="11" t="s">
        <v>8372</v>
      </c>
      <c r="L2907">
        <v>1472001713</v>
      </c>
      <c r="M2907" s="10">
        <v>42605.848530092589</v>
      </c>
      <c r="N2907" s="9" t="s">
        <v>8372</v>
      </c>
      <c r="O2907" t="b">
        <v>0</v>
      </c>
      <c r="P2907">
        <v>17</v>
      </c>
      <c r="Q2907" t="b">
        <v>0</v>
      </c>
      <c r="R2907" t="s">
        <v>8270</v>
      </c>
      <c r="S2907" s="5">
        <v>0.17771428571428571</v>
      </c>
      <c r="T2907" s="6">
        <v>36.588235294117645</v>
      </c>
      <c r="U2907" t="s">
        <v>8316</v>
      </c>
      <c r="V2907" t="s">
        <v>8317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v>42216.833333333336</v>
      </c>
      <c r="K2908" s="11" t="s">
        <v>8370</v>
      </c>
      <c r="L2908">
        <v>1436888066</v>
      </c>
      <c r="M2908" s="10">
        <v>42199.440578703703</v>
      </c>
      <c r="N2908" s="9" t="s">
        <v>8370</v>
      </c>
      <c r="O2908" t="b">
        <v>0</v>
      </c>
      <c r="P2908">
        <v>7</v>
      </c>
      <c r="Q2908" t="b">
        <v>0</v>
      </c>
      <c r="R2908" t="s">
        <v>8270</v>
      </c>
      <c r="S2908" s="5">
        <v>9.4166666666666662E-2</v>
      </c>
      <c r="T2908" s="6">
        <v>80.714285714285708</v>
      </c>
      <c r="U2908" t="s">
        <v>8316</v>
      </c>
      <c r="V2908" t="s">
        <v>8317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v>42504.669409722221</v>
      </c>
      <c r="K2909" s="11" t="s">
        <v>8372</v>
      </c>
      <c r="L2909">
        <v>1458075837</v>
      </c>
      <c r="M2909" s="10">
        <v>42444.669409722221</v>
      </c>
      <c r="N2909" s="9" t="s">
        <v>8372</v>
      </c>
      <c r="O2909" t="b">
        <v>0</v>
      </c>
      <c r="P2909">
        <v>2</v>
      </c>
      <c r="Q2909" t="b">
        <v>0</v>
      </c>
      <c r="R2909" t="s">
        <v>8270</v>
      </c>
      <c r="S2909" s="5">
        <v>8.0000000000000004E-4</v>
      </c>
      <c r="T2909" s="6">
        <v>1</v>
      </c>
      <c r="U2909" t="s">
        <v>8316</v>
      </c>
      <c r="V2909" t="s">
        <v>8317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v>42529.523368055554</v>
      </c>
      <c r="K2910" s="11" t="s">
        <v>8372</v>
      </c>
      <c r="L2910">
        <v>1462815219</v>
      </c>
      <c r="M2910" s="10">
        <v>42499.523368055554</v>
      </c>
      <c r="N2910" s="9" t="s">
        <v>8372</v>
      </c>
      <c r="O2910" t="b">
        <v>0</v>
      </c>
      <c r="P2910">
        <v>5</v>
      </c>
      <c r="Q2910" t="b">
        <v>0</v>
      </c>
      <c r="R2910" t="s">
        <v>8270</v>
      </c>
      <c r="S2910" s="5">
        <v>2.75E-2</v>
      </c>
      <c r="T2910" s="6">
        <v>52.8</v>
      </c>
      <c r="U2910" t="s">
        <v>8316</v>
      </c>
      <c r="V2910" t="s">
        <v>8317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v>41968.615277777775</v>
      </c>
      <c r="K2911" s="11" t="s">
        <v>8373</v>
      </c>
      <c r="L2911">
        <v>1413527001</v>
      </c>
      <c r="M2911" s="10">
        <v>41929.057881944442</v>
      </c>
      <c r="N2911" s="9" t="s">
        <v>8373</v>
      </c>
      <c r="O2911" t="b">
        <v>0</v>
      </c>
      <c r="P2911">
        <v>1</v>
      </c>
      <c r="Q2911" t="b">
        <v>0</v>
      </c>
      <c r="R2911" t="s">
        <v>8270</v>
      </c>
      <c r="S2911" s="5">
        <v>1.1111111111111112E-4</v>
      </c>
      <c r="T2911" s="6">
        <v>20</v>
      </c>
      <c r="U2911" t="s">
        <v>8316</v>
      </c>
      <c r="V2911" t="s">
        <v>8317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v>42167.632951388885</v>
      </c>
      <c r="K2912" s="11" t="s">
        <v>8370</v>
      </c>
      <c r="L2912">
        <v>1428955887</v>
      </c>
      <c r="M2912" s="10">
        <v>42107.632951388885</v>
      </c>
      <c r="N2912" s="9" t="s">
        <v>8370</v>
      </c>
      <c r="O2912" t="b">
        <v>0</v>
      </c>
      <c r="P2912">
        <v>1</v>
      </c>
      <c r="Q2912" t="b">
        <v>0</v>
      </c>
      <c r="R2912" t="s">
        <v>8270</v>
      </c>
      <c r="S2912" s="5">
        <v>3.3333333333333335E-5</v>
      </c>
      <c r="T2912" s="6">
        <v>1</v>
      </c>
      <c r="U2912" t="s">
        <v>8316</v>
      </c>
      <c r="V2912" t="s">
        <v>8317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v>42182.560486111113</v>
      </c>
      <c r="K2913" s="11" t="s">
        <v>8370</v>
      </c>
      <c r="L2913">
        <v>1431973626</v>
      </c>
      <c r="M2913" s="10">
        <v>42142.560486111113</v>
      </c>
      <c r="N2913" s="9" t="s">
        <v>8370</v>
      </c>
      <c r="O2913" t="b">
        <v>0</v>
      </c>
      <c r="P2913">
        <v>14</v>
      </c>
      <c r="Q2913" t="b">
        <v>0</v>
      </c>
      <c r="R2913" t="s">
        <v>8270</v>
      </c>
      <c r="S2913" s="5">
        <v>0.36499999999999999</v>
      </c>
      <c r="T2913" s="6">
        <v>46.928571428571431</v>
      </c>
      <c r="U2913" t="s">
        <v>8316</v>
      </c>
      <c r="V2913" t="s">
        <v>8317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v>42383.923310185179</v>
      </c>
      <c r="K2914" s="11" t="s">
        <v>8372</v>
      </c>
      <c r="L2914">
        <v>1450235374</v>
      </c>
      <c r="M2914" s="10">
        <v>42353.923310185179</v>
      </c>
      <c r="N2914" s="9" t="s">
        <v>8370</v>
      </c>
      <c r="O2914" t="b">
        <v>0</v>
      </c>
      <c r="P2914">
        <v>26</v>
      </c>
      <c r="Q2914" t="b">
        <v>0</v>
      </c>
      <c r="R2914" t="s">
        <v>8270</v>
      </c>
      <c r="S2914" s="5">
        <v>0.14058171745152354</v>
      </c>
      <c r="T2914" s="6">
        <v>78.07692307692308</v>
      </c>
      <c r="U2914" t="s">
        <v>8316</v>
      </c>
      <c r="V2914" t="s">
        <v>8317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v>41888.714571759258</v>
      </c>
      <c r="K2915" s="11" t="s">
        <v>8373</v>
      </c>
      <c r="L2915">
        <v>1404857339</v>
      </c>
      <c r="M2915" s="10">
        <v>41828.714571759258</v>
      </c>
      <c r="N2915" s="9" t="s">
        <v>8373</v>
      </c>
      <c r="O2915" t="b">
        <v>0</v>
      </c>
      <c r="P2915">
        <v>2</v>
      </c>
      <c r="Q2915" t="b">
        <v>0</v>
      </c>
      <c r="R2915" t="s">
        <v>8270</v>
      </c>
      <c r="S2915" s="5">
        <v>2.0000000000000001E-4</v>
      </c>
      <c r="T2915" s="6">
        <v>1</v>
      </c>
      <c r="U2915" t="s">
        <v>8316</v>
      </c>
      <c r="V2915" t="s">
        <v>8317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v>42077.657337962963</v>
      </c>
      <c r="K2916" s="11" t="s">
        <v>8370</v>
      </c>
      <c r="L2916">
        <v>1421185594</v>
      </c>
      <c r="M2916" s="10">
        <v>42017.699004629627</v>
      </c>
      <c r="N2916" s="9" t="s">
        <v>8370</v>
      </c>
      <c r="O2916" t="b">
        <v>0</v>
      </c>
      <c r="P2916">
        <v>1</v>
      </c>
      <c r="Q2916" t="b">
        <v>0</v>
      </c>
      <c r="R2916" t="s">
        <v>8270</v>
      </c>
      <c r="S2916" s="5">
        <v>4.0000000000000003E-5</v>
      </c>
      <c r="T2916" s="6">
        <v>1</v>
      </c>
      <c r="U2916" t="s">
        <v>8316</v>
      </c>
      <c r="V2916" t="s">
        <v>8317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v>42445.1480324074</v>
      </c>
      <c r="K2917" s="11" t="s">
        <v>8372</v>
      </c>
      <c r="L2917">
        <v>1455528790</v>
      </c>
      <c r="M2917" s="10">
        <v>42415.189699074072</v>
      </c>
      <c r="N2917" s="9" t="s">
        <v>8372</v>
      </c>
      <c r="O2917" t="b">
        <v>0</v>
      </c>
      <c r="P2917">
        <v>3</v>
      </c>
      <c r="Q2917" t="b">
        <v>0</v>
      </c>
      <c r="R2917" t="s">
        <v>8270</v>
      </c>
      <c r="S2917" s="5">
        <v>0.61099999999999999</v>
      </c>
      <c r="T2917" s="6">
        <v>203.66666666666666</v>
      </c>
      <c r="U2917" t="s">
        <v>8316</v>
      </c>
      <c r="V2917" t="s">
        <v>8317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v>41778.268391203703</v>
      </c>
      <c r="K2918" s="11" t="s">
        <v>8373</v>
      </c>
      <c r="L2918">
        <v>1398511589</v>
      </c>
      <c r="M2918" s="10">
        <v>41755.268391203703</v>
      </c>
      <c r="N2918" s="9" t="s">
        <v>8373</v>
      </c>
      <c r="O2918" t="b">
        <v>0</v>
      </c>
      <c r="P2918">
        <v>7</v>
      </c>
      <c r="Q2918" t="b">
        <v>0</v>
      </c>
      <c r="R2918" t="s">
        <v>8270</v>
      </c>
      <c r="S2918" s="5">
        <v>7.8378378378378383E-2</v>
      </c>
      <c r="T2918" s="6">
        <v>20.714285714285715</v>
      </c>
      <c r="U2918" t="s">
        <v>8316</v>
      </c>
      <c r="V2918" t="s">
        <v>8317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v>42263.026006944441</v>
      </c>
      <c r="K2919" s="11" t="s">
        <v>8370</v>
      </c>
      <c r="L2919">
        <v>1440826647</v>
      </c>
      <c r="M2919" s="10">
        <v>42245.026006944441</v>
      </c>
      <c r="N2919" s="9" t="s">
        <v>8370</v>
      </c>
      <c r="O2919" t="b">
        <v>0</v>
      </c>
      <c r="P2919">
        <v>9</v>
      </c>
      <c r="Q2919" t="b">
        <v>0</v>
      </c>
      <c r="R2919" t="s">
        <v>8270</v>
      </c>
      <c r="S2919" s="5">
        <v>0.2185</v>
      </c>
      <c r="T2919" s="6">
        <v>48.555555555555557</v>
      </c>
      <c r="U2919" t="s">
        <v>8316</v>
      </c>
      <c r="V2919" t="s">
        <v>8317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v>42306.421377314815</v>
      </c>
      <c r="K2920" s="11" t="s">
        <v>8370</v>
      </c>
      <c r="L2920">
        <v>1443712007</v>
      </c>
      <c r="M2920" s="10">
        <v>42278.421377314815</v>
      </c>
      <c r="N2920" s="9" t="s">
        <v>8370</v>
      </c>
      <c r="O2920" t="b">
        <v>0</v>
      </c>
      <c r="P2920">
        <v>20</v>
      </c>
      <c r="Q2920" t="b">
        <v>0</v>
      </c>
      <c r="R2920" t="s">
        <v>8270</v>
      </c>
      <c r="S2920" s="5">
        <v>0.27239999999999998</v>
      </c>
      <c r="T2920" s="6">
        <v>68.099999999999994</v>
      </c>
      <c r="U2920" t="s">
        <v>8316</v>
      </c>
      <c r="V2920" t="s">
        <v>8317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v>41856.411215277774</v>
      </c>
      <c r="K2921" s="11" t="s">
        <v>8373</v>
      </c>
      <c r="L2921">
        <v>1404658329</v>
      </c>
      <c r="M2921" s="10">
        <v>41826.411215277774</v>
      </c>
      <c r="N2921" s="9" t="s">
        <v>8373</v>
      </c>
      <c r="O2921" t="b">
        <v>0</v>
      </c>
      <c r="P2921">
        <v>6</v>
      </c>
      <c r="Q2921" t="b">
        <v>0</v>
      </c>
      <c r="R2921" t="s">
        <v>8270</v>
      </c>
      <c r="S2921" s="5">
        <v>8.5000000000000006E-2</v>
      </c>
      <c r="T2921" s="6">
        <v>8.5</v>
      </c>
      <c r="U2921" t="s">
        <v>8316</v>
      </c>
      <c r="V2921" t="s">
        <v>8317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v>42088.54247685185</v>
      </c>
      <c r="K2922" s="11" t="s">
        <v>8370</v>
      </c>
      <c r="L2922">
        <v>1424718070</v>
      </c>
      <c r="M2922" s="10">
        <v>42058.584143518521</v>
      </c>
      <c r="N2922" s="9" t="s">
        <v>8370</v>
      </c>
      <c r="O2922" t="b">
        <v>0</v>
      </c>
      <c r="P2922">
        <v>13</v>
      </c>
      <c r="Q2922" t="b">
        <v>0</v>
      </c>
      <c r="R2922" t="s">
        <v>8270</v>
      </c>
      <c r="S2922" s="5">
        <v>0.26840000000000003</v>
      </c>
      <c r="T2922" s="6">
        <v>51.615384615384613</v>
      </c>
      <c r="U2922" t="s">
        <v>8316</v>
      </c>
      <c r="V2922" t="s">
        <v>8317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v>41907.678287037037</v>
      </c>
      <c r="K2923" s="11" t="s">
        <v>8373</v>
      </c>
      <c r="L2923">
        <v>1409087804</v>
      </c>
      <c r="M2923" s="10">
        <v>41877.678287037037</v>
      </c>
      <c r="N2923" s="9" t="s">
        <v>8373</v>
      </c>
      <c r="O2923" t="b">
        <v>0</v>
      </c>
      <c r="P2923">
        <v>3</v>
      </c>
      <c r="Q2923" t="b">
        <v>1</v>
      </c>
      <c r="R2923" t="s">
        <v>8304</v>
      </c>
      <c r="S2923" s="5">
        <v>1.29</v>
      </c>
      <c r="T2923" s="6">
        <v>43</v>
      </c>
      <c r="U2923" t="s">
        <v>8316</v>
      </c>
      <c r="V2923" t="s">
        <v>8358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v>42142.665821759256</v>
      </c>
      <c r="K2924" s="11" t="s">
        <v>8370</v>
      </c>
      <c r="L2924">
        <v>1428094727</v>
      </c>
      <c r="M2924" s="10">
        <v>42097.665821759256</v>
      </c>
      <c r="N2924" s="9" t="s">
        <v>8370</v>
      </c>
      <c r="O2924" t="b">
        <v>0</v>
      </c>
      <c r="P2924">
        <v>6</v>
      </c>
      <c r="Q2924" t="b">
        <v>1</v>
      </c>
      <c r="R2924" t="s">
        <v>8304</v>
      </c>
      <c r="S2924" s="5">
        <v>1</v>
      </c>
      <c r="T2924" s="6">
        <v>83.333333333333329</v>
      </c>
      <c r="U2924" t="s">
        <v>8316</v>
      </c>
      <c r="V2924" t="s">
        <v>8358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v>42027.916666666664</v>
      </c>
      <c r="K2925" s="11" t="s">
        <v>8370</v>
      </c>
      <c r="L2925">
        <v>1420774779</v>
      </c>
      <c r="M2925" s="10">
        <v>42012.944201388884</v>
      </c>
      <c r="N2925" s="9" t="s">
        <v>8370</v>
      </c>
      <c r="O2925" t="b">
        <v>0</v>
      </c>
      <c r="P2925">
        <v>10</v>
      </c>
      <c r="Q2925" t="b">
        <v>1</v>
      </c>
      <c r="R2925" t="s">
        <v>8304</v>
      </c>
      <c r="S2925" s="5">
        <v>1</v>
      </c>
      <c r="T2925" s="6">
        <v>30</v>
      </c>
      <c r="U2925" t="s">
        <v>8316</v>
      </c>
      <c r="V2925" t="s">
        <v>8358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v>42132.957638888889</v>
      </c>
      <c r="K2926" s="11" t="s">
        <v>8370</v>
      </c>
      <c r="L2926">
        <v>1428585710</v>
      </c>
      <c r="M2926" s="10">
        <v>42103.348495370366</v>
      </c>
      <c r="N2926" s="9" t="s">
        <v>8370</v>
      </c>
      <c r="O2926" t="b">
        <v>0</v>
      </c>
      <c r="P2926">
        <v>147</v>
      </c>
      <c r="Q2926" t="b">
        <v>1</v>
      </c>
      <c r="R2926" t="s">
        <v>8304</v>
      </c>
      <c r="S2926" s="5">
        <v>1.032</v>
      </c>
      <c r="T2926" s="6">
        <v>175.51020408163265</v>
      </c>
      <c r="U2926" t="s">
        <v>8316</v>
      </c>
      <c r="V2926" t="s">
        <v>8358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v>41893.375787037039</v>
      </c>
      <c r="K2927" s="11" t="s">
        <v>8373</v>
      </c>
      <c r="L2927">
        <v>1407852068</v>
      </c>
      <c r="M2927" s="10">
        <v>41863.375787037039</v>
      </c>
      <c r="N2927" s="9" t="s">
        <v>8373</v>
      </c>
      <c r="O2927" t="b">
        <v>0</v>
      </c>
      <c r="P2927">
        <v>199</v>
      </c>
      <c r="Q2927" t="b">
        <v>1</v>
      </c>
      <c r="R2927" t="s">
        <v>8304</v>
      </c>
      <c r="S2927" s="5">
        <v>1.0244597777777777</v>
      </c>
      <c r="T2927" s="6">
        <v>231.66175879396985</v>
      </c>
      <c r="U2927" t="s">
        <v>8316</v>
      </c>
      <c r="V2927" t="s">
        <v>8358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v>42058.557627314811</v>
      </c>
      <c r="K2928" s="11" t="s">
        <v>8370</v>
      </c>
      <c r="L2928">
        <v>1423506179</v>
      </c>
      <c r="M2928" s="10">
        <v>42044.557627314811</v>
      </c>
      <c r="N2928" s="9" t="s">
        <v>8370</v>
      </c>
      <c r="O2928" t="b">
        <v>0</v>
      </c>
      <c r="P2928">
        <v>50</v>
      </c>
      <c r="Q2928" t="b">
        <v>1</v>
      </c>
      <c r="R2928" t="s">
        <v>8304</v>
      </c>
      <c r="S2928" s="5">
        <v>1.25</v>
      </c>
      <c r="T2928" s="6">
        <v>75</v>
      </c>
      <c r="U2928" t="s">
        <v>8316</v>
      </c>
      <c r="V2928" t="s">
        <v>8358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v>41835</v>
      </c>
      <c r="K2929" s="11" t="s">
        <v>8373</v>
      </c>
      <c r="L2929">
        <v>1402934629</v>
      </c>
      <c r="M2929" s="10">
        <v>41806.460983796293</v>
      </c>
      <c r="N2929" s="9" t="s">
        <v>8373</v>
      </c>
      <c r="O2929" t="b">
        <v>0</v>
      </c>
      <c r="P2929">
        <v>21</v>
      </c>
      <c r="Q2929" t="b">
        <v>1</v>
      </c>
      <c r="R2929" t="s">
        <v>8304</v>
      </c>
      <c r="S2929" s="5">
        <v>1.3083333333333333</v>
      </c>
      <c r="T2929" s="6">
        <v>112.14285714285714</v>
      </c>
      <c r="U2929" t="s">
        <v>8316</v>
      </c>
      <c r="V2929" t="s">
        <v>8358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v>42433.789884259262</v>
      </c>
      <c r="K2930" s="11" t="s">
        <v>8372</v>
      </c>
      <c r="L2930">
        <v>1454543846</v>
      </c>
      <c r="M2930" s="10">
        <v>42403.789884259262</v>
      </c>
      <c r="N2930" s="9" t="s">
        <v>8372</v>
      </c>
      <c r="O2930" t="b">
        <v>0</v>
      </c>
      <c r="P2930">
        <v>24</v>
      </c>
      <c r="Q2930" t="b">
        <v>1</v>
      </c>
      <c r="R2930" t="s">
        <v>8304</v>
      </c>
      <c r="S2930" s="5">
        <v>1</v>
      </c>
      <c r="T2930" s="6">
        <v>41.666666666666664</v>
      </c>
      <c r="U2930" t="s">
        <v>8316</v>
      </c>
      <c r="V2930" t="s">
        <v>8358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v>41784.355995370366</v>
      </c>
      <c r="K2931" s="11" t="s">
        <v>8373</v>
      </c>
      <c r="L2931">
        <v>1398432758</v>
      </c>
      <c r="M2931" s="10">
        <v>41754.355995370366</v>
      </c>
      <c r="N2931" s="9" t="s">
        <v>8373</v>
      </c>
      <c r="O2931" t="b">
        <v>0</v>
      </c>
      <c r="P2931">
        <v>32</v>
      </c>
      <c r="Q2931" t="b">
        <v>1</v>
      </c>
      <c r="R2931" t="s">
        <v>8304</v>
      </c>
      <c r="S2931" s="5">
        <v>1.02069375</v>
      </c>
      <c r="T2931" s="6">
        <v>255.17343750000001</v>
      </c>
      <c r="U2931" t="s">
        <v>8316</v>
      </c>
      <c r="V2931" t="s">
        <v>8358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v>42131.375740740739</v>
      </c>
      <c r="K2932" s="11" t="s">
        <v>8370</v>
      </c>
      <c r="L2932">
        <v>1428415264</v>
      </c>
      <c r="M2932" s="10">
        <v>42101.375740740739</v>
      </c>
      <c r="N2932" s="9" t="s">
        <v>8370</v>
      </c>
      <c r="O2932" t="b">
        <v>0</v>
      </c>
      <c r="P2932">
        <v>62</v>
      </c>
      <c r="Q2932" t="b">
        <v>1</v>
      </c>
      <c r="R2932" t="s">
        <v>8304</v>
      </c>
      <c r="S2932" s="5">
        <v>1.0092000000000001</v>
      </c>
      <c r="T2932" s="6">
        <v>162.7741935483871</v>
      </c>
      <c r="U2932" t="s">
        <v>8316</v>
      </c>
      <c r="V2932" t="s">
        <v>8358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v>41897.047222222223</v>
      </c>
      <c r="K2933" s="11" t="s">
        <v>8373</v>
      </c>
      <c r="L2933">
        <v>1408604363</v>
      </c>
      <c r="M2933" s="10">
        <v>41872.082905092589</v>
      </c>
      <c r="N2933" s="9" t="s">
        <v>8373</v>
      </c>
      <c r="O2933" t="b">
        <v>0</v>
      </c>
      <c r="P2933">
        <v>9</v>
      </c>
      <c r="Q2933" t="b">
        <v>1</v>
      </c>
      <c r="R2933" t="s">
        <v>8304</v>
      </c>
      <c r="S2933" s="5">
        <v>1.06</v>
      </c>
      <c r="T2933" s="6">
        <v>88.333333333333329</v>
      </c>
      <c r="U2933" t="s">
        <v>8316</v>
      </c>
      <c r="V2933" t="s">
        <v>8358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v>42056.249999999993</v>
      </c>
      <c r="K2934" s="11" t="s">
        <v>8370</v>
      </c>
      <c r="L2934">
        <v>1421812637</v>
      </c>
      <c r="M2934" s="10">
        <v>42024.956446759257</v>
      </c>
      <c r="N2934" s="9" t="s">
        <v>8370</v>
      </c>
      <c r="O2934" t="b">
        <v>0</v>
      </c>
      <c r="P2934">
        <v>38</v>
      </c>
      <c r="Q2934" t="b">
        <v>1</v>
      </c>
      <c r="R2934" t="s">
        <v>8304</v>
      </c>
      <c r="S2934" s="5">
        <v>1.0509677419354839</v>
      </c>
      <c r="T2934" s="6">
        <v>85.736842105263165</v>
      </c>
      <c r="U2934" t="s">
        <v>8316</v>
      </c>
      <c r="V2934" t="s">
        <v>8358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v>42525.748298611106</v>
      </c>
      <c r="K2935" s="11" t="s">
        <v>8372</v>
      </c>
      <c r="L2935">
        <v>1462489053</v>
      </c>
      <c r="M2935" s="10">
        <v>42495.748298611106</v>
      </c>
      <c r="N2935" s="9" t="s">
        <v>8372</v>
      </c>
      <c r="O2935" t="b">
        <v>0</v>
      </c>
      <c r="P2935">
        <v>54</v>
      </c>
      <c r="Q2935" t="b">
        <v>1</v>
      </c>
      <c r="R2935" t="s">
        <v>8304</v>
      </c>
      <c r="S2935" s="5">
        <v>1.0276000000000001</v>
      </c>
      <c r="T2935" s="6">
        <v>47.574074074074076</v>
      </c>
      <c r="U2935" t="s">
        <v>8316</v>
      </c>
      <c r="V2935" t="s">
        <v>8358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v>41805.427824074075</v>
      </c>
      <c r="K2936" s="11" t="s">
        <v>8373</v>
      </c>
      <c r="L2936">
        <v>1400253364</v>
      </c>
      <c r="M2936" s="10">
        <v>41775.427824074075</v>
      </c>
      <c r="N2936" s="9" t="s">
        <v>8373</v>
      </c>
      <c r="O2936" t="b">
        <v>0</v>
      </c>
      <c r="P2936">
        <v>37</v>
      </c>
      <c r="Q2936" t="b">
        <v>1</v>
      </c>
      <c r="R2936" t="s">
        <v>8304</v>
      </c>
      <c r="S2936" s="5">
        <v>1.08</v>
      </c>
      <c r="T2936" s="6">
        <v>72.972972972972968</v>
      </c>
      <c r="U2936" t="s">
        <v>8316</v>
      </c>
      <c r="V2936" t="s">
        <v>8358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v>42611.499999999993</v>
      </c>
      <c r="K2937" s="11" t="s">
        <v>8372</v>
      </c>
      <c r="L2937">
        <v>1467468008</v>
      </c>
      <c r="M2937" s="10">
        <v>42553.375092592592</v>
      </c>
      <c r="N2937" s="9" t="s">
        <v>8372</v>
      </c>
      <c r="O2937" t="b">
        <v>0</v>
      </c>
      <c r="P2937">
        <v>39</v>
      </c>
      <c r="Q2937" t="b">
        <v>1</v>
      </c>
      <c r="R2937" t="s">
        <v>8304</v>
      </c>
      <c r="S2937" s="5">
        <v>1.0088571428571429</v>
      </c>
      <c r="T2937" s="6">
        <v>90.538461538461533</v>
      </c>
      <c r="U2937" t="s">
        <v>8316</v>
      </c>
      <c r="V2937" t="s">
        <v>8358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v>41924.999305555553</v>
      </c>
      <c r="K2938" s="11" t="s">
        <v>8373</v>
      </c>
      <c r="L2938">
        <v>1412091423</v>
      </c>
      <c r="M2938" s="10">
        <v>41912.442395833328</v>
      </c>
      <c r="N2938" s="9" t="s">
        <v>8373</v>
      </c>
      <c r="O2938" t="b">
        <v>0</v>
      </c>
      <c r="P2938">
        <v>34</v>
      </c>
      <c r="Q2938" t="b">
        <v>1</v>
      </c>
      <c r="R2938" t="s">
        <v>8304</v>
      </c>
      <c r="S2938" s="5">
        <v>1.28</v>
      </c>
      <c r="T2938" s="6">
        <v>37.647058823529413</v>
      </c>
      <c r="U2938" t="s">
        <v>8316</v>
      </c>
      <c r="V2938" t="s">
        <v>8358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v>41833.248993055553</v>
      </c>
      <c r="K2939" s="11" t="s">
        <v>8373</v>
      </c>
      <c r="L2939">
        <v>1402657113</v>
      </c>
      <c r="M2939" s="10">
        <v>41803.248993055553</v>
      </c>
      <c r="N2939" s="9" t="s">
        <v>8373</v>
      </c>
      <c r="O2939" t="b">
        <v>0</v>
      </c>
      <c r="P2939">
        <v>55</v>
      </c>
      <c r="Q2939" t="b">
        <v>1</v>
      </c>
      <c r="R2939" t="s">
        <v>8304</v>
      </c>
      <c r="S2939" s="5">
        <v>1.3333333333333333</v>
      </c>
      <c r="T2939" s="6">
        <v>36.363636363636367</v>
      </c>
      <c r="U2939" t="s">
        <v>8316</v>
      </c>
      <c r="V2939" t="s">
        <v>8358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v>42034.495532407404</v>
      </c>
      <c r="K2940" s="11" t="s">
        <v>8370</v>
      </c>
      <c r="L2940">
        <v>1420044814</v>
      </c>
      <c r="M2940" s="10">
        <v>42004.495532407404</v>
      </c>
      <c r="N2940" s="9" t="s">
        <v>8373</v>
      </c>
      <c r="O2940" t="b">
        <v>0</v>
      </c>
      <c r="P2940">
        <v>32</v>
      </c>
      <c r="Q2940" t="b">
        <v>1</v>
      </c>
      <c r="R2940" t="s">
        <v>8304</v>
      </c>
      <c r="S2940" s="5">
        <v>1.0137499999999999</v>
      </c>
      <c r="T2940" s="6">
        <v>126.71875</v>
      </c>
      <c r="U2940" t="s">
        <v>8316</v>
      </c>
      <c r="V2940" t="s">
        <v>8358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v>41878.833333333328</v>
      </c>
      <c r="K2941" s="11" t="s">
        <v>8373</v>
      </c>
      <c r="L2941">
        <v>1406316312</v>
      </c>
      <c r="M2941" s="10">
        <v>41845.60083333333</v>
      </c>
      <c r="N2941" s="9" t="s">
        <v>8373</v>
      </c>
      <c r="O2941" t="b">
        <v>0</v>
      </c>
      <c r="P2941">
        <v>25</v>
      </c>
      <c r="Q2941" t="b">
        <v>1</v>
      </c>
      <c r="R2941" t="s">
        <v>8304</v>
      </c>
      <c r="S2941" s="5">
        <v>1.0287500000000001</v>
      </c>
      <c r="T2941" s="6">
        <v>329.2</v>
      </c>
      <c r="U2941" t="s">
        <v>8316</v>
      </c>
      <c r="V2941" t="s">
        <v>8358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v>42022.565023148149</v>
      </c>
      <c r="K2942" s="11" t="s">
        <v>8370</v>
      </c>
      <c r="L2942">
        <v>1418150018</v>
      </c>
      <c r="M2942" s="10">
        <v>41982.565023148149</v>
      </c>
      <c r="N2942" s="9" t="s">
        <v>8373</v>
      </c>
      <c r="O2942" t="b">
        <v>0</v>
      </c>
      <c r="P2942">
        <v>33</v>
      </c>
      <c r="Q2942" t="b">
        <v>1</v>
      </c>
      <c r="R2942" t="s">
        <v>8304</v>
      </c>
      <c r="S2942" s="5">
        <v>1.0724</v>
      </c>
      <c r="T2942" s="6">
        <v>81.242424242424249</v>
      </c>
      <c r="U2942" t="s">
        <v>8316</v>
      </c>
      <c r="V2942" t="s">
        <v>8358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v>42064.751793981479</v>
      </c>
      <c r="K2943" s="11" t="s">
        <v>8370</v>
      </c>
      <c r="L2943">
        <v>1422658955</v>
      </c>
      <c r="M2943" s="10">
        <v>42034.751793981479</v>
      </c>
      <c r="N2943" s="9" t="s">
        <v>8370</v>
      </c>
      <c r="O2943" t="b">
        <v>0</v>
      </c>
      <c r="P2943">
        <v>1</v>
      </c>
      <c r="Q2943" t="b">
        <v>0</v>
      </c>
      <c r="R2943" t="s">
        <v>8302</v>
      </c>
      <c r="S2943" s="5">
        <v>4.0000000000000003E-5</v>
      </c>
      <c r="T2943" s="6">
        <v>1</v>
      </c>
      <c r="U2943" t="s">
        <v>8316</v>
      </c>
      <c r="V2943" t="s">
        <v>8356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v>42354.637499999997</v>
      </c>
      <c r="K2944" s="11" t="s">
        <v>8370</v>
      </c>
      <c r="L2944">
        <v>1448565459</v>
      </c>
      <c r="M2944" s="10">
        <v>42334.595590277771</v>
      </c>
      <c r="N2944" s="9" t="s">
        <v>8370</v>
      </c>
      <c r="O2944" t="b">
        <v>0</v>
      </c>
      <c r="P2944">
        <v>202</v>
      </c>
      <c r="Q2944" t="b">
        <v>0</v>
      </c>
      <c r="R2944" t="s">
        <v>8302</v>
      </c>
      <c r="S2944" s="5">
        <v>0.20424999999999999</v>
      </c>
      <c r="T2944" s="6">
        <v>202.22772277227722</v>
      </c>
      <c r="U2944" t="s">
        <v>8316</v>
      </c>
      <c r="V2944" t="s">
        <v>8356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v>42106.921064814807</v>
      </c>
      <c r="K2945" s="11" t="s">
        <v>8370</v>
      </c>
      <c r="L2945">
        <v>1426302380</v>
      </c>
      <c r="M2945" s="10">
        <v>42076.921064814807</v>
      </c>
      <c r="N2945" s="9" t="s">
        <v>8370</v>
      </c>
      <c r="O2945" t="b">
        <v>0</v>
      </c>
      <c r="P2945">
        <v>0</v>
      </c>
      <c r="Q2945" t="b">
        <v>0</v>
      </c>
      <c r="R2945" t="s">
        <v>8302</v>
      </c>
      <c r="S2945" s="5">
        <v>0</v>
      </c>
      <c r="T2945" s="6" t="e">
        <v>#DIV/0!</v>
      </c>
      <c r="U2945" t="s">
        <v>8316</v>
      </c>
      <c r="V2945" t="s">
        <v>8356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v>42162.705995370365</v>
      </c>
      <c r="K2946" s="11" t="s">
        <v>8370</v>
      </c>
      <c r="L2946">
        <v>1431122198</v>
      </c>
      <c r="M2946" s="10">
        <v>42132.705995370365</v>
      </c>
      <c r="N2946" s="9" t="s">
        <v>8370</v>
      </c>
      <c r="O2946" t="b">
        <v>0</v>
      </c>
      <c r="P2946">
        <v>1</v>
      </c>
      <c r="Q2946" t="b">
        <v>0</v>
      </c>
      <c r="R2946" t="s">
        <v>8302</v>
      </c>
      <c r="S2946" s="5">
        <v>0.01</v>
      </c>
      <c r="T2946" s="6">
        <v>100</v>
      </c>
      <c r="U2946" t="s">
        <v>8316</v>
      </c>
      <c r="V2946" t="s">
        <v>8356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v>42147.931250000001</v>
      </c>
      <c r="K2947" s="11" t="s">
        <v>8370</v>
      </c>
      <c r="L2947">
        <v>1429845660</v>
      </c>
      <c r="M2947" s="10">
        <v>42117.931250000001</v>
      </c>
      <c r="N2947" s="9" t="s">
        <v>8370</v>
      </c>
      <c r="O2947" t="b">
        <v>0</v>
      </c>
      <c r="P2947">
        <v>0</v>
      </c>
      <c r="Q2947" t="b">
        <v>0</v>
      </c>
      <c r="R2947" t="s">
        <v>8302</v>
      </c>
      <c r="S2947" s="5">
        <v>0</v>
      </c>
      <c r="T2947" s="6" t="e">
        <v>#DIV/0!</v>
      </c>
      <c r="U2947" t="s">
        <v>8316</v>
      </c>
      <c r="V2947" t="s">
        <v>8356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v>42597.322824074072</v>
      </c>
      <c r="K2948" s="11" t="s">
        <v>8372</v>
      </c>
      <c r="L2948">
        <v>1468673092</v>
      </c>
      <c r="M2948" s="10">
        <v>42567.322824074072</v>
      </c>
      <c r="N2948" s="9" t="s">
        <v>8372</v>
      </c>
      <c r="O2948" t="b">
        <v>0</v>
      </c>
      <c r="P2948">
        <v>2</v>
      </c>
      <c r="Q2948" t="b">
        <v>0</v>
      </c>
      <c r="R2948" t="s">
        <v>8302</v>
      </c>
      <c r="S2948" s="5">
        <v>1E-3</v>
      </c>
      <c r="T2948" s="6">
        <v>1</v>
      </c>
      <c r="U2948" t="s">
        <v>8316</v>
      </c>
      <c r="V2948" t="s">
        <v>8356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v>42698.507638888885</v>
      </c>
      <c r="K2949" s="11" t="s">
        <v>8372</v>
      </c>
      <c r="L2949">
        <v>1475760567</v>
      </c>
      <c r="M2949" s="10">
        <v>42649.353784722225</v>
      </c>
      <c r="N2949" s="9" t="s">
        <v>8372</v>
      </c>
      <c r="O2949" t="b">
        <v>0</v>
      </c>
      <c r="P2949">
        <v>13</v>
      </c>
      <c r="Q2949" t="b">
        <v>0</v>
      </c>
      <c r="R2949" t="s">
        <v>8302</v>
      </c>
      <c r="S2949" s="5">
        <v>4.2880000000000001E-2</v>
      </c>
      <c r="T2949" s="6">
        <v>82.461538461538467</v>
      </c>
      <c r="U2949" t="s">
        <v>8316</v>
      </c>
      <c r="V2949" t="s">
        <v>8356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v>42157.440891203696</v>
      </c>
      <c r="K2950" s="11" t="s">
        <v>8370</v>
      </c>
      <c r="L2950">
        <v>1428075293</v>
      </c>
      <c r="M2950" s="10">
        <v>42097.440891203696</v>
      </c>
      <c r="N2950" s="9" t="s">
        <v>8370</v>
      </c>
      <c r="O2950" t="b">
        <v>0</v>
      </c>
      <c r="P2950">
        <v>9</v>
      </c>
      <c r="Q2950" t="b">
        <v>0</v>
      </c>
      <c r="R2950" t="s">
        <v>8302</v>
      </c>
      <c r="S2950" s="5">
        <v>4.8000000000000001E-5</v>
      </c>
      <c r="T2950" s="6">
        <v>2.6666666666666665</v>
      </c>
      <c r="U2950" t="s">
        <v>8316</v>
      </c>
      <c r="V2950" t="s">
        <v>8356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v>42327.656446759262</v>
      </c>
      <c r="K2951" s="11" t="s">
        <v>8370</v>
      </c>
      <c r="L2951">
        <v>1445370317</v>
      </c>
      <c r="M2951" s="10">
        <v>42297.61478009259</v>
      </c>
      <c r="N2951" s="9" t="s">
        <v>8370</v>
      </c>
      <c r="O2951" t="b">
        <v>0</v>
      </c>
      <c r="P2951">
        <v>2</v>
      </c>
      <c r="Q2951" t="b">
        <v>0</v>
      </c>
      <c r="R2951" t="s">
        <v>8302</v>
      </c>
      <c r="S2951" s="5">
        <v>2.5000000000000001E-2</v>
      </c>
      <c r="T2951" s="6">
        <v>12.5</v>
      </c>
      <c r="U2951" t="s">
        <v>8316</v>
      </c>
      <c r="V2951" t="s">
        <v>8356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v>42392.156851851854</v>
      </c>
      <c r="K2952" s="11" t="s">
        <v>8372</v>
      </c>
      <c r="L2952">
        <v>1450946752</v>
      </c>
      <c r="M2952" s="10">
        <v>42362.156851851854</v>
      </c>
      <c r="N2952" s="9" t="s">
        <v>8370</v>
      </c>
      <c r="O2952" t="b">
        <v>0</v>
      </c>
      <c r="P2952">
        <v>0</v>
      </c>
      <c r="Q2952" t="b">
        <v>0</v>
      </c>
      <c r="R2952" t="s">
        <v>8302</v>
      </c>
      <c r="S2952" s="5">
        <v>0</v>
      </c>
      <c r="T2952" s="6" t="e">
        <v>#DIV/0!</v>
      </c>
      <c r="U2952" t="s">
        <v>8316</v>
      </c>
      <c r="V2952" t="s">
        <v>8356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v>41917.594594907401</v>
      </c>
      <c r="K2953" s="11" t="s">
        <v>8373</v>
      </c>
      <c r="L2953">
        <v>1408648573</v>
      </c>
      <c r="M2953" s="10">
        <v>41872.594594907401</v>
      </c>
      <c r="N2953" s="9" t="s">
        <v>8373</v>
      </c>
      <c r="O2953" t="b">
        <v>0</v>
      </c>
      <c r="P2953">
        <v>58</v>
      </c>
      <c r="Q2953" t="b">
        <v>0</v>
      </c>
      <c r="R2953" t="s">
        <v>8302</v>
      </c>
      <c r="S2953" s="5">
        <v>2.1919999999999999E-2</v>
      </c>
      <c r="T2953" s="6">
        <v>18.896551724137932</v>
      </c>
      <c r="U2953" t="s">
        <v>8316</v>
      </c>
      <c r="V2953" t="s">
        <v>8356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v>42659.958333333336</v>
      </c>
      <c r="K2954" s="11" t="s">
        <v>8372</v>
      </c>
      <c r="L2954">
        <v>1473957239</v>
      </c>
      <c r="M2954" s="10">
        <v>42628.481932870367</v>
      </c>
      <c r="N2954" s="9" t="s">
        <v>8372</v>
      </c>
      <c r="O2954" t="b">
        <v>0</v>
      </c>
      <c r="P2954">
        <v>8</v>
      </c>
      <c r="Q2954" t="b">
        <v>0</v>
      </c>
      <c r="R2954" t="s">
        <v>8302</v>
      </c>
      <c r="S2954" s="5">
        <v>8.0250000000000002E-2</v>
      </c>
      <c r="T2954" s="6">
        <v>200.625</v>
      </c>
      <c r="U2954" t="s">
        <v>8316</v>
      </c>
      <c r="V2954" t="s">
        <v>8356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v>42285.583576388883</v>
      </c>
      <c r="K2955" s="11" t="s">
        <v>8370</v>
      </c>
      <c r="L2955">
        <v>1441738821</v>
      </c>
      <c r="M2955" s="10">
        <v>42255.583576388883</v>
      </c>
      <c r="N2955" s="9" t="s">
        <v>8370</v>
      </c>
      <c r="O2955" t="b">
        <v>0</v>
      </c>
      <c r="P2955">
        <v>3</v>
      </c>
      <c r="Q2955" t="b">
        <v>0</v>
      </c>
      <c r="R2955" t="s">
        <v>8302</v>
      </c>
      <c r="S2955" s="5">
        <v>1.5125E-3</v>
      </c>
      <c r="T2955" s="6">
        <v>201.66666666666666</v>
      </c>
      <c r="U2955" t="s">
        <v>8316</v>
      </c>
      <c r="V2955" t="s">
        <v>8356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v>42810.333368055552</v>
      </c>
      <c r="K2956" s="11" t="s">
        <v>8371</v>
      </c>
      <c r="L2956">
        <v>1487944803</v>
      </c>
      <c r="M2956" s="10">
        <v>42790.375034722216</v>
      </c>
      <c r="N2956" s="9" t="s">
        <v>8371</v>
      </c>
      <c r="O2956" t="b">
        <v>0</v>
      </c>
      <c r="P2956">
        <v>0</v>
      </c>
      <c r="Q2956" t="b">
        <v>0</v>
      </c>
      <c r="R2956" t="s">
        <v>8302</v>
      </c>
      <c r="S2956" s="5">
        <v>0</v>
      </c>
      <c r="T2956" s="6" t="e">
        <v>#DIV/0!</v>
      </c>
      <c r="U2956" t="s">
        <v>8316</v>
      </c>
      <c r="V2956" t="s">
        <v>8356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v>42171.532974537033</v>
      </c>
      <c r="K2957" s="11" t="s">
        <v>8370</v>
      </c>
      <c r="L2957">
        <v>1431884849</v>
      </c>
      <c r="M2957" s="10">
        <v>42141.532974537033</v>
      </c>
      <c r="N2957" s="9" t="s">
        <v>8370</v>
      </c>
      <c r="O2957" t="b">
        <v>0</v>
      </c>
      <c r="P2957">
        <v>11</v>
      </c>
      <c r="Q2957" t="b">
        <v>0</v>
      </c>
      <c r="R2957" t="s">
        <v>8302</v>
      </c>
      <c r="S2957" s="5">
        <v>0.59583333333333333</v>
      </c>
      <c r="T2957" s="6">
        <v>65</v>
      </c>
      <c r="U2957" t="s">
        <v>8316</v>
      </c>
      <c r="V2957" t="s">
        <v>8356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v>42494.750578703701</v>
      </c>
      <c r="K2958" s="11" t="s">
        <v>8372</v>
      </c>
      <c r="L2958">
        <v>1459810850</v>
      </c>
      <c r="M2958" s="10">
        <v>42464.750578703701</v>
      </c>
      <c r="N2958" s="9" t="s">
        <v>8372</v>
      </c>
      <c r="O2958" t="b">
        <v>0</v>
      </c>
      <c r="P2958">
        <v>20</v>
      </c>
      <c r="Q2958" t="b">
        <v>0</v>
      </c>
      <c r="R2958" t="s">
        <v>8302</v>
      </c>
      <c r="S2958" s="5">
        <v>0.16734177215189874</v>
      </c>
      <c r="T2958" s="6">
        <v>66.099999999999994</v>
      </c>
      <c r="U2958" t="s">
        <v>8316</v>
      </c>
      <c r="V2958" t="s">
        <v>8356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v>42090.761249999996</v>
      </c>
      <c r="K2959" s="11" t="s">
        <v>8370</v>
      </c>
      <c r="L2959">
        <v>1422317772</v>
      </c>
      <c r="M2959" s="10">
        <v>42030.80291666666</v>
      </c>
      <c r="N2959" s="9" t="s">
        <v>8370</v>
      </c>
      <c r="O2959" t="b">
        <v>0</v>
      </c>
      <c r="P2959">
        <v>3</v>
      </c>
      <c r="Q2959" t="b">
        <v>0</v>
      </c>
      <c r="R2959" t="s">
        <v>8302</v>
      </c>
      <c r="S2959" s="5">
        <v>1.8666666666666668E-2</v>
      </c>
      <c r="T2959" s="6">
        <v>93.333333333333329</v>
      </c>
      <c r="U2959" t="s">
        <v>8316</v>
      </c>
      <c r="V2959" t="s">
        <v>8356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v>42498.529131944444</v>
      </c>
      <c r="K2960" s="11" t="s">
        <v>8372</v>
      </c>
      <c r="L2960">
        <v>1457548917</v>
      </c>
      <c r="M2960" s="10">
        <v>42438.570798611108</v>
      </c>
      <c r="N2960" s="9" t="s">
        <v>8372</v>
      </c>
      <c r="O2960" t="b">
        <v>0</v>
      </c>
      <c r="P2960">
        <v>0</v>
      </c>
      <c r="Q2960" t="b">
        <v>0</v>
      </c>
      <c r="R2960" t="s">
        <v>8302</v>
      </c>
      <c r="S2960" s="5">
        <v>0</v>
      </c>
      <c r="T2960" s="6" t="e">
        <v>#DIV/0!</v>
      </c>
      <c r="U2960" t="s">
        <v>8316</v>
      </c>
      <c r="V2960" t="s">
        <v>8356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v>42527.800057870372</v>
      </c>
      <c r="K2961" s="11" t="s">
        <v>8372</v>
      </c>
      <c r="L2961">
        <v>1462666325</v>
      </c>
      <c r="M2961" s="10">
        <v>42497.800057870372</v>
      </c>
      <c r="N2961" s="9" t="s">
        <v>8372</v>
      </c>
      <c r="O2961" t="b">
        <v>0</v>
      </c>
      <c r="P2961">
        <v>0</v>
      </c>
      <c r="Q2961" t="b">
        <v>0</v>
      </c>
      <c r="R2961" t="s">
        <v>8302</v>
      </c>
      <c r="S2961" s="5">
        <v>0</v>
      </c>
      <c r="T2961" s="6" t="e">
        <v>#DIV/0!</v>
      </c>
      <c r="U2961" t="s">
        <v>8316</v>
      </c>
      <c r="V2961" t="s">
        <v>8356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v>41893.54887731481</v>
      </c>
      <c r="K2962" s="11" t="s">
        <v>8373</v>
      </c>
      <c r="L2962">
        <v>1407867023</v>
      </c>
      <c r="M2962" s="10">
        <v>41863.54887731481</v>
      </c>
      <c r="N2962" s="9" t="s">
        <v>8373</v>
      </c>
      <c r="O2962" t="b">
        <v>0</v>
      </c>
      <c r="P2962">
        <v>0</v>
      </c>
      <c r="Q2962" t="b">
        <v>0</v>
      </c>
      <c r="R2962" t="s">
        <v>8302</v>
      </c>
      <c r="S2962" s="5">
        <v>0</v>
      </c>
      <c r="T2962" s="6" t="e">
        <v>#DIV/0!</v>
      </c>
      <c r="U2962" t="s">
        <v>8316</v>
      </c>
      <c r="V2962" t="s">
        <v>8356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v>42088.958333333336</v>
      </c>
      <c r="K2963" s="11" t="s">
        <v>8370</v>
      </c>
      <c r="L2963">
        <v>1424927159</v>
      </c>
      <c r="M2963" s="10">
        <v>42061.004155092589</v>
      </c>
      <c r="N2963" s="9" t="s">
        <v>8370</v>
      </c>
      <c r="O2963" t="b">
        <v>0</v>
      </c>
      <c r="P2963">
        <v>108</v>
      </c>
      <c r="Q2963" t="b">
        <v>1</v>
      </c>
      <c r="R2963" t="s">
        <v>8270</v>
      </c>
      <c r="S2963" s="5">
        <v>1.0962000000000001</v>
      </c>
      <c r="T2963" s="6">
        <v>50.75</v>
      </c>
      <c r="U2963" t="s">
        <v>8316</v>
      </c>
      <c r="V2963" t="s">
        <v>8317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v>42064.082638888889</v>
      </c>
      <c r="K2964" s="11" t="s">
        <v>8370</v>
      </c>
      <c r="L2964">
        <v>1422769906</v>
      </c>
      <c r="M2964" s="10">
        <v>42036.035949074074</v>
      </c>
      <c r="N2964" s="9" t="s">
        <v>8370</v>
      </c>
      <c r="O2964" t="b">
        <v>0</v>
      </c>
      <c r="P2964">
        <v>20</v>
      </c>
      <c r="Q2964" t="b">
        <v>1</v>
      </c>
      <c r="R2964" t="s">
        <v>8270</v>
      </c>
      <c r="S2964" s="5">
        <v>1.218</v>
      </c>
      <c r="T2964" s="6">
        <v>60.9</v>
      </c>
      <c r="U2964" t="s">
        <v>8316</v>
      </c>
      <c r="V2964" t="s">
        <v>8317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v>42187.26185185185</v>
      </c>
      <c r="K2965" s="11" t="s">
        <v>8370</v>
      </c>
      <c r="L2965">
        <v>1433243824</v>
      </c>
      <c r="M2965" s="10">
        <v>42157.26185185185</v>
      </c>
      <c r="N2965" s="9" t="s">
        <v>8370</v>
      </c>
      <c r="O2965" t="b">
        <v>0</v>
      </c>
      <c r="P2965">
        <v>98</v>
      </c>
      <c r="Q2965" t="b">
        <v>1</v>
      </c>
      <c r="R2965" t="s">
        <v>8270</v>
      </c>
      <c r="S2965" s="5">
        <v>1.0685</v>
      </c>
      <c r="T2965" s="6">
        <v>109.03061224489795</v>
      </c>
      <c r="U2965" t="s">
        <v>8316</v>
      </c>
      <c r="V2965" t="s">
        <v>8317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v>41857.688888888886</v>
      </c>
      <c r="K2966" s="11" t="s">
        <v>8373</v>
      </c>
      <c r="L2966">
        <v>1404769819</v>
      </c>
      <c r="M2966" s="10">
        <v>41827.701608796291</v>
      </c>
      <c r="N2966" s="9" t="s">
        <v>8373</v>
      </c>
      <c r="O2966" t="b">
        <v>0</v>
      </c>
      <c r="P2966">
        <v>196</v>
      </c>
      <c r="Q2966" t="b">
        <v>1</v>
      </c>
      <c r="R2966" t="s">
        <v>8270</v>
      </c>
      <c r="S2966" s="5">
        <v>1.0071379999999999</v>
      </c>
      <c r="T2966" s="6">
        <v>25.692295918367346</v>
      </c>
      <c r="U2966" t="s">
        <v>8316</v>
      </c>
      <c r="V2966" t="s">
        <v>8317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v>42192.521215277775</v>
      </c>
      <c r="K2967" s="11" t="s">
        <v>8370</v>
      </c>
      <c r="L2967">
        <v>1433698233</v>
      </c>
      <c r="M2967" s="10">
        <v>42162.521215277775</v>
      </c>
      <c r="N2967" s="9" t="s">
        <v>8370</v>
      </c>
      <c r="O2967" t="b">
        <v>0</v>
      </c>
      <c r="P2967">
        <v>39</v>
      </c>
      <c r="Q2967" t="b">
        <v>1</v>
      </c>
      <c r="R2967" t="s">
        <v>8270</v>
      </c>
      <c r="S2967" s="5">
        <v>1.0900000000000001</v>
      </c>
      <c r="T2967" s="6">
        <v>41.92307692307692</v>
      </c>
      <c r="U2967" t="s">
        <v>8316</v>
      </c>
      <c r="V2967" t="s">
        <v>8317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v>42263.530231481483</v>
      </c>
      <c r="K2968" s="11" t="s">
        <v>8370</v>
      </c>
      <c r="L2968">
        <v>1439833412</v>
      </c>
      <c r="M2968" s="10">
        <v>42233.530231481483</v>
      </c>
      <c r="N2968" s="9" t="s">
        <v>8370</v>
      </c>
      <c r="O2968" t="b">
        <v>0</v>
      </c>
      <c r="P2968">
        <v>128</v>
      </c>
      <c r="Q2968" t="b">
        <v>1</v>
      </c>
      <c r="R2968" t="s">
        <v>8270</v>
      </c>
      <c r="S2968" s="5">
        <v>1.1363000000000001</v>
      </c>
      <c r="T2968" s="6">
        <v>88.7734375</v>
      </c>
      <c r="U2968" t="s">
        <v>8316</v>
      </c>
      <c r="V2968" t="s">
        <v>8317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v>42071.947824074072</v>
      </c>
      <c r="K2969" s="11" t="s">
        <v>8370</v>
      </c>
      <c r="L2969">
        <v>1423284292</v>
      </c>
      <c r="M2969" s="10">
        <v>42041.989490740736</v>
      </c>
      <c r="N2969" s="9" t="s">
        <v>8370</v>
      </c>
      <c r="O2969" t="b">
        <v>0</v>
      </c>
      <c r="P2969">
        <v>71</v>
      </c>
      <c r="Q2969" t="b">
        <v>1</v>
      </c>
      <c r="R2969" t="s">
        <v>8270</v>
      </c>
      <c r="S2969" s="5">
        <v>1.1392</v>
      </c>
      <c r="T2969" s="6">
        <v>80.225352112676063</v>
      </c>
      <c r="U2969" t="s">
        <v>8316</v>
      </c>
      <c r="V2969" t="s">
        <v>8317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v>42598.957638888889</v>
      </c>
      <c r="K2970" s="11" t="s">
        <v>8372</v>
      </c>
      <c r="L2970">
        <v>1470227660</v>
      </c>
      <c r="M2970" s="10">
        <v>42585.315509259257</v>
      </c>
      <c r="N2970" s="9" t="s">
        <v>8372</v>
      </c>
      <c r="O2970" t="b">
        <v>0</v>
      </c>
      <c r="P2970">
        <v>47</v>
      </c>
      <c r="Q2970" t="b">
        <v>1</v>
      </c>
      <c r="R2970" t="s">
        <v>8270</v>
      </c>
      <c r="S2970" s="5">
        <v>1.06</v>
      </c>
      <c r="T2970" s="6">
        <v>78.936170212765958</v>
      </c>
      <c r="U2970" t="s">
        <v>8316</v>
      </c>
      <c r="V2970" t="s">
        <v>8317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v>42127.743750000001</v>
      </c>
      <c r="K2971" s="11" t="s">
        <v>8370</v>
      </c>
      <c r="L2971">
        <v>1428087153</v>
      </c>
      <c r="M2971" s="10">
        <v>42097.578159722216</v>
      </c>
      <c r="N2971" s="9" t="s">
        <v>8370</v>
      </c>
      <c r="O2971" t="b">
        <v>0</v>
      </c>
      <c r="P2971">
        <v>17</v>
      </c>
      <c r="Q2971" t="b">
        <v>1</v>
      </c>
      <c r="R2971" t="s">
        <v>8270</v>
      </c>
      <c r="S2971" s="5">
        <v>1.625</v>
      </c>
      <c r="T2971" s="6">
        <v>95.588235294117652</v>
      </c>
      <c r="U2971" t="s">
        <v>8316</v>
      </c>
      <c r="V2971" t="s">
        <v>8317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v>41838.461238425924</v>
      </c>
      <c r="K2972" s="11" t="s">
        <v>8373</v>
      </c>
      <c r="L2972">
        <v>1403107451</v>
      </c>
      <c r="M2972" s="10">
        <v>41808.461238425924</v>
      </c>
      <c r="N2972" s="9" t="s">
        <v>8373</v>
      </c>
      <c r="O2972" t="b">
        <v>0</v>
      </c>
      <c r="P2972">
        <v>91</v>
      </c>
      <c r="Q2972" t="b">
        <v>1</v>
      </c>
      <c r="R2972" t="s">
        <v>8270</v>
      </c>
      <c r="S2972" s="5">
        <v>1.06</v>
      </c>
      <c r="T2972" s="6">
        <v>69.890109890109883</v>
      </c>
      <c r="U2972" t="s">
        <v>8316</v>
      </c>
      <c r="V2972" t="s">
        <v>8317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v>41882.449976851851</v>
      </c>
      <c r="K2973" s="11" t="s">
        <v>8373</v>
      </c>
      <c r="L2973">
        <v>1406908078</v>
      </c>
      <c r="M2973" s="10">
        <v>41852.449976851851</v>
      </c>
      <c r="N2973" s="9" t="s">
        <v>8373</v>
      </c>
      <c r="O2973" t="b">
        <v>0</v>
      </c>
      <c r="P2973">
        <v>43</v>
      </c>
      <c r="Q2973" t="b">
        <v>1</v>
      </c>
      <c r="R2973" t="s">
        <v>8270</v>
      </c>
      <c r="S2973" s="5">
        <v>1.0015624999999999</v>
      </c>
      <c r="T2973" s="6">
        <v>74.534883720930239</v>
      </c>
      <c r="U2973" t="s">
        <v>8316</v>
      </c>
      <c r="V2973" t="s">
        <v>8317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v>42708.833333333336</v>
      </c>
      <c r="K2974" s="11" t="s">
        <v>8372</v>
      </c>
      <c r="L2974">
        <v>1479609520</v>
      </c>
      <c r="M2974" s="10">
        <v>42693.90185185185</v>
      </c>
      <c r="N2974" s="9" t="s">
        <v>8372</v>
      </c>
      <c r="O2974" t="b">
        <v>0</v>
      </c>
      <c r="P2974">
        <v>17</v>
      </c>
      <c r="Q2974" t="b">
        <v>1</v>
      </c>
      <c r="R2974" t="s">
        <v>8270</v>
      </c>
      <c r="S2974" s="5">
        <v>1.0535000000000001</v>
      </c>
      <c r="T2974" s="6">
        <v>123.94117647058823</v>
      </c>
      <c r="U2974" t="s">
        <v>8316</v>
      </c>
      <c r="V2974" t="s">
        <v>8317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v>42369.958333333336</v>
      </c>
      <c r="K2975" s="11" t="s">
        <v>8370</v>
      </c>
      <c r="L2975">
        <v>1449171508</v>
      </c>
      <c r="M2975" s="10">
        <v>42341.610046296293</v>
      </c>
      <c r="N2975" s="9" t="s">
        <v>8370</v>
      </c>
      <c r="O2975" t="b">
        <v>0</v>
      </c>
      <c r="P2975">
        <v>33</v>
      </c>
      <c r="Q2975" t="b">
        <v>1</v>
      </c>
      <c r="R2975" t="s">
        <v>8270</v>
      </c>
      <c r="S2975" s="5">
        <v>1.748</v>
      </c>
      <c r="T2975" s="6">
        <v>264.84848484848487</v>
      </c>
      <c r="U2975" t="s">
        <v>8316</v>
      </c>
      <c r="V2975" t="s">
        <v>8317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v>41907.857638888883</v>
      </c>
      <c r="K2976" s="11" t="s">
        <v>8373</v>
      </c>
      <c r="L2976">
        <v>1409275671</v>
      </c>
      <c r="M2976" s="10">
        <v>41879.852673611109</v>
      </c>
      <c r="N2976" s="9" t="s">
        <v>8373</v>
      </c>
      <c r="O2976" t="b">
        <v>0</v>
      </c>
      <c r="P2976">
        <v>87</v>
      </c>
      <c r="Q2976" t="b">
        <v>1</v>
      </c>
      <c r="R2976" t="s">
        <v>8270</v>
      </c>
      <c r="S2976" s="5">
        <v>1.02</v>
      </c>
      <c r="T2976" s="6">
        <v>58.620689655172413</v>
      </c>
      <c r="U2976" t="s">
        <v>8316</v>
      </c>
      <c r="V2976" t="s">
        <v>8317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v>41969.916666666664</v>
      </c>
      <c r="K2977" s="11" t="s">
        <v>8373</v>
      </c>
      <c r="L2977">
        <v>1414599886</v>
      </c>
      <c r="M2977" s="10">
        <v>41941.475532407407</v>
      </c>
      <c r="N2977" s="9" t="s">
        <v>8373</v>
      </c>
      <c r="O2977" t="b">
        <v>0</v>
      </c>
      <c r="P2977">
        <v>113</v>
      </c>
      <c r="Q2977" t="b">
        <v>1</v>
      </c>
      <c r="R2977" t="s">
        <v>8270</v>
      </c>
      <c r="S2977" s="5">
        <v>1.00125</v>
      </c>
      <c r="T2977" s="6">
        <v>70.884955752212392</v>
      </c>
      <c r="U2977" t="s">
        <v>8316</v>
      </c>
      <c r="V2977" t="s">
        <v>8317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v>42442.291666666664</v>
      </c>
      <c r="K2978" s="11" t="s">
        <v>8372</v>
      </c>
      <c r="L2978">
        <v>1456421530</v>
      </c>
      <c r="M2978" s="10">
        <v>42425.522337962961</v>
      </c>
      <c r="N2978" s="9" t="s">
        <v>8372</v>
      </c>
      <c r="O2978" t="b">
        <v>0</v>
      </c>
      <c r="P2978">
        <v>14</v>
      </c>
      <c r="Q2978" t="b">
        <v>1</v>
      </c>
      <c r="R2978" t="s">
        <v>8270</v>
      </c>
      <c r="S2978" s="5">
        <v>1.7142857142857142</v>
      </c>
      <c r="T2978" s="6">
        <v>8.5714285714285712</v>
      </c>
      <c r="U2978" t="s">
        <v>8316</v>
      </c>
      <c r="V2978" t="s">
        <v>8317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v>42085.884722222218</v>
      </c>
      <c r="K2979" s="11" t="s">
        <v>8370</v>
      </c>
      <c r="L2979">
        <v>1421960934</v>
      </c>
      <c r="M2979" s="10">
        <v>42026.672847222224</v>
      </c>
      <c r="N2979" s="9" t="s">
        <v>8370</v>
      </c>
      <c r="O2979" t="b">
        <v>0</v>
      </c>
      <c r="P2979">
        <v>30</v>
      </c>
      <c r="Q2979" t="b">
        <v>1</v>
      </c>
      <c r="R2979" t="s">
        <v>8270</v>
      </c>
      <c r="S2979" s="5">
        <v>1.1356666666666666</v>
      </c>
      <c r="T2979" s="6">
        <v>113.56666666666666</v>
      </c>
      <c r="U2979" t="s">
        <v>8316</v>
      </c>
      <c r="V2979" t="s">
        <v>8317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v>41932.040972222218</v>
      </c>
      <c r="K2980" s="11" t="s">
        <v>8373</v>
      </c>
      <c r="L2980">
        <v>1412954547</v>
      </c>
      <c r="M2980" s="10">
        <v>41922.432256944441</v>
      </c>
      <c r="N2980" s="9" t="s">
        <v>8373</v>
      </c>
      <c r="O2980" t="b">
        <v>0</v>
      </c>
      <c r="P2980">
        <v>16</v>
      </c>
      <c r="Q2980" t="b">
        <v>1</v>
      </c>
      <c r="R2980" t="s">
        <v>8270</v>
      </c>
      <c r="S2980" s="5">
        <v>1.2946666666666666</v>
      </c>
      <c r="T2980" s="6">
        <v>60.6875</v>
      </c>
      <c r="U2980" t="s">
        <v>8316</v>
      </c>
      <c r="V2980" t="s">
        <v>8317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v>42010.041666666664</v>
      </c>
      <c r="K2981" s="11" t="s">
        <v>8370</v>
      </c>
      <c r="L2981">
        <v>1419104823</v>
      </c>
      <c r="M2981" s="10">
        <v>41993.616006944438</v>
      </c>
      <c r="N2981" s="9" t="s">
        <v>8373</v>
      </c>
      <c r="O2981" t="b">
        <v>0</v>
      </c>
      <c r="P2981">
        <v>46</v>
      </c>
      <c r="Q2981" t="b">
        <v>1</v>
      </c>
      <c r="R2981" t="s">
        <v>8270</v>
      </c>
      <c r="S2981" s="5">
        <v>1.014</v>
      </c>
      <c r="T2981" s="6">
        <v>110.21739130434783</v>
      </c>
      <c r="U2981" t="s">
        <v>8316</v>
      </c>
      <c r="V2981" t="s">
        <v>8317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v>42239.874999999993</v>
      </c>
      <c r="K2982" s="11" t="s">
        <v>8370</v>
      </c>
      <c r="L2982">
        <v>1438639130</v>
      </c>
      <c r="M2982" s="10">
        <v>42219.70752314815</v>
      </c>
      <c r="N2982" s="9" t="s">
        <v>8370</v>
      </c>
      <c r="O2982" t="b">
        <v>0</v>
      </c>
      <c r="P2982">
        <v>24</v>
      </c>
      <c r="Q2982" t="b">
        <v>1</v>
      </c>
      <c r="R2982" t="s">
        <v>8270</v>
      </c>
      <c r="S2982" s="5">
        <v>1.0916666666666666</v>
      </c>
      <c r="T2982" s="6">
        <v>136.45833333333334</v>
      </c>
      <c r="U2982" t="s">
        <v>8316</v>
      </c>
      <c r="V2982" t="s">
        <v>8317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v>42270.351342592585</v>
      </c>
      <c r="K2983" s="11" t="s">
        <v>8370</v>
      </c>
      <c r="L2983">
        <v>1439126756</v>
      </c>
      <c r="M2983" s="10">
        <v>42225.351342592585</v>
      </c>
      <c r="N2983" s="9" t="s">
        <v>8370</v>
      </c>
      <c r="O2983" t="b">
        <v>1</v>
      </c>
      <c r="P2983">
        <v>97</v>
      </c>
      <c r="Q2983" t="b">
        <v>1</v>
      </c>
      <c r="R2983" t="s">
        <v>8302</v>
      </c>
      <c r="S2983" s="5">
        <v>1.28925</v>
      </c>
      <c r="T2983" s="6">
        <v>53.164948453608247</v>
      </c>
      <c r="U2983" t="s">
        <v>8316</v>
      </c>
      <c r="V2983" t="s">
        <v>8356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v>42411.478506944441</v>
      </c>
      <c r="K2984" s="11" t="s">
        <v>8372</v>
      </c>
      <c r="L2984">
        <v>1452616143</v>
      </c>
      <c r="M2984" s="10">
        <v>42381.478506944441</v>
      </c>
      <c r="N2984" s="9" t="s">
        <v>8372</v>
      </c>
      <c r="O2984" t="b">
        <v>1</v>
      </c>
      <c r="P2984">
        <v>59</v>
      </c>
      <c r="Q2984" t="b">
        <v>1</v>
      </c>
      <c r="R2984" t="s">
        <v>8302</v>
      </c>
      <c r="S2984" s="5">
        <v>1.0206</v>
      </c>
      <c r="T2984" s="6">
        <v>86.491525423728817</v>
      </c>
      <c r="U2984" t="s">
        <v>8316</v>
      </c>
      <c r="V2984" t="s">
        <v>8356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v>41954.465694444443</v>
      </c>
      <c r="K2985" s="11" t="s">
        <v>8373</v>
      </c>
      <c r="L2985">
        <v>1410534636</v>
      </c>
      <c r="M2985" s="10">
        <v>41894.424027777779</v>
      </c>
      <c r="N2985" s="9" t="s">
        <v>8373</v>
      </c>
      <c r="O2985" t="b">
        <v>1</v>
      </c>
      <c r="P2985">
        <v>1095</v>
      </c>
      <c r="Q2985" t="b">
        <v>1</v>
      </c>
      <c r="R2985" t="s">
        <v>8302</v>
      </c>
      <c r="S2985" s="5">
        <v>1.465395775862069</v>
      </c>
      <c r="T2985" s="6">
        <v>155.23827397260274</v>
      </c>
      <c r="U2985" t="s">
        <v>8316</v>
      </c>
      <c r="V2985" t="s">
        <v>8356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v>42606.070381944439</v>
      </c>
      <c r="K2986" s="11" t="s">
        <v>8372</v>
      </c>
      <c r="L2986">
        <v>1469428881</v>
      </c>
      <c r="M2986" s="10">
        <v>42576.070381944439</v>
      </c>
      <c r="N2986" s="9" t="s">
        <v>8372</v>
      </c>
      <c r="O2986" t="b">
        <v>1</v>
      </c>
      <c r="P2986">
        <v>218</v>
      </c>
      <c r="Q2986" t="b">
        <v>1</v>
      </c>
      <c r="R2986" t="s">
        <v>8302</v>
      </c>
      <c r="S2986" s="5">
        <v>1.00352</v>
      </c>
      <c r="T2986" s="6">
        <v>115.08256880733946</v>
      </c>
      <c r="U2986" t="s">
        <v>8316</v>
      </c>
      <c r="V2986" t="s">
        <v>8356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v>42673.958333333336</v>
      </c>
      <c r="K2987" s="11" t="s">
        <v>8372</v>
      </c>
      <c r="L2987">
        <v>1476228128</v>
      </c>
      <c r="M2987" s="10">
        <v>42654.765370370369</v>
      </c>
      <c r="N2987" s="9" t="s">
        <v>8372</v>
      </c>
      <c r="O2987" t="b">
        <v>0</v>
      </c>
      <c r="P2987">
        <v>111</v>
      </c>
      <c r="Q2987" t="b">
        <v>1</v>
      </c>
      <c r="R2987" t="s">
        <v>8302</v>
      </c>
      <c r="S2987" s="5">
        <v>1.2164999999999999</v>
      </c>
      <c r="T2987" s="6">
        <v>109.5945945945946</v>
      </c>
      <c r="U2987" t="s">
        <v>8316</v>
      </c>
      <c r="V2987" t="s">
        <v>8356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v>42491.250069444439</v>
      </c>
      <c r="K2988" s="11" t="s">
        <v>8372</v>
      </c>
      <c r="L2988">
        <v>1456920006</v>
      </c>
      <c r="M2988" s="10">
        <v>42431.29173611111</v>
      </c>
      <c r="N2988" s="9" t="s">
        <v>8372</v>
      </c>
      <c r="O2988" t="b">
        <v>0</v>
      </c>
      <c r="P2988">
        <v>56</v>
      </c>
      <c r="Q2988" t="b">
        <v>1</v>
      </c>
      <c r="R2988" t="s">
        <v>8302</v>
      </c>
      <c r="S2988" s="5">
        <v>1.0549999999999999</v>
      </c>
      <c r="T2988" s="6">
        <v>45.214285714285715</v>
      </c>
      <c r="U2988" t="s">
        <v>8316</v>
      </c>
      <c r="V2988" t="s">
        <v>8356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v>42655.791666666664</v>
      </c>
      <c r="K2989" s="11" t="s">
        <v>8372</v>
      </c>
      <c r="L2989">
        <v>1473837751</v>
      </c>
      <c r="M2989" s="10">
        <v>42627.098969907405</v>
      </c>
      <c r="N2989" s="9" t="s">
        <v>8372</v>
      </c>
      <c r="O2989" t="b">
        <v>0</v>
      </c>
      <c r="P2989">
        <v>265</v>
      </c>
      <c r="Q2989" t="b">
        <v>1</v>
      </c>
      <c r="R2989" t="s">
        <v>8302</v>
      </c>
      <c r="S2989" s="5">
        <v>1.1040080000000001</v>
      </c>
      <c r="T2989" s="6">
        <v>104.15169811320754</v>
      </c>
      <c r="U2989" t="s">
        <v>8316</v>
      </c>
      <c r="V2989" t="s">
        <v>8356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v>42541.153715277775</v>
      </c>
      <c r="K2990" s="11" t="s">
        <v>8372</v>
      </c>
      <c r="L2990">
        <v>1463820081</v>
      </c>
      <c r="M2990" s="10">
        <v>42511.153715277775</v>
      </c>
      <c r="N2990" s="9" t="s">
        <v>8372</v>
      </c>
      <c r="O2990" t="b">
        <v>0</v>
      </c>
      <c r="P2990">
        <v>28</v>
      </c>
      <c r="Q2990" t="b">
        <v>1</v>
      </c>
      <c r="R2990" t="s">
        <v>8302</v>
      </c>
      <c r="S2990" s="5">
        <v>1</v>
      </c>
      <c r="T2990" s="6">
        <v>35.714285714285715</v>
      </c>
      <c r="U2990" t="s">
        <v>8316</v>
      </c>
      <c r="V2990" t="s">
        <v>8356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v>42358.999305555553</v>
      </c>
      <c r="K2991" s="11" t="s">
        <v>8370</v>
      </c>
      <c r="L2991">
        <v>1448756962</v>
      </c>
      <c r="M2991" s="10">
        <v>42336.812060185184</v>
      </c>
      <c r="N2991" s="9" t="s">
        <v>8370</v>
      </c>
      <c r="O2991" t="b">
        <v>0</v>
      </c>
      <c r="P2991">
        <v>364</v>
      </c>
      <c r="Q2991" t="b">
        <v>1</v>
      </c>
      <c r="R2991" t="s">
        <v>8302</v>
      </c>
      <c r="S2991" s="5">
        <v>1.76535</v>
      </c>
      <c r="T2991" s="6">
        <v>96.997252747252745</v>
      </c>
      <c r="U2991" t="s">
        <v>8316</v>
      </c>
      <c r="V2991" t="s">
        <v>8356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v>42376.365972222215</v>
      </c>
      <c r="K2992" s="11" t="s">
        <v>8372</v>
      </c>
      <c r="L2992">
        <v>1449150420</v>
      </c>
      <c r="M2992" s="10">
        <v>42341.365972222215</v>
      </c>
      <c r="N2992" s="9" t="s">
        <v>8370</v>
      </c>
      <c r="O2992" t="b">
        <v>0</v>
      </c>
      <c r="P2992">
        <v>27</v>
      </c>
      <c r="Q2992" t="b">
        <v>1</v>
      </c>
      <c r="R2992" t="s">
        <v>8302</v>
      </c>
      <c r="S2992" s="5">
        <v>1</v>
      </c>
      <c r="T2992" s="6">
        <v>370.37037037037038</v>
      </c>
      <c r="U2992" t="s">
        <v>8316</v>
      </c>
      <c r="V2992" t="s">
        <v>8356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v>42762.628819444442</v>
      </c>
      <c r="K2993" s="11" t="s">
        <v>8371</v>
      </c>
      <c r="L2993">
        <v>1483646730</v>
      </c>
      <c r="M2993" s="10">
        <v>42740.628819444442</v>
      </c>
      <c r="N2993" s="9" t="s">
        <v>8371</v>
      </c>
      <c r="O2993" t="b">
        <v>0</v>
      </c>
      <c r="P2993">
        <v>93</v>
      </c>
      <c r="Q2993" t="b">
        <v>1</v>
      </c>
      <c r="R2993" t="s">
        <v>8302</v>
      </c>
      <c r="S2993" s="5">
        <v>1.0329411764705883</v>
      </c>
      <c r="T2993" s="6">
        <v>94.408602150537632</v>
      </c>
      <c r="U2993" t="s">
        <v>8316</v>
      </c>
      <c r="V2993" t="s">
        <v>8356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v>42652.559143518512</v>
      </c>
      <c r="K2994" s="11" t="s">
        <v>8372</v>
      </c>
      <c r="L2994">
        <v>1473445510</v>
      </c>
      <c r="M2994" s="10">
        <v>42622.559143518512</v>
      </c>
      <c r="N2994" s="9" t="s">
        <v>8372</v>
      </c>
      <c r="O2994" t="b">
        <v>0</v>
      </c>
      <c r="P2994">
        <v>64</v>
      </c>
      <c r="Q2994" t="b">
        <v>1</v>
      </c>
      <c r="R2994" t="s">
        <v>8302</v>
      </c>
      <c r="S2994" s="5">
        <v>1.0449999999999999</v>
      </c>
      <c r="T2994" s="6">
        <v>48.984375</v>
      </c>
      <c r="U2994" t="s">
        <v>8316</v>
      </c>
      <c r="V2994" t="s">
        <v>8356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v>42420.63040509259</v>
      </c>
      <c r="K2995" s="11" t="s">
        <v>8372</v>
      </c>
      <c r="L2995">
        <v>1453406867</v>
      </c>
      <c r="M2995" s="10">
        <v>42390.63040509259</v>
      </c>
      <c r="N2995" s="9" t="s">
        <v>8372</v>
      </c>
      <c r="O2995" t="b">
        <v>0</v>
      </c>
      <c r="P2995">
        <v>22</v>
      </c>
      <c r="Q2995" t="b">
        <v>1</v>
      </c>
      <c r="R2995" t="s">
        <v>8302</v>
      </c>
      <c r="S2995" s="5">
        <v>1.0029999999999999</v>
      </c>
      <c r="T2995" s="6">
        <v>45.590909090909093</v>
      </c>
      <c r="U2995" t="s">
        <v>8316</v>
      </c>
      <c r="V2995" t="s">
        <v>8356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v>41915.270509259259</v>
      </c>
      <c r="K2996" s="11" t="s">
        <v>8373</v>
      </c>
      <c r="L2996">
        <v>1409743772</v>
      </c>
      <c r="M2996" s="10">
        <v>41885.270509259259</v>
      </c>
      <c r="N2996" s="9" t="s">
        <v>8373</v>
      </c>
      <c r="O2996" t="b">
        <v>0</v>
      </c>
      <c r="P2996">
        <v>59</v>
      </c>
      <c r="Q2996" t="b">
        <v>1</v>
      </c>
      <c r="R2996" t="s">
        <v>8302</v>
      </c>
      <c r="S2996" s="5">
        <v>4.577466666666667</v>
      </c>
      <c r="T2996" s="6">
        <v>23.275254237288134</v>
      </c>
      <c r="U2996" t="s">
        <v>8316</v>
      </c>
      <c r="V2996" t="s">
        <v>8356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v>42754.456840277773</v>
      </c>
      <c r="K2997" s="11" t="s">
        <v>8371</v>
      </c>
      <c r="L2997">
        <v>1482249471</v>
      </c>
      <c r="M2997" s="10">
        <v>42724.456840277773</v>
      </c>
      <c r="N2997" s="9" t="s">
        <v>8372</v>
      </c>
      <c r="O2997" t="b">
        <v>0</v>
      </c>
      <c r="P2997">
        <v>249</v>
      </c>
      <c r="Q2997" t="b">
        <v>1</v>
      </c>
      <c r="R2997" t="s">
        <v>8302</v>
      </c>
      <c r="S2997" s="5">
        <v>1.0496000000000001</v>
      </c>
      <c r="T2997" s="6">
        <v>63.2289156626506</v>
      </c>
      <c r="U2997" t="s">
        <v>8316</v>
      </c>
      <c r="V2997" t="s">
        <v>8356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v>42150.704166666663</v>
      </c>
      <c r="K2998" s="11" t="s">
        <v>8370</v>
      </c>
      <c r="L2998">
        <v>1427493240</v>
      </c>
      <c r="M2998" s="10">
        <v>42090.704166666663</v>
      </c>
      <c r="N2998" s="9" t="s">
        <v>8370</v>
      </c>
      <c r="O2998" t="b">
        <v>0</v>
      </c>
      <c r="P2998">
        <v>392</v>
      </c>
      <c r="Q2998" t="b">
        <v>1</v>
      </c>
      <c r="R2998" t="s">
        <v>8302</v>
      </c>
      <c r="S2998" s="5">
        <v>1.7194285714285715</v>
      </c>
      <c r="T2998" s="6">
        <v>153.5204081632653</v>
      </c>
      <c r="U2998" t="s">
        <v>8316</v>
      </c>
      <c r="V2998" t="s">
        <v>8356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v>42792.999305555553</v>
      </c>
      <c r="K2999" s="11" t="s">
        <v>8371</v>
      </c>
      <c r="L2999">
        <v>1486661793</v>
      </c>
      <c r="M2999" s="10">
        <v>42775.525381944441</v>
      </c>
      <c r="N2999" s="9" t="s">
        <v>8371</v>
      </c>
      <c r="O2999" t="b">
        <v>0</v>
      </c>
      <c r="P2999">
        <v>115</v>
      </c>
      <c r="Q2999" t="b">
        <v>1</v>
      </c>
      <c r="R2999" t="s">
        <v>8302</v>
      </c>
      <c r="S2999" s="5">
        <v>1.0373000000000001</v>
      </c>
      <c r="T2999" s="6">
        <v>90.2</v>
      </c>
      <c r="U2999" t="s">
        <v>8316</v>
      </c>
      <c r="V2999" t="s">
        <v>8356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v>41805.975694444445</v>
      </c>
      <c r="K3000" s="11" t="s">
        <v>8373</v>
      </c>
      <c r="L3000">
        <v>1400474329</v>
      </c>
      <c r="M3000" s="10">
        <v>41777.985289351847</v>
      </c>
      <c r="N3000" s="9" t="s">
        <v>8373</v>
      </c>
      <c r="O3000" t="b">
        <v>0</v>
      </c>
      <c r="P3000">
        <v>433</v>
      </c>
      <c r="Q3000" t="b">
        <v>1</v>
      </c>
      <c r="R3000" t="s">
        <v>8302</v>
      </c>
      <c r="S3000" s="5">
        <v>1.0302899999999999</v>
      </c>
      <c r="T3000" s="6">
        <v>118.97113163972287</v>
      </c>
      <c r="U3000" t="s">
        <v>8316</v>
      </c>
      <c r="V3000" t="s">
        <v>8356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v>42794.874999999993</v>
      </c>
      <c r="K3001" s="11" t="s">
        <v>8371</v>
      </c>
      <c r="L3001">
        <v>1487094360</v>
      </c>
      <c r="M3001" s="10">
        <v>42780.531944444439</v>
      </c>
      <c r="N3001" s="9" t="s">
        <v>8371</v>
      </c>
      <c r="O3001" t="b">
        <v>0</v>
      </c>
      <c r="P3001">
        <v>20</v>
      </c>
      <c r="Q3001" t="b">
        <v>1</v>
      </c>
      <c r="R3001" t="s">
        <v>8302</v>
      </c>
      <c r="S3001" s="5">
        <v>1.1888888888888889</v>
      </c>
      <c r="T3001" s="6">
        <v>80.25</v>
      </c>
      <c r="U3001" t="s">
        <v>8316</v>
      </c>
      <c r="V3001" t="s">
        <v>8356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v>42766.541666666664</v>
      </c>
      <c r="K3002" s="11" t="s">
        <v>8371</v>
      </c>
      <c r="L3002">
        <v>1484682670</v>
      </c>
      <c r="M3002" s="10">
        <v>42752.61886574074</v>
      </c>
      <c r="N3002" s="9" t="s">
        <v>8371</v>
      </c>
      <c r="O3002" t="b">
        <v>0</v>
      </c>
      <c r="P3002">
        <v>8</v>
      </c>
      <c r="Q3002" t="b">
        <v>1</v>
      </c>
      <c r="R3002" t="s">
        <v>8302</v>
      </c>
      <c r="S3002" s="5">
        <v>1</v>
      </c>
      <c r="T3002" s="6">
        <v>62.5</v>
      </c>
      <c r="U3002" t="s">
        <v>8316</v>
      </c>
      <c r="V3002" t="s">
        <v>8356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v>42564.687291666669</v>
      </c>
      <c r="K3003" s="11" t="s">
        <v>8372</v>
      </c>
      <c r="L3003">
        <v>1465853382</v>
      </c>
      <c r="M3003" s="10">
        <v>42534.687291666669</v>
      </c>
      <c r="N3003" s="9" t="s">
        <v>8372</v>
      </c>
      <c r="O3003" t="b">
        <v>0</v>
      </c>
      <c r="P3003">
        <v>175</v>
      </c>
      <c r="Q3003" t="b">
        <v>1</v>
      </c>
      <c r="R3003" t="s">
        <v>8302</v>
      </c>
      <c r="S3003" s="5">
        <v>3.1869988910451896</v>
      </c>
      <c r="T3003" s="6">
        <v>131.37719999999999</v>
      </c>
      <c r="U3003" t="s">
        <v>8316</v>
      </c>
      <c r="V3003" t="s">
        <v>8356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v>41269.627916666665</v>
      </c>
      <c r="K3004" s="11" t="s">
        <v>8375</v>
      </c>
      <c r="L3004">
        <v>1353960252</v>
      </c>
      <c r="M3004" s="10">
        <v>41239.627916666665</v>
      </c>
      <c r="N3004" s="9" t="s">
        <v>8375</v>
      </c>
      <c r="O3004" t="b">
        <v>0</v>
      </c>
      <c r="P3004">
        <v>104</v>
      </c>
      <c r="Q3004" t="b">
        <v>1</v>
      </c>
      <c r="R3004" t="s">
        <v>8302</v>
      </c>
      <c r="S3004" s="5">
        <v>1.0850614285714286</v>
      </c>
      <c r="T3004" s="6">
        <v>73.032980769230775</v>
      </c>
      <c r="U3004" t="s">
        <v>8316</v>
      </c>
      <c r="V3004" t="s">
        <v>8356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v>42430.040972222218</v>
      </c>
      <c r="K3005" s="11" t="s">
        <v>8372</v>
      </c>
      <c r="L3005">
        <v>1454098976</v>
      </c>
      <c r="M3005" s="10">
        <v>42398.640925925924</v>
      </c>
      <c r="N3005" s="9" t="s">
        <v>8372</v>
      </c>
      <c r="O3005" t="b">
        <v>0</v>
      </c>
      <c r="P3005">
        <v>17</v>
      </c>
      <c r="Q3005" t="b">
        <v>1</v>
      </c>
      <c r="R3005" t="s">
        <v>8302</v>
      </c>
      <c r="S3005" s="5">
        <v>1.0116666666666667</v>
      </c>
      <c r="T3005" s="6">
        <v>178.52941176470588</v>
      </c>
      <c r="U3005" t="s">
        <v>8316</v>
      </c>
      <c r="V3005" t="s">
        <v>8356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v>41958.714398148142</v>
      </c>
      <c r="K3006" s="11" t="s">
        <v>8373</v>
      </c>
      <c r="L3006">
        <v>1413493724</v>
      </c>
      <c r="M3006" s="10">
        <v>41928.672731481478</v>
      </c>
      <c r="N3006" s="9" t="s">
        <v>8373</v>
      </c>
      <c r="O3006" t="b">
        <v>0</v>
      </c>
      <c r="P3006">
        <v>277</v>
      </c>
      <c r="Q3006" t="b">
        <v>1</v>
      </c>
      <c r="R3006" t="s">
        <v>8302</v>
      </c>
      <c r="S3006" s="5">
        <v>1.12815</v>
      </c>
      <c r="T3006" s="6">
        <v>162.90974729241879</v>
      </c>
      <c r="U3006" t="s">
        <v>8316</v>
      </c>
      <c r="V3006" t="s">
        <v>8356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v>41918.466493055552</v>
      </c>
      <c r="K3007" s="11" t="s">
        <v>8373</v>
      </c>
      <c r="L3007">
        <v>1410019905</v>
      </c>
      <c r="M3007" s="10">
        <v>41888.466493055552</v>
      </c>
      <c r="N3007" s="9" t="s">
        <v>8373</v>
      </c>
      <c r="O3007" t="b">
        <v>0</v>
      </c>
      <c r="P3007">
        <v>118</v>
      </c>
      <c r="Q3007" t="b">
        <v>1</v>
      </c>
      <c r="R3007" t="s">
        <v>8302</v>
      </c>
      <c r="S3007" s="5">
        <v>1.2049622641509434</v>
      </c>
      <c r="T3007" s="6">
        <v>108.24237288135593</v>
      </c>
      <c r="U3007" t="s">
        <v>8316</v>
      </c>
      <c r="V3007" t="s">
        <v>8356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v>41987.54850694444</v>
      </c>
      <c r="K3008" s="11" t="s">
        <v>8373</v>
      </c>
      <c r="L3008">
        <v>1415988591</v>
      </c>
      <c r="M3008" s="10">
        <v>41957.54850694444</v>
      </c>
      <c r="N3008" s="9" t="s">
        <v>8373</v>
      </c>
      <c r="O3008" t="b">
        <v>0</v>
      </c>
      <c r="P3008">
        <v>97</v>
      </c>
      <c r="Q3008" t="b">
        <v>1</v>
      </c>
      <c r="R3008" t="s">
        <v>8302</v>
      </c>
      <c r="S3008" s="5">
        <v>1.0774999999999999</v>
      </c>
      <c r="T3008" s="6">
        <v>88.865979381443296</v>
      </c>
      <c r="U3008" t="s">
        <v>8316</v>
      </c>
      <c r="V3008" t="s">
        <v>8356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v>42119.007905092592</v>
      </c>
      <c r="K3009" s="11" t="s">
        <v>8370</v>
      </c>
      <c r="L3009">
        <v>1428124283</v>
      </c>
      <c r="M3009" s="10">
        <v>42098.007905092592</v>
      </c>
      <c r="N3009" s="9" t="s">
        <v>8370</v>
      </c>
      <c r="O3009" t="b">
        <v>0</v>
      </c>
      <c r="P3009">
        <v>20</v>
      </c>
      <c r="Q3009" t="b">
        <v>1</v>
      </c>
      <c r="R3009" t="s">
        <v>8302</v>
      </c>
      <c r="S3009" s="5">
        <v>1.8</v>
      </c>
      <c r="T3009" s="6">
        <v>54</v>
      </c>
      <c r="U3009" t="s">
        <v>8316</v>
      </c>
      <c r="V3009" t="s">
        <v>8356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v>42390.003692129627</v>
      </c>
      <c r="K3010" s="11" t="s">
        <v>8372</v>
      </c>
      <c r="L3010">
        <v>1450760719</v>
      </c>
      <c r="M3010" s="10">
        <v>42360.003692129627</v>
      </c>
      <c r="N3010" s="9" t="s">
        <v>8370</v>
      </c>
      <c r="O3010" t="b">
        <v>0</v>
      </c>
      <c r="P3010">
        <v>26</v>
      </c>
      <c r="Q3010" t="b">
        <v>1</v>
      </c>
      <c r="R3010" t="s">
        <v>8302</v>
      </c>
      <c r="S3010" s="5">
        <v>1.0116666666666667</v>
      </c>
      <c r="T3010" s="6">
        <v>116.73076923076923</v>
      </c>
      <c r="U3010" t="s">
        <v>8316</v>
      </c>
      <c r="V3010" t="s">
        <v>8356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v>41969.403240740743</v>
      </c>
      <c r="K3011" s="11" t="s">
        <v>8373</v>
      </c>
      <c r="L3011">
        <v>1414417240</v>
      </c>
      <c r="M3011" s="10">
        <v>41939.361574074072</v>
      </c>
      <c r="N3011" s="9" t="s">
        <v>8373</v>
      </c>
      <c r="O3011" t="b">
        <v>0</v>
      </c>
      <c r="P3011">
        <v>128</v>
      </c>
      <c r="Q3011" t="b">
        <v>1</v>
      </c>
      <c r="R3011" t="s">
        <v>8302</v>
      </c>
      <c r="S3011" s="5">
        <v>1.19756</v>
      </c>
      <c r="T3011" s="6">
        <v>233.8984375</v>
      </c>
      <c r="U3011" t="s">
        <v>8316</v>
      </c>
      <c r="V3011" t="s">
        <v>8356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v>42056.624062499999</v>
      </c>
      <c r="K3012" s="11" t="s">
        <v>8370</v>
      </c>
      <c r="L3012">
        <v>1419364719</v>
      </c>
      <c r="M3012" s="10">
        <v>41996.624062499999</v>
      </c>
      <c r="N3012" s="9" t="s">
        <v>8373</v>
      </c>
      <c r="O3012" t="b">
        <v>0</v>
      </c>
      <c r="P3012">
        <v>15</v>
      </c>
      <c r="Q3012" t="b">
        <v>1</v>
      </c>
      <c r="R3012" t="s">
        <v>8302</v>
      </c>
      <c r="S3012" s="5">
        <v>1.58</v>
      </c>
      <c r="T3012" s="6">
        <v>158</v>
      </c>
      <c r="U3012" t="s">
        <v>8316</v>
      </c>
      <c r="V3012" t="s">
        <v>8356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v>42361.749305555553</v>
      </c>
      <c r="K3013" s="11" t="s">
        <v>8370</v>
      </c>
      <c r="L3013">
        <v>1448536516</v>
      </c>
      <c r="M3013" s="10">
        <v>42334.260601851849</v>
      </c>
      <c r="N3013" s="9" t="s">
        <v>8370</v>
      </c>
      <c r="O3013" t="b">
        <v>0</v>
      </c>
      <c r="P3013">
        <v>25</v>
      </c>
      <c r="Q3013" t="b">
        <v>1</v>
      </c>
      <c r="R3013" t="s">
        <v>8302</v>
      </c>
      <c r="S3013" s="5">
        <v>1.2366666666666666</v>
      </c>
      <c r="T3013" s="6">
        <v>14.84</v>
      </c>
      <c r="U3013" t="s">
        <v>8316</v>
      </c>
      <c r="V3013" t="s">
        <v>8356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v>42045.494560185187</v>
      </c>
      <c r="K3014" s="11" t="s">
        <v>8370</v>
      </c>
      <c r="L3014">
        <v>1421772730</v>
      </c>
      <c r="M3014" s="10">
        <v>42024.494560185187</v>
      </c>
      <c r="N3014" s="9" t="s">
        <v>8370</v>
      </c>
      <c r="O3014" t="b">
        <v>0</v>
      </c>
      <c r="P3014">
        <v>55</v>
      </c>
      <c r="Q3014" t="b">
        <v>1</v>
      </c>
      <c r="R3014" t="s">
        <v>8302</v>
      </c>
      <c r="S3014" s="5">
        <v>1.1712499999999999</v>
      </c>
      <c r="T3014" s="6">
        <v>85.181818181818187</v>
      </c>
      <c r="U3014" t="s">
        <v>8316</v>
      </c>
      <c r="V3014" t="s">
        <v>8356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v>42176.627881944441</v>
      </c>
      <c r="K3015" s="11" t="s">
        <v>8370</v>
      </c>
      <c r="L3015">
        <v>1432325049</v>
      </c>
      <c r="M3015" s="10">
        <v>42146.627881944441</v>
      </c>
      <c r="N3015" s="9" t="s">
        <v>8370</v>
      </c>
      <c r="O3015" t="b">
        <v>0</v>
      </c>
      <c r="P3015">
        <v>107</v>
      </c>
      <c r="Q3015" t="b">
        <v>1</v>
      </c>
      <c r="R3015" t="s">
        <v>8302</v>
      </c>
      <c r="S3015" s="5">
        <v>1.5696000000000001</v>
      </c>
      <c r="T3015" s="6">
        <v>146.69158878504672</v>
      </c>
      <c r="U3015" t="s">
        <v>8316</v>
      </c>
      <c r="V3015" t="s">
        <v>8356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v>41948</v>
      </c>
      <c r="K3016" s="11" t="s">
        <v>8373</v>
      </c>
      <c r="L3016">
        <v>1412737080</v>
      </c>
      <c r="M3016" s="10">
        <v>41919.915277777771</v>
      </c>
      <c r="N3016" s="9" t="s">
        <v>8373</v>
      </c>
      <c r="O3016" t="b">
        <v>0</v>
      </c>
      <c r="P3016">
        <v>557</v>
      </c>
      <c r="Q3016" t="b">
        <v>1</v>
      </c>
      <c r="R3016" t="s">
        <v>8302</v>
      </c>
      <c r="S3016" s="5">
        <v>1.13104</v>
      </c>
      <c r="T3016" s="6">
        <v>50.764811490125673</v>
      </c>
      <c r="U3016" t="s">
        <v>8316</v>
      </c>
      <c r="V3016" t="s">
        <v>8356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v>41800.958333333328</v>
      </c>
      <c r="K3017" s="11" t="s">
        <v>8373</v>
      </c>
      <c r="L3017">
        <v>1401125238</v>
      </c>
      <c r="M3017" s="10">
        <v>41785.518958333334</v>
      </c>
      <c r="N3017" s="9" t="s">
        <v>8373</v>
      </c>
      <c r="O3017" t="b">
        <v>0</v>
      </c>
      <c r="P3017">
        <v>40</v>
      </c>
      <c r="Q3017" t="b">
        <v>1</v>
      </c>
      <c r="R3017" t="s">
        <v>8302</v>
      </c>
      <c r="S3017" s="5">
        <v>1.0317647058823529</v>
      </c>
      <c r="T3017" s="6">
        <v>87.7</v>
      </c>
      <c r="U3017" t="s">
        <v>8316</v>
      </c>
      <c r="V3017" t="s">
        <v>8356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v>41838.339722222219</v>
      </c>
      <c r="K3018" s="11" t="s">
        <v>8373</v>
      </c>
      <c r="L3018">
        <v>1400504952</v>
      </c>
      <c r="M3018" s="10">
        <v>41778.339722222219</v>
      </c>
      <c r="N3018" s="9" t="s">
        <v>8373</v>
      </c>
      <c r="O3018" t="b">
        <v>0</v>
      </c>
      <c r="P3018">
        <v>36</v>
      </c>
      <c r="Q3018" t="b">
        <v>1</v>
      </c>
      <c r="R3018" t="s">
        <v>8302</v>
      </c>
      <c r="S3018" s="5">
        <v>1.0261176470588236</v>
      </c>
      <c r="T3018" s="6">
        <v>242.27777777777777</v>
      </c>
      <c r="U3018" t="s">
        <v>8316</v>
      </c>
      <c r="V3018" t="s">
        <v>8356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v>41871.641701388886</v>
      </c>
      <c r="K3019" s="11" t="s">
        <v>8373</v>
      </c>
      <c r="L3019">
        <v>1405974243</v>
      </c>
      <c r="M3019" s="10">
        <v>41841.641701388886</v>
      </c>
      <c r="N3019" s="9" t="s">
        <v>8373</v>
      </c>
      <c r="O3019" t="b">
        <v>0</v>
      </c>
      <c r="P3019">
        <v>159</v>
      </c>
      <c r="Q3019" t="b">
        <v>1</v>
      </c>
      <c r="R3019" t="s">
        <v>8302</v>
      </c>
      <c r="S3019" s="5">
        <v>1.0584090909090909</v>
      </c>
      <c r="T3019" s="6">
        <v>146.44654088050314</v>
      </c>
      <c r="U3019" t="s">
        <v>8316</v>
      </c>
      <c r="V3019" t="s">
        <v>8356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v>42205.708333333336</v>
      </c>
      <c r="K3020" s="11" t="s">
        <v>8370</v>
      </c>
      <c r="L3020">
        <v>1433747376</v>
      </c>
      <c r="M3020" s="10">
        <v>42163.09</v>
      </c>
      <c r="N3020" s="9" t="s">
        <v>8370</v>
      </c>
      <c r="O3020" t="b">
        <v>0</v>
      </c>
      <c r="P3020">
        <v>41</v>
      </c>
      <c r="Q3020" t="b">
        <v>1</v>
      </c>
      <c r="R3020" t="s">
        <v>8302</v>
      </c>
      <c r="S3020" s="5">
        <v>1.0071428571428571</v>
      </c>
      <c r="T3020" s="6">
        <v>103.17073170731707</v>
      </c>
      <c r="U3020" t="s">
        <v>8316</v>
      </c>
      <c r="V3020" t="s">
        <v>8356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v>41785.916666666664</v>
      </c>
      <c r="K3021" s="11" t="s">
        <v>8373</v>
      </c>
      <c r="L3021">
        <v>1398801620</v>
      </c>
      <c r="M3021" s="10">
        <v>41758.625231481477</v>
      </c>
      <c r="N3021" s="9" t="s">
        <v>8373</v>
      </c>
      <c r="O3021" t="b">
        <v>0</v>
      </c>
      <c r="P3021">
        <v>226</v>
      </c>
      <c r="Q3021" t="b">
        <v>1</v>
      </c>
      <c r="R3021" t="s">
        <v>8302</v>
      </c>
      <c r="S3021" s="5">
        <v>1.2123333333333333</v>
      </c>
      <c r="T3021" s="6">
        <v>80.464601769911511</v>
      </c>
      <c r="U3021" t="s">
        <v>8316</v>
      </c>
      <c r="V3021" t="s">
        <v>8356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v>42230.638113425921</v>
      </c>
      <c r="K3022" s="11" t="s">
        <v>8370</v>
      </c>
      <c r="L3022">
        <v>1434399533</v>
      </c>
      <c r="M3022" s="10">
        <v>42170.638113425921</v>
      </c>
      <c r="N3022" s="9" t="s">
        <v>8370</v>
      </c>
      <c r="O3022" t="b">
        <v>0</v>
      </c>
      <c r="P3022">
        <v>30</v>
      </c>
      <c r="Q3022" t="b">
        <v>1</v>
      </c>
      <c r="R3022" t="s">
        <v>8302</v>
      </c>
      <c r="S3022" s="5">
        <v>1.0057142857142858</v>
      </c>
      <c r="T3022" s="6">
        <v>234.66666666666666</v>
      </c>
      <c r="U3022" t="s">
        <v>8316</v>
      </c>
      <c r="V3022" t="s">
        <v>8356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v>42696.040972222218</v>
      </c>
      <c r="K3023" s="11" t="s">
        <v>8372</v>
      </c>
      <c r="L3023">
        <v>1476715869</v>
      </c>
      <c r="M3023" s="10">
        <v>42660.410520833328</v>
      </c>
      <c r="N3023" s="9" t="s">
        <v>8372</v>
      </c>
      <c r="O3023" t="b">
        <v>0</v>
      </c>
      <c r="P3023">
        <v>103</v>
      </c>
      <c r="Q3023" t="b">
        <v>1</v>
      </c>
      <c r="R3023" t="s">
        <v>8302</v>
      </c>
      <c r="S3023" s="5">
        <v>1.1602222222222223</v>
      </c>
      <c r="T3023" s="6">
        <v>50.689320388349515</v>
      </c>
      <c r="U3023" t="s">
        <v>8316</v>
      </c>
      <c r="V3023" t="s">
        <v>8356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v>42609.745474537034</v>
      </c>
      <c r="K3024" s="11" t="s">
        <v>8372</v>
      </c>
      <c r="L3024">
        <v>1468450409</v>
      </c>
      <c r="M3024" s="10">
        <v>42564.745474537034</v>
      </c>
      <c r="N3024" s="9" t="s">
        <v>8372</v>
      </c>
      <c r="O3024" t="b">
        <v>0</v>
      </c>
      <c r="P3024">
        <v>62</v>
      </c>
      <c r="Q3024" t="b">
        <v>1</v>
      </c>
      <c r="R3024" t="s">
        <v>8302</v>
      </c>
      <c r="S3024" s="5">
        <v>1.0087999999999999</v>
      </c>
      <c r="T3024" s="6">
        <v>162.70967741935485</v>
      </c>
      <c r="U3024" t="s">
        <v>8316</v>
      </c>
      <c r="V3024" t="s">
        <v>8356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v>42166.467430555553</v>
      </c>
      <c r="K3025" s="11" t="s">
        <v>8370</v>
      </c>
      <c r="L3025">
        <v>1430151186</v>
      </c>
      <c r="M3025" s="10">
        <v>42121.467430555553</v>
      </c>
      <c r="N3025" s="9" t="s">
        <v>8370</v>
      </c>
      <c r="O3025" t="b">
        <v>0</v>
      </c>
      <c r="P3025">
        <v>6</v>
      </c>
      <c r="Q3025" t="b">
        <v>1</v>
      </c>
      <c r="R3025" t="s">
        <v>8302</v>
      </c>
      <c r="S3025" s="5">
        <v>1.03</v>
      </c>
      <c r="T3025" s="6">
        <v>120.16666666666667</v>
      </c>
      <c r="U3025" t="s">
        <v>8316</v>
      </c>
      <c r="V3025" t="s">
        <v>8356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v>41188.785590277774</v>
      </c>
      <c r="K3026" s="11" t="s">
        <v>8375</v>
      </c>
      <c r="L3026">
        <v>1346975475</v>
      </c>
      <c r="M3026" s="10">
        <v>41158.785590277774</v>
      </c>
      <c r="N3026" s="9" t="s">
        <v>8375</v>
      </c>
      <c r="O3026" t="b">
        <v>0</v>
      </c>
      <c r="P3026">
        <v>182</v>
      </c>
      <c r="Q3026" t="b">
        <v>1</v>
      </c>
      <c r="R3026" t="s">
        <v>8302</v>
      </c>
      <c r="S3026" s="5">
        <v>2.4641999999999999</v>
      </c>
      <c r="T3026" s="6">
        <v>67.697802197802204</v>
      </c>
      <c r="U3026" t="s">
        <v>8316</v>
      </c>
      <c r="V3026" t="s">
        <v>8356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v>41789.458333333328</v>
      </c>
      <c r="K3027" s="11" t="s">
        <v>8373</v>
      </c>
      <c r="L3027">
        <v>1399032813</v>
      </c>
      <c r="M3027" s="10">
        <v>41761.301076388889</v>
      </c>
      <c r="N3027" s="9" t="s">
        <v>8373</v>
      </c>
      <c r="O3027" t="b">
        <v>0</v>
      </c>
      <c r="P3027">
        <v>145</v>
      </c>
      <c r="Q3027" t="b">
        <v>1</v>
      </c>
      <c r="R3027" t="s">
        <v>8302</v>
      </c>
      <c r="S3027" s="5">
        <v>3.0219999999999998</v>
      </c>
      <c r="T3027" s="6">
        <v>52.103448275862071</v>
      </c>
      <c r="U3027" t="s">
        <v>8316</v>
      </c>
      <c r="V3027" t="s">
        <v>8356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v>42797.251064814809</v>
      </c>
      <c r="K3028" s="11" t="s">
        <v>8371</v>
      </c>
      <c r="L3028">
        <v>1487329292</v>
      </c>
      <c r="M3028" s="10">
        <v>42783.251064814809</v>
      </c>
      <c r="N3028" s="9" t="s">
        <v>8371</v>
      </c>
      <c r="O3028" t="b">
        <v>0</v>
      </c>
      <c r="P3028">
        <v>25</v>
      </c>
      <c r="Q3028" t="b">
        <v>1</v>
      </c>
      <c r="R3028" t="s">
        <v>8302</v>
      </c>
      <c r="S3028" s="5">
        <v>1.4333333333333333</v>
      </c>
      <c r="T3028" s="6">
        <v>51.6</v>
      </c>
      <c r="U3028" t="s">
        <v>8316</v>
      </c>
      <c r="V3028" t="s">
        <v>8356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v>42083.454293981478</v>
      </c>
      <c r="K3029" s="11" t="s">
        <v>8370</v>
      </c>
      <c r="L3029">
        <v>1424278451</v>
      </c>
      <c r="M3029" s="10">
        <v>42053.49596064815</v>
      </c>
      <c r="N3029" s="9" t="s">
        <v>8370</v>
      </c>
      <c r="O3029" t="b">
        <v>0</v>
      </c>
      <c r="P3029">
        <v>320</v>
      </c>
      <c r="Q3029" t="b">
        <v>1</v>
      </c>
      <c r="R3029" t="s">
        <v>8302</v>
      </c>
      <c r="S3029" s="5">
        <v>1.3144</v>
      </c>
      <c r="T3029" s="6">
        <v>164.3</v>
      </c>
      <c r="U3029" t="s">
        <v>8316</v>
      </c>
      <c r="V3029" t="s">
        <v>8356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v>42597.055844907409</v>
      </c>
      <c r="K3030" s="11" t="s">
        <v>8372</v>
      </c>
      <c r="L3030">
        <v>1468650025</v>
      </c>
      <c r="M3030" s="10">
        <v>42567.055844907409</v>
      </c>
      <c r="N3030" s="9" t="s">
        <v>8372</v>
      </c>
      <c r="O3030" t="b">
        <v>0</v>
      </c>
      <c r="P3030">
        <v>99</v>
      </c>
      <c r="Q3030" t="b">
        <v>1</v>
      </c>
      <c r="R3030" t="s">
        <v>8302</v>
      </c>
      <c r="S3030" s="5">
        <v>1.6801999999999999</v>
      </c>
      <c r="T3030" s="6">
        <v>84.858585858585855</v>
      </c>
      <c r="U3030" t="s">
        <v>8316</v>
      </c>
      <c r="V3030" t="s">
        <v>8356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v>41960.982638888883</v>
      </c>
      <c r="K3031" s="11" t="s">
        <v>8373</v>
      </c>
      <c r="L3031">
        <v>1413824447</v>
      </c>
      <c r="M3031" s="10">
        <v>41932.500543981478</v>
      </c>
      <c r="N3031" s="9" t="s">
        <v>8373</v>
      </c>
      <c r="O3031" t="b">
        <v>0</v>
      </c>
      <c r="P3031">
        <v>348</v>
      </c>
      <c r="Q3031" t="b">
        <v>1</v>
      </c>
      <c r="R3031" t="s">
        <v>8302</v>
      </c>
      <c r="S3031" s="5">
        <v>1.0967666666666667</v>
      </c>
      <c r="T3031" s="6">
        <v>94.548850574712645</v>
      </c>
      <c r="U3031" t="s">
        <v>8316</v>
      </c>
      <c r="V3031" t="s">
        <v>8356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v>42263.5390162037</v>
      </c>
      <c r="K3032" s="11" t="s">
        <v>8370</v>
      </c>
      <c r="L3032">
        <v>1439834171</v>
      </c>
      <c r="M3032" s="10">
        <v>42233.5390162037</v>
      </c>
      <c r="N3032" s="9" t="s">
        <v>8370</v>
      </c>
      <c r="O3032" t="b">
        <v>0</v>
      </c>
      <c r="P3032">
        <v>41</v>
      </c>
      <c r="Q3032" t="b">
        <v>1</v>
      </c>
      <c r="R3032" t="s">
        <v>8302</v>
      </c>
      <c r="S3032" s="5">
        <v>1.0668571428571429</v>
      </c>
      <c r="T3032" s="6">
        <v>45.536585365853661</v>
      </c>
      <c r="U3032" t="s">
        <v>8316</v>
      </c>
      <c r="V3032" t="s">
        <v>8356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v>42657.674155092587</v>
      </c>
      <c r="K3033" s="11" t="s">
        <v>8372</v>
      </c>
      <c r="L3033">
        <v>1471295447</v>
      </c>
      <c r="M3033" s="10">
        <v>42597.674155092587</v>
      </c>
      <c r="N3033" s="9" t="s">
        <v>8372</v>
      </c>
      <c r="O3033" t="b">
        <v>0</v>
      </c>
      <c r="P3033">
        <v>29</v>
      </c>
      <c r="Q3033" t="b">
        <v>1</v>
      </c>
      <c r="R3033" t="s">
        <v>8302</v>
      </c>
      <c r="S3033" s="5">
        <v>1</v>
      </c>
      <c r="T3033" s="6">
        <v>51.724137931034484</v>
      </c>
      <c r="U3033" t="s">
        <v>8316</v>
      </c>
      <c r="V3033" t="s">
        <v>8356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v>42257.836331018516</v>
      </c>
      <c r="K3034" s="11" t="s">
        <v>8370</v>
      </c>
      <c r="L3034">
        <v>1439341459</v>
      </c>
      <c r="M3034" s="10">
        <v>42227.836331018516</v>
      </c>
      <c r="N3034" s="9" t="s">
        <v>8370</v>
      </c>
      <c r="O3034" t="b">
        <v>0</v>
      </c>
      <c r="P3034">
        <v>25</v>
      </c>
      <c r="Q3034" t="b">
        <v>1</v>
      </c>
      <c r="R3034" t="s">
        <v>8302</v>
      </c>
      <c r="S3034" s="5">
        <v>1.272</v>
      </c>
      <c r="T3034" s="6">
        <v>50.88</v>
      </c>
      <c r="U3034" t="s">
        <v>8316</v>
      </c>
      <c r="V3034" t="s">
        <v>8356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v>42599.901909722219</v>
      </c>
      <c r="K3035" s="11" t="s">
        <v>8372</v>
      </c>
      <c r="L3035">
        <v>1468895925</v>
      </c>
      <c r="M3035" s="10">
        <v>42569.901909722219</v>
      </c>
      <c r="N3035" s="9" t="s">
        <v>8372</v>
      </c>
      <c r="O3035" t="b">
        <v>0</v>
      </c>
      <c r="P3035">
        <v>23</v>
      </c>
      <c r="Q3035" t="b">
        <v>1</v>
      </c>
      <c r="R3035" t="s">
        <v>8302</v>
      </c>
      <c r="S3035" s="5">
        <v>1.4653333333333334</v>
      </c>
      <c r="T3035" s="6">
        <v>191.13043478260869</v>
      </c>
      <c r="U3035" t="s">
        <v>8316</v>
      </c>
      <c r="V3035" t="s">
        <v>8356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v>42674.957638888889</v>
      </c>
      <c r="K3036" s="11" t="s">
        <v>8372</v>
      </c>
      <c r="L3036">
        <v>1475326255</v>
      </c>
      <c r="M3036" s="10">
        <v>42644.327025462961</v>
      </c>
      <c r="N3036" s="9" t="s">
        <v>8372</v>
      </c>
      <c r="O3036" t="b">
        <v>0</v>
      </c>
      <c r="P3036">
        <v>1260</v>
      </c>
      <c r="Q3036" t="b">
        <v>1</v>
      </c>
      <c r="R3036" t="s">
        <v>8302</v>
      </c>
      <c r="S3036" s="5">
        <v>1.1253599999999999</v>
      </c>
      <c r="T3036" s="6">
        <v>89.314285714285717</v>
      </c>
      <c r="U3036" t="s">
        <v>8316</v>
      </c>
      <c r="V3036" t="s">
        <v>8356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v>41398.351956018516</v>
      </c>
      <c r="K3037" s="11" t="s">
        <v>8374</v>
      </c>
      <c r="L3037">
        <v>1365082009</v>
      </c>
      <c r="M3037" s="10">
        <v>41368.351956018516</v>
      </c>
      <c r="N3037" s="9" t="s">
        <v>8374</v>
      </c>
      <c r="O3037" t="b">
        <v>0</v>
      </c>
      <c r="P3037">
        <v>307</v>
      </c>
      <c r="Q3037" t="b">
        <v>1</v>
      </c>
      <c r="R3037" t="s">
        <v>8302</v>
      </c>
      <c r="S3037" s="5">
        <v>1.0878684000000001</v>
      </c>
      <c r="T3037" s="6">
        <v>88.588631921824103</v>
      </c>
      <c r="U3037" t="s">
        <v>8316</v>
      </c>
      <c r="V3037" t="s">
        <v>8356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v>41502.290972222218</v>
      </c>
      <c r="K3038" s="11" t="s">
        <v>8374</v>
      </c>
      <c r="L3038">
        <v>1373568644</v>
      </c>
      <c r="M3038" s="10">
        <v>41466.576898148145</v>
      </c>
      <c r="N3038" s="9" t="s">
        <v>8374</v>
      </c>
      <c r="O3038" t="b">
        <v>0</v>
      </c>
      <c r="P3038">
        <v>329</v>
      </c>
      <c r="Q3038" t="b">
        <v>1</v>
      </c>
      <c r="R3038" t="s">
        <v>8302</v>
      </c>
      <c r="S3038" s="5">
        <v>1.26732</v>
      </c>
      <c r="T3038" s="6">
        <v>96.300911854103347</v>
      </c>
      <c r="U3038" t="s">
        <v>8316</v>
      </c>
      <c r="V3038" t="s">
        <v>8356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v>40452.999305555553</v>
      </c>
      <c r="K3039" s="11" t="s">
        <v>8377</v>
      </c>
      <c r="L3039">
        <v>1279574773</v>
      </c>
      <c r="M3039" s="10">
        <v>40378.684872685182</v>
      </c>
      <c r="N3039" s="9" t="s">
        <v>8377</v>
      </c>
      <c r="O3039" t="b">
        <v>0</v>
      </c>
      <c r="P3039">
        <v>32</v>
      </c>
      <c r="Q3039" t="b">
        <v>1</v>
      </c>
      <c r="R3039" t="s">
        <v>8302</v>
      </c>
      <c r="S3039" s="5">
        <v>2.1320000000000001</v>
      </c>
      <c r="T3039" s="6">
        <v>33.3125</v>
      </c>
      <c r="U3039" t="s">
        <v>8316</v>
      </c>
      <c r="V3039" t="s">
        <v>8356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v>42433.043946759259</v>
      </c>
      <c r="K3040" s="11" t="s">
        <v>8372</v>
      </c>
      <c r="L3040">
        <v>1451887397</v>
      </c>
      <c r="M3040" s="10">
        <v>42373.043946759259</v>
      </c>
      <c r="N3040" s="9" t="s">
        <v>8372</v>
      </c>
      <c r="O3040" t="b">
        <v>0</v>
      </c>
      <c r="P3040">
        <v>27</v>
      </c>
      <c r="Q3040" t="b">
        <v>1</v>
      </c>
      <c r="R3040" t="s">
        <v>8302</v>
      </c>
      <c r="S3040" s="5">
        <v>1.0049999999999999</v>
      </c>
      <c r="T3040" s="6">
        <v>37.222222222222221</v>
      </c>
      <c r="U3040" t="s">
        <v>8316</v>
      </c>
      <c r="V3040" t="s">
        <v>8356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v>41637.124305555553</v>
      </c>
      <c r="K3041" s="11" t="s">
        <v>8374</v>
      </c>
      <c r="L3041">
        <v>1386011038</v>
      </c>
      <c r="M3041" s="10">
        <v>41610.586087962962</v>
      </c>
      <c r="N3041" s="9" t="s">
        <v>8374</v>
      </c>
      <c r="O3041" t="b">
        <v>0</v>
      </c>
      <c r="P3041">
        <v>236</v>
      </c>
      <c r="Q3041" t="b">
        <v>1</v>
      </c>
      <c r="R3041" t="s">
        <v>8302</v>
      </c>
      <c r="S3041" s="5">
        <v>1.0871389999999999</v>
      </c>
      <c r="T3041" s="6">
        <v>92.130423728813554</v>
      </c>
      <c r="U3041" t="s">
        <v>8316</v>
      </c>
      <c r="V3041" t="s">
        <v>8356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v>42181.749999999993</v>
      </c>
      <c r="K3042" s="11" t="s">
        <v>8370</v>
      </c>
      <c r="L3042">
        <v>1434999621</v>
      </c>
      <c r="M3042" s="10">
        <v>42177.583576388883</v>
      </c>
      <c r="N3042" s="9" t="s">
        <v>8370</v>
      </c>
      <c r="O3042" t="b">
        <v>0</v>
      </c>
      <c r="P3042">
        <v>42</v>
      </c>
      <c r="Q3042" t="b">
        <v>1</v>
      </c>
      <c r="R3042" t="s">
        <v>8302</v>
      </c>
      <c r="S3042" s="5">
        <v>1.075</v>
      </c>
      <c r="T3042" s="6">
        <v>76.785714285714292</v>
      </c>
      <c r="U3042" t="s">
        <v>8316</v>
      </c>
      <c r="V3042" t="s">
        <v>8356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v>42389.660277777781</v>
      </c>
      <c r="K3043" s="11" t="s">
        <v>8372</v>
      </c>
      <c r="L3043">
        <v>1450731048</v>
      </c>
      <c r="M3043" s="10">
        <v>42359.660277777781</v>
      </c>
      <c r="N3043" s="9" t="s">
        <v>8370</v>
      </c>
      <c r="O3043" t="b">
        <v>0</v>
      </c>
      <c r="P3043">
        <v>95</v>
      </c>
      <c r="Q3043" t="b">
        <v>1</v>
      </c>
      <c r="R3043" t="s">
        <v>8302</v>
      </c>
      <c r="S3043" s="5">
        <v>1.1048192771084338</v>
      </c>
      <c r="T3043" s="6">
        <v>96.526315789473685</v>
      </c>
      <c r="U3043" t="s">
        <v>8316</v>
      </c>
      <c r="V3043" t="s">
        <v>8356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v>42283.479710648149</v>
      </c>
      <c r="K3044" s="11" t="s">
        <v>8370</v>
      </c>
      <c r="L3044">
        <v>1441557047</v>
      </c>
      <c r="M3044" s="10">
        <v>42253.479710648149</v>
      </c>
      <c r="N3044" s="9" t="s">
        <v>8370</v>
      </c>
      <c r="O3044" t="b">
        <v>0</v>
      </c>
      <c r="P3044">
        <v>37</v>
      </c>
      <c r="Q3044" t="b">
        <v>1</v>
      </c>
      <c r="R3044" t="s">
        <v>8302</v>
      </c>
      <c r="S3044" s="5">
        <v>1.28</v>
      </c>
      <c r="T3044" s="6">
        <v>51.891891891891895</v>
      </c>
      <c r="U3044" t="s">
        <v>8316</v>
      </c>
      <c r="V3044" t="s">
        <v>8356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v>42109.909722222219</v>
      </c>
      <c r="K3045" s="11" t="s">
        <v>8370</v>
      </c>
      <c r="L3045">
        <v>1426815699</v>
      </c>
      <c r="M3045" s="10">
        <v>42082.862256944441</v>
      </c>
      <c r="N3045" s="9" t="s">
        <v>8370</v>
      </c>
      <c r="O3045" t="b">
        <v>0</v>
      </c>
      <c r="P3045">
        <v>128</v>
      </c>
      <c r="Q3045" t="b">
        <v>1</v>
      </c>
      <c r="R3045" t="s">
        <v>8302</v>
      </c>
      <c r="S3045" s="5">
        <v>1.1000666666666667</v>
      </c>
      <c r="T3045" s="6">
        <v>128.9140625</v>
      </c>
      <c r="U3045" t="s">
        <v>8316</v>
      </c>
      <c r="V3045" t="s">
        <v>8356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v>42402.518495370365</v>
      </c>
      <c r="K3046" s="11" t="s">
        <v>8372</v>
      </c>
      <c r="L3046">
        <v>1453137998</v>
      </c>
      <c r="M3046" s="10">
        <v>42387.518495370365</v>
      </c>
      <c r="N3046" s="9" t="s">
        <v>8372</v>
      </c>
      <c r="O3046" t="b">
        <v>0</v>
      </c>
      <c r="P3046">
        <v>156</v>
      </c>
      <c r="Q3046" t="b">
        <v>1</v>
      </c>
      <c r="R3046" t="s">
        <v>8302</v>
      </c>
      <c r="S3046" s="5">
        <v>1.0934166666666667</v>
      </c>
      <c r="T3046" s="6">
        <v>84.108974358974365</v>
      </c>
      <c r="U3046" t="s">
        <v>8316</v>
      </c>
      <c r="V3046" t="s">
        <v>8356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v>41872.947395833333</v>
      </c>
      <c r="K3047" s="11" t="s">
        <v>8373</v>
      </c>
      <c r="L3047">
        <v>1406087055</v>
      </c>
      <c r="M3047" s="10">
        <v>41842.947395833333</v>
      </c>
      <c r="N3047" s="9" t="s">
        <v>8373</v>
      </c>
      <c r="O3047" t="b">
        <v>0</v>
      </c>
      <c r="P3047">
        <v>64</v>
      </c>
      <c r="Q3047" t="b">
        <v>1</v>
      </c>
      <c r="R3047" t="s">
        <v>8302</v>
      </c>
      <c r="S3047" s="5">
        <v>1.3270650000000002</v>
      </c>
      <c r="T3047" s="6">
        <v>82.941562500000003</v>
      </c>
      <c r="U3047" t="s">
        <v>8316</v>
      </c>
      <c r="V3047" t="s">
        <v>8356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v>41891.994444444441</v>
      </c>
      <c r="K3048" s="11" t="s">
        <v>8373</v>
      </c>
      <c r="L3048">
        <v>1407784586</v>
      </c>
      <c r="M3048" s="10">
        <v>41862.59474537037</v>
      </c>
      <c r="N3048" s="9" t="s">
        <v>8373</v>
      </c>
      <c r="O3048" t="b">
        <v>0</v>
      </c>
      <c r="P3048">
        <v>58</v>
      </c>
      <c r="Q3048" t="b">
        <v>1</v>
      </c>
      <c r="R3048" t="s">
        <v>8302</v>
      </c>
      <c r="S3048" s="5">
        <v>1.9084810126582279</v>
      </c>
      <c r="T3048" s="6">
        <v>259.94827586206895</v>
      </c>
      <c r="U3048" t="s">
        <v>8316</v>
      </c>
      <c r="V3048" t="s">
        <v>8356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v>42487.344444444439</v>
      </c>
      <c r="K3049" s="11" t="s">
        <v>8372</v>
      </c>
      <c r="L3049">
        <v>1457999054</v>
      </c>
      <c r="M3049" s="10">
        <v>42443.780717592592</v>
      </c>
      <c r="N3049" s="9" t="s">
        <v>8372</v>
      </c>
      <c r="O3049" t="b">
        <v>0</v>
      </c>
      <c r="P3049">
        <v>20</v>
      </c>
      <c r="Q3049" t="b">
        <v>1</v>
      </c>
      <c r="R3049" t="s">
        <v>8302</v>
      </c>
      <c r="S3049" s="5">
        <v>1.49</v>
      </c>
      <c r="T3049" s="6">
        <v>37.25</v>
      </c>
      <c r="U3049" t="s">
        <v>8316</v>
      </c>
      <c r="V3049" t="s">
        <v>8356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v>42004.681944444441</v>
      </c>
      <c r="K3050" s="11" t="s">
        <v>8373</v>
      </c>
      <c r="L3050">
        <v>1417556262</v>
      </c>
      <c r="M3050" s="10">
        <v>41975.692847222221</v>
      </c>
      <c r="N3050" s="9" t="s">
        <v>8373</v>
      </c>
      <c r="O3050" t="b">
        <v>0</v>
      </c>
      <c r="P3050">
        <v>47</v>
      </c>
      <c r="Q3050" t="b">
        <v>1</v>
      </c>
      <c r="R3050" t="s">
        <v>8302</v>
      </c>
      <c r="S3050" s="5">
        <v>1.6639999999999999</v>
      </c>
      <c r="T3050" s="6">
        <v>177.02127659574469</v>
      </c>
      <c r="U3050" t="s">
        <v>8316</v>
      </c>
      <c r="V3050" t="s">
        <v>8356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v>42168.806192129625</v>
      </c>
      <c r="K3051" s="11" t="s">
        <v>8370</v>
      </c>
      <c r="L3051">
        <v>1431649255</v>
      </c>
      <c r="M3051" s="10">
        <v>42138.806192129625</v>
      </c>
      <c r="N3051" s="9" t="s">
        <v>8370</v>
      </c>
      <c r="O3051" t="b">
        <v>0</v>
      </c>
      <c r="P3051">
        <v>54</v>
      </c>
      <c r="Q3051" t="b">
        <v>1</v>
      </c>
      <c r="R3051" t="s">
        <v>8302</v>
      </c>
      <c r="S3051" s="5">
        <v>1.0666666666666667</v>
      </c>
      <c r="T3051" s="6">
        <v>74.074074074074076</v>
      </c>
      <c r="U3051" t="s">
        <v>8316</v>
      </c>
      <c r="V3051" t="s">
        <v>8356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v>42494.960185185184</v>
      </c>
      <c r="K3052" s="11" t="s">
        <v>8372</v>
      </c>
      <c r="L3052">
        <v>1459828960</v>
      </c>
      <c r="M3052" s="10">
        <v>42464.960185185184</v>
      </c>
      <c r="N3052" s="9" t="s">
        <v>8372</v>
      </c>
      <c r="O3052" t="b">
        <v>0</v>
      </c>
      <c r="P3052">
        <v>9</v>
      </c>
      <c r="Q3052" t="b">
        <v>1</v>
      </c>
      <c r="R3052" t="s">
        <v>8302</v>
      </c>
      <c r="S3052" s="5">
        <v>1.06</v>
      </c>
      <c r="T3052" s="6">
        <v>70.666666666666671</v>
      </c>
      <c r="U3052" t="s">
        <v>8316</v>
      </c>
      <c r="V3052" t="s">
        <v>8356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v>42774.207696759258</v>
      </c>
      <c r="K3053" s="11" t="s">
        <v>8371</v>
      </c>
      <c r="L3053">
        <v>1483955945</v>
      </c>
      <c r="M3053" s="10">
        <v>42744.207696759258</v>
      </c>
      <c r="N3053" s="9" t="s">
        <v>8371</v>
      </c>
      <c r="O3053" t="b">
        <v>1</v>
      </c>
      <c r="P3053">
        <v>35</v>
      </c>
      <c r="Q3053" t="b">
        <v>0</v>
      </c>
      <c r="R3053" t="s">
        <v>8302</v>
      </c>
      <c r="S3053" s="5">
        <v>0.23628571428571429</v>
      </c>
      <c r="T3053" s="6">
        <v>23.62857142857143</v>
      </c>
      <c r="U3053" t="s">
        <v>8316</v>
      </c>
      <c r="V3053" t="s">
        <v>8356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v>42152.457638888889</v>
      </c>
      <c r="K3054" s="11" t="s">
        <v>8370</v>
      </c>
      <c r="L3054">
        <v>1430237094</v>
      </c>
      <c r="M3054" s="10">
        <v>42122.461736111109</v>
      </c>
      <c r="N3054" s="9" t="s">
        <v>8370</v>
      </c>
      <c r="O3054" t="b">
        <v>0</v>
      </c>
      <c r="P3054">
        <v>2</v>
      </c>
      <c r="Q3054" t="b">
        <v>0</v>
      </c>
      <c r="R3054" t="s">
        <v>8302</v>
      </c>
      <c r="S3054" s="5">
        <v>1.5E-3</v>
      </c>
      <c r="T3054" s="6">
        <v>37.5</v>
      </c>
      <c r="U3054" t="s">
        <v>8316</v>
      </c>
      <c r="V3054" t="s">
        <v>8356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v>41913.957638888889</v>
      </c>
      <c r="K3055" s="11" t="s">
        <v>8373</v>
      </c>
      <c r="L3055">
        <v>1407781013</v>
      </c>
      <c r="M3055" s="10">
        <v>41862.553391203699</v>
      </c>
      <c r="N3055" s="9" t="s">
        <v>8373</v>
      </c>
      <c r="O3055" t="b">
        <v>0</v>
      </c>
      <c r="P3055">
        <v>3</v>
      </c>
      <c r="Q3055" t="b">
        <v>0</v>
      </c>
      <c r="R3055" t="s">
        <v>8302</v>
      </c>
      <c r="S3055" s="5">
        <v>4.0000000000000001E-3</v>
      </c>
      <c r="T3055" s="6">
        <v>13.333333333333334</v>
      </c>
      <c r="U3055" t="s">
        <v>8316</v>
      </c>
      <c r="V3055" t="s">
        <v>8356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v>42064.836111111108</v>
      </c>
      <c r="K3056" s="11" t="s">
        <v>8370</v>
      </c>
      <c r="L3056">
        <v>1422043154</v>
      </c>
      <c r="M3056" s="10">
        <v>42027.624467592592</v>
      </c>
      <c r="N3056" s="9" t="s">
        <v>8370</v>
      </c>
      <c r="O3056" t="b">
        <v>0</v>
      </c>
      <c r="P3056">
        <v>0</v>
      </c>
      <c r="Q3056" t="b">
        <v>0</v>
      </c>
      <c r="R3056" t="s">
        <v>8302</v>
      </c>
      <c r="S3056" s="5">
        <v>0</v>
      </c>
      <c r="T3056" s="6" t="e">
        <v>#DIV/0!</v>
      </c>
      <c r="U3056" t="s">
        <v>8316</v>
      </c>
      <c r="V3056" t="s">
        <v>8356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v>42013.749884259254</v>
      </c>
      <c r="K3057" s="11" t="s">
        <v>8370</v>
      </c>
      <c r="L3057">
        <v>1415660390</v>
      </c>
      <c r="M3057" s="10">
        <v>41953.749884259254</v>
      </c>
      <c r="N3057" s="9" t="s">
        <v>8373</v>
      </c>
      <c r="O3057" t="b">
        <v>0</v>
      </c>
      <c r="P3057">
        <v>1</v>
      </c>
      <c r="Q3057" t="b">
        <v>0</v>
      </c>
      <c r="R3057" t="s">
        <v>8302</v>
      </c>
      <c r="S3057" s="5">
        <v>5.0000000000000002E-5</v>
      </c>
      <c r="T3057" s="6">
        <v>1</v>
      </c>
      <c r="U3057" t="s">
        <v>8316</v>
      </c>
      <c r="V3057" t="s">
        <v>8356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v>41911.428055555552</v>
      </c>
      <c r="K3058" s="11" t="s">
        <v>8373</v>
      </c>
      <c r="L3058">
        <v>1406819784</v>
      </c>
      <c r="M3058" s="10">
        <v>41851.428055555552</v>
      </c>
      <c r="N3058" s="9" t="s">
        <v>8373</v>
      </c>
      <c r="O3058" t="b">
        <v>0</v>
      </c>
      <c r="P3058">
        <v>0</v>
      </c>
      <c r="Q3058" t="b">
        <v>0</v>
      </c>
      <c r="R3058" t="s">
        <v>8302</v>
      </c>
      <c r="S3058" s="5">
        <v>0</v>
      </c>
      <c r="T3058" s="6" t="e">
        <v>#DIV/0!</v>
      </c>
      <c r="U3058" t="s">
        <v>8316</v>
      </c>
      <c r="V3058" t="s">
        <v>8356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v>42463.400590277779</v>
      </c>
      <c r="K3059" s="11" t="s">
        <v>8372</v>
      </c>
      <c r="L3059">
        <v>1457105811</v>
      </c>
      <c r="M3059" s="10">
        <v>42433.442256944443</v>
      </c>
      <c r="N3059" s="9" t="s">
        <v>8372</v>
      </c>
      <c r="O3059" t="b">
        <v>0</v>
      </c>
      <c r="P3059">
        <v>0</v>
      </c>
      <c r="Q3059" t="b">
        <v>0</v>
      </c>
      <c r="R3059" t="s">
        <v>8302</v>
      </c>
      <c r="S3059" s="5">
        <v>0</v>
      </c>
      <c r="T3059" s="6" t="e">
        <v>#DIV/0!</v>
      </c>
      <c r="U3059" t="s">
        <v>8316</v>
      </c>
      <c r="V3059" t="s">
        <v>8356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v>42510.165972222218</v>
      </c>
      <c r="K3060" s="11" t="s">
        <v>8372</v>
      </c>
      <c r="L3060">
        <v>1459414740</v>
      </c>
      <c r="M3060" s="10">
        <v>42460.165972222218</v>
      </c>
      <c r="N3060" s="9" t="s">
        <v>8372</v>
      </c>
      <c r="O3060" t="b">
        <v>0</v>
      </c>
      <c r="P3060">
        <v>3</v>
      </c>
      <c r="Q3060" t="b">
        <v>0</v>
      </c>
      <c r="R3060" t="s">
        <v>8302</v>
      </c>
      <c r="S3060" s="5">
        <v>1.6666666666666666E-4</v>
      </c>
      <c r="T3060" s="6">
        <v>1</v>
      </c>
      <c r="U3060" t="s">
        <v>8316</v>
      </c>
      <c r="V3060" t="s">
        <v>8356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v>41859.727384259255</v>
      </c>
      <c r="K3061" s="11" t="s">
        <v>8373</v>
      </c>
      <c r="L3061">
        <v>1404944846</v>
      </c>
      <c r="M3061" s="10">
        <v>41829.727384259255</v>
      </c>
      <c r="N3061" s="9" t="s">
        <v>8373</v>
      </c>
      <c r="O3061" t="b">
        <v>0</v>
      </c>
      <c r="P3061">
        <v>11</v>
      </c>
      <c r="Q3061" t="b">
        <v>0</v>
      </c>
      <c r="R3061" t="s">
        <v>8302</v>
      </c>
      <c r="S3061" s="5">
        <v>3.0066666666666665E-2</v>
      </c>
      <c r="T3061" s="6">
        <v>41</v>
      </c>
      <c r="U3061" t="s">
        <v>8316</v>
      </c>
      <c r="V3061" t="s">
        <v>8356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v>42275.066365740735</v>
      </c>
      <c r="K3062" s="11" t="s">
        <v>8370</v>
      </c>
      <c r="L3062">
        <v>1440830134</v>
      </c>
      <c r="M3062" s="10">
        <v>42245.066365740735</v>
      </c>
      <c r="N3062" s="9" t="s">
        <v>8370</v>
      </c>
      <c r="O3062" t="b">
        <v>0</v>
      </c>
      <c r="P3062">
        <v>6</v>
      </c>
      <c r="Q3062" t="b">
        <v>0</v>
      </c>
      <c r="R3062" t="s">
        <v>8302</v>
      </c>
      <c r="S3062" s="5">
        <v>1.5227272727272728E-3</v>
      </c>
      <c r="T3062" s="6">
        <v>55.833333333333336</v>
      </c>
      <c r="U3062" t="s">
        <v>8316</v>
      </c>
      <c r="V3062" t="s">
        <v>8356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v>41864.575787037036</v>
      </c>
      <c r="K3063" s="11" t="s">
        <v>8373</v>
      </c>
      <c r="L3063">
        <v>1405363748</v>
      </c>
      <c r="M3063" s="10">
        <v>41834.575787037036</v>
      </c>
      <c r="N3063" s="9" t="s">
        <v>8373</v>
      </c>
      <c r="O3063" t="b">
        <v>0</v>
      </c>
      <c r="P3063">
        <v>0</v>
      </c>
      <c r="Q3063" t="b">
        <v>0</v>
      </c>
      <c r="R3063" t="s">
        <v>8302</v>
      </c>
      <c r="S3063" s="5">
        <v>0</v>
      </c>
      <c r="T3063" s="6" t="e">
        <v>#DIV/0!</v>
      </c>
      <c r="U3063" t="s">
        <v>8316</v>
      </c>
      <c r="V3063" t="s">
        <v>8356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v>42277.541666666664</v>
      </c>
      <c r="K3064" s="11" t="s">
        <v>8370</v>
      </c>
      <c r="L3064">
        <v>1441111892</v>
      </c>
      <c r="M3064" s="10">
        <v>42248.3274537037</v>
      </c>
      <c r="N3064" s="9" t="s">
        <v>8370</v>
      </c>
      <c r="O3064" t="b">
        <v>0</v>
      </c>
      <c r="P3064">
        <v>67</v>
      </c>
      <c r="Q3064" t="b">
        <v>0</v>
      </c>
      <c r="R3064" t="s">
        <v>8302</v>
      </c>
      <c r="S3064" s="5">
        <v>0.66839999999999999</v>
      </c>
      <c r="T3064" s="6">
        <v>99.761194029850742</v>
      </c>
      <c r="U3064" t="s">
        <v>8316</v>
      </c>
      <c r="V3064" t="s">
        <v>8356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v>42665.714560185188</v>
      </c>
      <c r="K3065" s="11" t="s">
        <v>8372</v>
      </c>
      <c r="L3065">
        <v>1474150138</v>
      </c>
      <c r="M3065" s="10">
        <v>42630.714560185188</v>
      </c>
      <c r="N3065" s="9" t="s">
        <v>8372</v>
      </c>
      <c r="O3065" t="b">
        <v>0</v>
      </c>
      <c r="P3065">
        <v>23</v>
      </c>
      <c r="Q3065" t="b">
        <v>0</v>
      </c>
      <c r="R3065" t="s">
        <v>8302</v>
      </c>
      <c r="S3065" s="5">
        <v>0.19566666666666666</v>
      </c>
      <c r="T3065" s="6">
        <v>25.521739130434781</v>
      </c>
      <c r="U3065" t="s">
        <v>8316</v>
      </c>
      <c r="V3065" t="s">
        <v>8356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v>42330.082638888889</v>
      </c>
      <c r="K3066" s="11" t="s">
        <v>8370</v>
      </c>
      <c r="L3066">
        <v>1445483246</v>
      </c>
      <c r="M3066" s="10">
        <v>42298.9218287037</v>
      </c>
      <c r="N3066" s="9" t="s">
        <v>8370</v>
      </c>
      <c r="O3066" t="b">
        <v>0</v>
      </c>
      <c r="P3066">
        <v>72</v>
      </c>
      <c r="Q3066" t="b">
        <v>0</v>
      </c>
      <c r="R3066" t="s">
        <v>8302</v>
      </c>
      <c r="S3066" s="5">
        <v>0.11294666666666667</v>
      </c>
      <c r="T3066" s="6">
        <v>117.65277777777777</v>
      </c>
      <c r="U3066" t="s">
        <v>8316</v>
      </c>
      <c r="V3066" t="s">
        <v>8356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v>41849.846898148149</v>
      </c>
      <c r="K3067" s="11" t="s">
        <v>8373</v>
      </c>
      <c r="L3067">
        <v>1404523172</v>
      </c>
      <c r="M3067" s="10">
        <v>41824.846898148149</v>
      </c>
      <c r="N3067" s="9" t="s">
        <v>8373</v>
      </c>
      <c r="O3067" t="b">
        <v>0</v>
      </c>
      <c r="P3067">
        <v>2</v>
      </c>
      <c r="Q3067" t="b">
        <v>0</v>
      </c>
      <c r="R3067" t="s">
        <v>8302</v>
      </c>
      <c r="S3067" s="5">
        <v>4.0000000000000002E-4</v>
      </c>
      <c r="T3067" s="6">
        <v>5</v>
      </c>
      <c r="U3067" t="s">
        <v>8316</v>
      </c>
      <c r="V3067" t="s">
        <v>8356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v>42561.020104166666</v>
      </c>
      <c r="K3068" s="11" t="s">
        <v>8372</v>
      </c>
      <c r="L3068">
        <v>1465536537</v>
      </c>
      <c r="M3068" s="10">
        <v>42531.020104166666</v>
      </c>
      <c r="N3068" s="9" t="s">
        <v>8372</v>
      </c>
      <c r="O3068" t="b">
        <v>0</v>
      </c>
      <c r="P3068">
        <v>15</v>
      </c>
      <c r="Q3068" t="b">
        <v>0</v>
      </c>
      <c r="R3068" t="s">
        <v>8302</v>
      </c>
      <c r="S3068" s="5">
        <v>0.11985714285714286</v>
      </c>
      <c r="T3068" s="6">
        <v>2796.6666666666665</v>
      </c>
      <c r="U3068" t="s">
        <v>8316</v>
      </c>
      <c r="V3068" t="s">
        <v>8356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v>42256.730081018519</v>
      </c>
      <c r="K3069" s="11" t="s">
        <v>8370</v>
      </c>
      <c r="L3069">
        <v>1439245879</v>
      </c>
      <c r="M3069" s="10">
        <v>42226.730081018519</v>
      </c>
      <c r="N3069" s="9" t="s">
        <v>8370</v>
      </c>
      <c r="O3069" t="b">
        <v>0</v>
      </c>
      <c r="P3069">
        <v>1</v>
      </c>
      <c r="Q3069" t="b">
        <v>0</v>
      </c>
      <c r="R3069" t="s">
        <v>8302</v>
      </c>
      <c r="S3069" s="5">
        <v>2.5000000000000001E-2</v>
      </c>
      <c r="T3069" s="6">
        <v>200</v>
      </c>
      <c r="U3069" t="s">
        <v>8316</v>
      </c>
      <c r="V3069" t="s">
        <v>8356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v>42293.483240740738</v>
      </c>
      <c r="K3070" s="11" t="s">
        <v>8370</v>
      </c>
      <c r="L3070">
        <v>1442421352</v>
      </c>
      <c r="M3070" s="10">
        <v>42263.483240740738</v>
      </c>
      <c r="N3070" s="9" t="s">
        <v>8370</v>
      </c>
      <c r="O3070" t="b">
        <v>0</v>
      </c>
      <c r="P3070">
        <v>2</v>
      </c>
      <c r="Q3070" t="b">
        <v>0</v>
      </c>
      <c r="R3070" t="s">
        <v>8302</v>
      </c>
      <c r="S3070" s="5">
        <v>6.9999999999999999E-4</v>
      </c>
      <c r="T3070" s="6">
        <v>87.5</v>
      </c>
      <c r="U3070" t="s">
        <v>8316</v>
      </c>
      <c r="V3070" t="s">
        <v>8356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v>41987.625393518516</v>
      </c>
      <c r="K3071" s="11" t="s">
        <v>8373</v>
      </c>
      <c r="L3071">
        <v>1415995234</v>
      </c>
      <c r="M3071" s="10">
        <v>41957.625393518516</v>
      </c>
      <c r="N3071" s="9" t="s">
        <v>8373</v>
      </c>
      <c r="O3071" t="b">
        <v>0</v>
      </c>
      <c r="P3071">
        <v>7</v>
      </c>
      <c r="Q3071" t="b">
        <v>0</v>
      </c>
      <c r="R3071" t="s">
        <v>8302</v>
      </c>
      <c r="S3071" s="5">
        <v>0.14099999999999999</v>
      </c>
      <c r="T3071" s="6">
        <v>20.142857142857142</v>
      </c>
      <c r="U3071" t="s">
        <v>8316</v>
      </c>
      <c r="V3071" t="s">
        <v>8356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v>42711.525104166663</v>
      </c>
      <c r="K3072" s="11" t="s">
        <v>8372</v>
      </c>
      <c r="L3072">
        <v>1479317769</v>
      </c>
      <c r="M3072" s="10">
        <v>42690.525104166663</v>
      </c>
      <c r="N3072" s="9" t="s">
        <v>8372</v>
      </c>
      <c r="O3072" t="b">
        <v>0</v>
      </c>
      <c r="P3072">
        <v>16</v>
      </c>
      <c r="Q3072" t="b">
        <v>0</v>
      </c>
      <c r="R3072" t="s">
        <v>8302</v>
      </c>
      <c r="S3072" s="5">
        <v>3.3399999999999999E-2</v>
      </c>
      <c r="T3072" s="6">
        <v>20.875</v>
      </c>
      <c r="U3072" t="s">
        <v>8316</v>
      </c>
      <c r="V3072" t="s">
        <v>8356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v>42115.040972222218</v>
      </c>
      <c r="K3073" s="11" t="s">
        <v>8370</v>
      </c>
      <c r="L3073">
        <v>1428082481</v>
      </c>
      <c r="M3073" s="10">
        <v>42097.524085648147</v>
      </c>
      <c r="N3073" s="9" t="s">
        <v>8370</v>
      </c>
      <c r="O3073" t="b">
        <v>0</v>
      </c>
      <c r="P3073">
        <v>117</v>
      </c>
      <c r="Q3073" t="b">
        <v>0</v>
      </c>
      <c r="R3073" t="s">
        <v>8302</v>
      </c>
      <c r="S3073" s="5">
        <v>0.59775</v>
      </c>
      <c r="T3073" s="6">
        <v>61.307692307692307</v>
      </c>
      <c r="U3073" t="s">
        <v>8316</v>
      </c>
      <c r="V3073" t="s">
        <v>8356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v>42672.865277777775</v>
      </c>
      <c r="K3074" s="11" t="s">
        <v>8372</v>
      </c>
      <c r="L3074">
        <v>1476549262</v>
      </c>
      <c r="M3074" s="10">
        <v>42658.482199074067</v>
      </c>
      <c r="N3074" s="9" t="s">
        <v>8372</v>
      </c>
      <c r="O3074" t="b">
        <v>0</v>
      </c>
      <c r="P3074">
        <v>2</v>
      </c>
      <c r="Q3074" t="b">
        <v>0</v>
      </c>
      <c r="R3074" t="s">
        <v>8302</v>
      </c>
      <c r="S3074" s="5">
        <v>1.6666666666666666E-4</v>
      </c>
      <c r="T3074" s="6">
        <v>1</v>
      </c>
      <c r="U3074" t="s">
        <v>8316</v>
      </c>
      <c r="V3074" t="s">
        <v>8356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v>42169.59652777778</v>
      </c>
      <c r="K3075" s="11" t="s">
        <v>8370</v>
      </c>
      <c r="L3075">
        <v>1429287900</v>
      </c>
      <c r="M3075" s="10">
        <v>42111.475694444445</v>
      </c>
      <c r="N3075" s="9" t="s">
        <v>8370</v>
      </c>
      <c r="O3075" t="b">
        <v>0</v>
      </c>
      <c r="P3075">
        <v>7</v>
      </c>
      <c r="Q3075" t="b">
        <v>0</v>
      </c>
      <c r="R3075" t="s">
        <v>8302</v>
      </c>
      <c r="S3075" s="5">
        <v>2.3035714285714285E-4</v>
      </c>
      <c r="T3075" s="6">
        <v>92.142857142857139</v>
      </c>
      <c r="U3075" t="s">
        <v>8316</v>
      </c>
      <c r="V3075" t="s">
        <v>8356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v>42439.362951388888</v>
      </c>
      <c r="K3076" s="11" t="s">
        <v>8372</v>
      </c>
      <c r="L3076">
        <v>1455025359</v>
      </c>
      <c r="M3076" s="10">
        <v>42409.362951388888</v>
      </c>
      <c r="N3076" s="9" t="s">
        <v>8372</v>
      </c>
      <c r="O3076" t="b">
        <v>0</v>
      </c>
      <c r="P3076">
        <v>3</v>
      </c>
      <c r="Q3076" t="b">
        <v>0</v>
      </c>
      <c r="R3076" t="s">
        <v>8302</v>
      </c>
      <c r="S3076" s="5">
        <v>8.8000000000000003E-4</v>
      </c>
      <c r="T3076" s="6">
        <v>7.333333333333333</v>
      </c>
      <c r="U3076" t="s">
        <v>8316</v>
      </c>
      <c r="V3076" t="s">
        <v>8356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v>42600.89398148148</v>
      </c>
      <c r="K3077" s="11" t="s">
        <v>8372</v>
      </c>
      <c r="L3077">
        <v>1467253640</v>
      </c>
      <c r="M3077" s="10">
        <v>42550.89398148148</v>
      </c>
      <c r="N3077" s="9" t="s">
        <v>8372</v>
      </c>
      <c r="O3077" t="b">
        <v>0</v>
      </c>
      <c r="P3077">
        <v>20</v>
      </c>
      <c r="Q3077" t="b">
        <v>0</v>
      </c>
      <c r="R3077" t="s">
        <v>8302</v>
      </c>
      <c r="S3077" s="5">
        <v>8.6400000000000005E-2</v>
      </c>
      <c r="T3077" s="6">
        <v>64.8</v>
      </c>
      <c r="U3077" t="s">
        <v>8316</v>
      </c>
      <c r="V3077" t="s">
        <v>8356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v>42286.443553240737</v>
      </c>
      <c r="K3078" s="11" t="s">
        <v>8370</v>
      </c>
      <c r="L3078">
        <v>1439221123</v>
      </c>
      <c r="M3078" s="10">
        <v>42226.443553240737</v>
      </c>
      <c r="N3078" s="9" t="s">
        <v>8370</v>
      </c>
      <c r="O3078" t="b">
        <v>0</v>
      </c>
      <c r="P3078">
        <v>50</v>
      </c>
      <c r="Q3078" t="b">
        <v>0</v>
      </c>
      <c r="R3078" t="s">
        <v>8302</v>
      </c>
      <c r="S3078" s="5">
        <v>0.15060000000000001</v>
      </c>
      <c r="T3078" s="6">
        <v>30.12</v>
      </c>
      <c r="U3078" t="s">
        <v>8316</v>
      </c>
      <c r="V3078" t="s">
        <v>8356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v>42796.74858796296</v>
      </c>
      <c r="K3079" s="11" t="s">
        <v>8371</v>
      </c>
      <c r="L3079">
        <v>1485903478</v>
      </c>
      <c r="M3079" s="10">
        <v>42766.74858796296</v>
      </c>
      <c r="N3079" s="9" t="s">
        <v>8371</v>
      </c>
      <c r="O3079" t="b">
        <v>0</v>
      </c>
      <c r="P3079">
        <v>2</v>
      </c>
      <c r="Q3079" t="b">
        <v>0</v>
      </c>
      <c r="R3079" t="s">
        <v>8302</v>
      </c>
      <c r="S3079" s="5">
        <v>4.7727272727272731E-3</v>
      </c>
      <c r="T3079" s="6">
        <v>52.5</v>
      </c>
      <c r="U3079" t="s">
        <v>8316</v>
      </c>
      <c r="V3079" t="s">
        <v>8356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v>42060.930497685178</v>
      </c>
      <c r="K3080" s="11" t="s">
        <v>8370</v>
      </c>
      <c r="L3080">
        <v>1422328795</v>
      </c>
      <c r="M3080" s="10">
        <v>42030.930497685178</v>
      </c>
      <c r="N3080" s="9" t="s">
        <v>8370</v>
      </c>
      <c r="O3080" t="b">
        <v>0</v>
      </c>
      <c r="P3080">
        <v>3</v>
      </c>
      <c r="Q3080" t="b">
        <v>0</v>
      </c>
      <c r="R3080" t="s">
        <v>8302</v>
      </c>
      <c r="S3080" s="5">
        <v>1.1833333333333333E-3</v>
      </c>
      <c r="T3080" s="6">
        <v>23.666666666666668</v>
      </c>
      <c r="U3080" t="s">
        <v>8316</v>
      </c>
      <c r="V3080" t="s">
        <v>8356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v>42085.463368055549</v>
      </c>
      <c r="K3081" s="11" t="s">
        <v>8370</v>
      </c>
      <c r="L3081">
        <v>1424452035</v>
      </c>
      <c r="M3081" s="10">
        <v>42055.50503472222</v>
      </c>
      <c r="N3081" s="9" t="s">
        <v>8370</v>
      </c>
      <c r="O3081" t="b">
        <v>0</v>
      </c>
      <c r="P3081">
        <v>27</v>
      </c>
      <c r="Q3081" t="b">
        <v>0</v>
      </c>
      <c r="R3081" t="s">
        <v>8302</v>
      </c>
      <c r="S3081" s="5">
        <v>8.4173998587352451E-3</v>
      </c>
      <c r="T3081" s="6">
        <v>415.77777777777777</v>
      </c>
      <c r="U3081" t="s">
        <v>8316</v>
      </c>
      <c r="V3081" t="s">
        <v>8356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v>41999.861620370364</v>
      </c>
      <c r="K3082" s="11" t="s">
        <v>8373</v>
      </c>
      <c r="L3082">
        <v>1414456844</v>
      </c>
      <c r="M3082" s="10">
        <v>41939.8199537037</v>
      </c>
      <c r="N3082" s="9" t="s">
        <v>8373</v>
      </c>
      <c r="O3082" t="b">
        <v>0</v>
      </c>
      <c r="P3082">
        <v>7</v>
      </c>
      <c r="Q3082" t="b">
        <v>0</v>
      </c>
      <c r="R3082" t="s">
        <v>8302</v>
      </c>
      <c r="S3082" s="5">
        <v>1.8799999999999999E-4</v>
      </c>
      <c r="T3082" s="6">
        <v>53.714285714285715</v>
      </c>
      <c r="U3082" t="s">
        <v>8316</v>
      </c>
      <c r="V3082" t="s">
        <v>8356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v>42266.973275462959</v>
      </c>
      <c r="K3083" s="11" t="s">
        <v>8370</v>
      </c>
      <c r="L3083">
        <v>1440130891</v>
      </c>
      <c r="M3083" s="10">
        <v>42236.973275462959</v>
      </c>
      <c r="N3083" s="9" t="s">
        <v>8370</v>
      </c>
      <c r="O3083" t="b">
        <v>0</v>
      </c>
      <c r="P3083">
        <v>5</v>
      </c>
      <c r="Q3083" t="b">
        <v>0</v>
      </c>
      <c r="R3083" t="s">
        <v>8302</v>
      </c>
      <c r="S3083" s="5">
        <v>2.1029999999999998E-3</v>
      </c>
      <c r="T3083" s="6">
        <v>420.6</v>
      </c>
      <c r="U3083" t="s">
        <v>8316</v>
      </c>
      <c r="V3083" t="s">
        <v>8356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v>42323.756319444445</v>
      </c>
      <c r="K3084" s="11" t="s">
        <v>8370</v>
      </c>
      <c r="L3084">
        <v>1445033346</v>
      </c>
      <c r="M3084" s="10">
        <v>42293.714652777773</v>
      </c>
      <c r="N3084" s="9" t="s">
        <v>8370</v>
      </c>
      <c r="O3084" t="b">
        <v>0</v>
      </c>
      <c r="P3084">
        <v>0</v>
      </c>
      <c r="Q3084" t="b">
        <v>0</v>
      </c>
      <c r="R3084" t="s">
        <v>8302</v>
      </c>
      <c r="S3084" s="5">
        <v>0</v>
      </c>
      <c r="T3084" s="6" t="e">
        <v>#DIV/0!</v>
      </c>
      <c r="U3084" t="s">
        <v>8316</v>
      </c>
      <c r="V3084" t="s">
        <v>8356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v>41883</v>
      </c>
      <c r="K3085" s="11" t="s">
        <v>8373</v>
      </c>
      <c r="L3085">
        <v>1406986278</v>
      </c>
      <c r="M3085" s="10">
        <v>41853.355069444442</v>
      </c>
      <c r="N3085" s="9" t="s">
        <v>8373</v>
      </c>
      <c r="O3085" t="b">
        <v>0</v>
      </c>
      <c r="P3085">
        <v>3</v>
      </c>
      <c r="Q3085" t="b">
        <v>0</v>
      </c>
      <c r="R3085" t="s">
        <v>8302</v>
      </c>
      <c r="S3085" s="5">
        <v>2.8E-3</v>
      </c>
      <c r="T3085" s="6">
        <v>18.666666666666668</v>
      </c>
      <c r="U3085" t="s">
        <v>8316</v>
      </c>
      <c r="V3085" t="s">
        <v>8356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v>42129.574999999997</v>
      </c>
      <c r="K3086" s="11" t="s">
        <v>8370</v>
      </c>
      <c r="L3086">
        <v>1428340931</v>
      </c>
      <c r="M3086" s="10">
        <v>42100.515405092585</v>
      </c>
      <c r="N3086" s="9" t="s">
        <v>8370</v>
      </c>
      <c r="O3086" t="b">
        <v>0</v>
      </c>
      <c r="P3086">
        <v>6</v>
      </c>
      <c r="Q3086" t="b">
        <v>0</v>
      </c>
      <c r="R3086" t="s">
        <v>8302</v>
      </c>
      <c r="S3086" s="5">
        <v>0.11579206701157921</v>
      </c>
      <c r="T3086" s="6">
        <v>78.333333333333329</v>
      </c>
      <c r="U3086" t="s">
        <v>8316</v>
      </c>
      <c r="V3086" t="s">
        <v>8356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v>42276.675451388888</v>
      </c>
      <c r="K3087" s="11" t="s">
        <v>8370</v>
      </c>
      <c r="L3087">
        <v>1440969159</v>
      </c>
      <c r="M3087" s="10">
        <v>42246.675451388888</v>
      </c>
      <c r="N3087" s="9" t="s">
        <v>8370</v>
      </c>
      <c r="O3087" t="b">
        <v>0</v>
      </c>
      <c r="P3087">
        <v>9</v>
      </c>
      <c r="Q3087" t="b">
        <v>0</v>
      </c>
      <c r="R3087" t="s">
        <v>8302</v>
      </c>
      <c r="S3087" s="5">
        <v>2.4400000000000002E-2</v>
      </c>
      <c r="T3087" s="6">
        <v>67.777777777777771</v>
      </c>
      <c r="U3087" t="s">
        <v>8316</v>
      </c>
      <c r="V3087" t="s">
        <v>8356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v>42233.462488425925</v>
      </c>
      <c r="K3088" s="11" t="s">
        <v>8370</v>
      </c>
      <c r="L3088">
        <v>1434643559</v>
      </c>
      <c r="M3088" s="10">
        <v>42173.462488425925</v>
      </c>
      <c r="N3088" s="9" t="s">
        <v>8370</v>
      </c>
      <c r="O3088" t="b">
        <v>0</v>
      </c>
      <c r="P3088">
        <v>3</v>
      </c>
      <c r="Q3088" t="b">
        <v>0</v>
      </c>
      <c r="R3088" t="s">
        <v>8302</v>
      </c>
      <c r="S3088" s="5">
        <v>2.5000000000000001E-3</v>
      </c>
      <c r="T3088" s="6">
        <v>16.666666666666668</v>
      </c>
      <c r="U3088" t="s">
        <v>8316</v>
      </c>
      <c r="V3088" t="s">
        <v>8356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v>42724.983680555553</v>
      </c>
      <c r="K3089" s="11" t="s">
        <v>8372</v>
      </c>
      <c r="L3089">
        <v>1477107390</v>
      </c>
      <c r="M3089" s="10">
        <v>42664.942013888889</v>
      </c>
      <c r="N3089" s="9" t="s">
        <v>8372</v>
      </c>
      <c r="O3089" t="b">
        <v>0</v>
      </c>
      <c r="P3089">
        <v>2</v>
      </c>
      <c r="Q3089" t="b">
        <v>0</v>
      </c>
      <c r="R3089" t="s">
        <v>8302</v>
      </c>
      <c r="S3089" s="5">
        <v>6.2500000000000003E-3</v>
      </c>
      <c r="T3089" s="6">
        <v>62.5</v>
      </c>
      <c r="U3089" t="s">
        <v>8316</v>
      </c>
      <c r="V3089" t="s">
        <v>8356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v>42012.361805555549</v>
      </c>
      <c r="K3090" s="11" t="s">
        <v>8370</v>
      </c>
      <c r="L3090">
        <v>1418046247</v>
      </c>
      <c r="M3090" s="10">
        <v>41981.363969907405</v>
      </c>
      <c r="N3090" s="9" t="s">
        <v>8373</v>
      </c>
      <c r="O3090" t="b">
        <v>0</v>
      </c>
      <c r="P3090">
        <v>3</v>
      </c>
      <c r="Q3090" t="b">
        <v>0</v>
      </c>
      <c r="R3090" t="s">
        <v>8302</v>
      </c>
      <c r="S3090" s="5">
        <v>1.9384615384615384E-3</v>
      </c>
      <c r="T3090" s="6">
        <v>42</v>
      </c>
      <c r="U3090" t="s">
        <v>8316</v>
      </c>
      <c r="V3090" t="s">
        <v>8356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v>42559.874305555553</v>
      </c>
      <c r="K3091" s="11" t="s">
        <v>8372</v>
      </c>
      <c r="L3091">
        <v>1465304483</v>
      </c>
      <c r="M3091" s="10">
        <v>42528.334293981483</v>
      </c>
      <c r="N3091" s="9" t="s">
        <v>8372</v>
      </c>
      <c r="O3091" t="b">
        <v>0</v>
      </c>
      <c r="P3091">
        <v>45</v>
      </c>
      <c r="Q3091" t="b">
        <v>0</v>
      </c>
      <c r="R3091" t="s">
        <v>8302</v>
      </c>
      <c r="S3091" s="5">
        <v>0.23416000000000001</v>
      </c>
      <c r="T3091" s="6">
        <v>130.0888888888889</v>
      </c>
      <c r="U3091" t="s">
        <v>8316</v>
      </c>
      <c r="V3091" t="s">
        <v>8356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v>42125.568807870368</v>
      </c>
      <c r="K3092" s="11" t="s">
        <v>8370</v>
      </c>
      <c r="L3092">
        <v>1425325145</v>
      </c>
      <c r="M3092" s="10">
        <v>42065.610474537032</v>
      </c>
      <c r="N3092" s="9" t="s">
        <v>8370</v>
      </c>
      <c r="O3092" t="b">
        <v>0</v>
      </c>
      <c r="P3092">
        <v>9</v>
      </c>
      <c r="Q3092" t="b">
        <v>0</v>
      </c>
      <c r="R3092" t="s">
        <v>8302</v>
      </c>
      <c r="S3092" s="5">
        <v>5.080888888888889E-2</v>
      </c>
      <c r="T3092" s="6">
        <v>1270.2222222222222</v>
      </c>
      <c r="U3092" t="s">
        <v>8316</v>
      </c>
      <c r="V3092" t="s">
        <v>8356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v>42596.740081018514</v>
      </c>
      <c r="K3093" s="11" t="s">
        <v>8372</v>
      </c>
      <c r="L3093">
        <v>1468622743</v>
      </c>
      <c r="M3093" s="10">
        <v>42566.740081018514</v>
      </c>
      <c r="N3093" s="9" t="s">
        <v>8372</v>
      </c>
      <c r="O3093" t="b">
        <v>0</v>
      </c>
      <c r="P3093">
        <v>9</v>
      </c>
      <c r="Q3093" t="b">
        <v>0</v>
      </c>
      <c r="R3093" t="s">
        <v>8302</v>
      </c>
      <c r="S3093" s="5">
        <v>0.15920000000000001</v>
      </c>
      <c r="T3093" s="6">
        <v>88.444444444444443</v>
      </c>
      <c r="U3093" t="s">
        <v>8316</v>
      </c>
      <c r="V3093" t="s">
        <v>8356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v>42292.708333333336</v>
      </c>
      <c r="K3094" s="11" t="s">
        <v>8370</v>
      </c>
      <c r="L3094">
        <v>1441723912</v>
      </c>
      <c r="M3094" s="10">
        <v>42255.41101851852</v>
      </c>
      <c r="N3094" s="9" t="s">
        <v>8370</v>
      </c>
      <c r="O3094" t="b">
        <v>0</v>
      </c>
      <c r="P3094">
        <v>21</v>
      </c>
      <c r="Q3094" t="b">
        <v>0</v>
      </c>
      <c r="R3094" t="s">
        <v>8302</v>
      </c>
      <c r="S3094" s="5">
        <v>1.1831900000000001E-2</v>
      </c>
      <c r="T3094" s="6">
        <v>56.342380952380957</v>
      </c>
      <c r="U3094" t="s">
        <v>8316</v>
      </c>
      <c r="V3094" t="s">
        <v>8356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v>41790.957638888889</v>
      </c>
      <c r="K3095" s="11" t="s">
        <v>8373</v>
      </c>
      <c r="L3095">
        <v>1398980941</v>
      </c>
      <c r="M3095" s="10">
        <v>41760.700706018521</v>
      </c>
      <c r="N3095" s="9" t="s">
        <v>8373</v>
      </c>
      <c r="O3095" t="b">
        <v>0</v>
      </c>
      <c r="P3095">
        <v>17</v>
      </c>
      <c r="Q3095" t="b">
        <v>0</v>
      </c>
      <c r="R3095" t="s">
        <v>8302</v>
      </c>
      <c r="S3095" s="5">
        <v>0.22750000000000001</v>
      </c>
      <c r="T3095" s="6">
        <v>53.529411764705884</v>
      </c>
      <c r="U3095" t="s">
        <v>8316</v>
      </c>
      <c r="V3095" t="s">
        <v>8356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v>42267.587453703702</v>
      </c>
      <c r="K3096" s="11" t="s">
        <v>8370</v>
      </c>
      <c r="L3096">
        <v>1437591956</v>
      </c>
      <c r="M3096" s="10">
        <v>42207.587453703702</v>
      </c>
      <c r="N3096" s="9" t="s">
        <v>8370</v>
      </c>
      <c r="O3096" t="b">
        <v>0</v>
      </c>
      <c r="P3096">
        <v>1</v>
      </c>
      <c r="Q3096" t="b">
        <v>0</v>
      </c>
      <c r="R3096" t="s">
        <v>8302</v>
      </c>
      <c r="S3096" s="5">
        <v>2.5000000000000001E-4</v>
      </c>
      <c r="T3096" s="6">
        <v>25</v>
      </c>
      <c r="U3096" t="s">
        <v>8316</v>
      </c>
      <c r="V3096" t="s">
        <v>8356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v>42582.81689814815</v>
      </c>
      <c r="K3097" s="11" t="s">
        <v>8372</v>
      </c>
      <c r="L3097">
        <v>1464827780</v>
      </c>
      <c r="M3097" s="10">
        <v>42522.81689814815</v>
      </c>
      <c r="N3097" s="9" t="s">
        <v>8372</v>
      </c>
      <c r="O3097" t="b">
        <v>0</v>
      </c>
      <c r="P3097">
        <v>1</v>
      </c>
      <c r="Q3097" t="b">
        <v>0</v>
      </c>
      <c r="R3097" t="s">
        <v>8302</v>
      </c>
      <c r="S3097" s="5">
        <v>3.351206434316354E-3</v>
      </c>
      <c r="T3097" s="6">
        <v>50</v>
      </c>
      <c r="U3097" t="s">
        <v>8316</v>
      </c>
      <c r="V3097" t="s">
        <v>8356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v>42144.617199074077</v>
      </c>
      <c r="K3098" s="11" t="s">
        <v>8370</v>
      </c>
      <c r="L3098">
        <v>1429559326</v>
      </c>
      <c r="M3098" s="10">
        <v>42114.617199074077</v>
      </c>
      <c r="N3098" s="9" t="s">
        <v>8370</v>
      </c>
      <c r="O3098" t="b">
        <v>0</v>
      </c>
      <c r="P3098">
        <v>14</v>
      </c>
      <c r="Q3098" t="b">
        <v>0</v>
      </c>
      <c r="R3098" t="s">
        <v>8302</v>
      </c>
      <c r="S3098" s="5">
        <v>3.9750000000000001E-2</v>
      </c>
      <c r="T3098" s="6">
        <v>56.785714285714285</v>
      </c>
      <c r="U3098" t="s">
        <v>8316</v>
      </c>
      <c r="V3098" t="s">
        <v>8356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v>42650.374999999993</v>
      </c>
      <c r="K3099" s="11" t="s">
        <v>8372</v>
      </c>
      <c r="L3099">
        <v>1474027501</v>
      </c>
      <c r="M3099" s="10">
        <v>42629.29515046296</v>
      </c>
      <c r="N3099" s="9" t="s">
        <v>8372</v>
      </c>
      <c r="O3099" t="b">
        <v>0</v>
      </c>
      <c r="P3099">
        <v>42</v>
      </c>
      <c r="Q3099" t="b">
        <v>0</v>
      </c>
      <c r="R3099" t="s">
        <v>8302</v>
      </c>
      <c r="S3099" s="5">
        <v>0.17150000000000001</v>
      </c>
      <c r="T3099" s="6">
        <v>40.833333333333336</v>
      </c>
      <c r="U3099" t="s">
        <v>8316</v>
      </c>
      <c r="V3099" t="s">
        <v>8356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v>42407.803472222215</v>
      </c>
      <c r="K3100" s="11" t="s">
        <v>8372</v>
      </c>
      <c r="L3100">
        <v>1450724449</v>
      </c>
      <c r="M3100" s="10">
        <v>42359.58390046296</v>
      </c>
      <c r="N3100" s="9" t="s">
        <v>8370</v>
      </c>
      <c r="O3100" t="b">
        <v>0</v>
      </c>
      <c r="P3100">
        <v>27</v>
      </c>
      <c r="Q3100" t="b">
        <v>0</v>
      </c>
      <c r="R3100" t="s">
        <v>8302</v>
      </c>
      <c r="S3100" s="5">
        <v>3.608004104669061E-2</v>
      </c>
      <c r="T3100" s="6">
        <v>65.111111111111114</v>
      </c>
      <c r="U3100" t="s">
        <v>8316</v>
      </c>
      <c r="V3100" t="s">
        <v>8356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v>42411.981377314813</v>
      </c>
      <c r="K3101" s="11" t="s">
        <v>8372</v>
      </c>
      <c r="L3101">
        <v>1452659591</v>
      </c>
      <c r="M3101" s="10">
        <v>42381.981377314813</v>
      </c>
      <c r="N3101" s="9" t="s">
        <v>8372</v>
      </c>
      <c r="O3101" t="b">
        <v>0</v>
      </c>
      <c r="P3101">
        <v>5</v>
      </c>
      <c r="Q3101" t="b">
        <v>0</v>
      </c>
      <c r="R3101" t="s">
        <v>8302</v>
      </c>
      <c r="S3101" s="5">
        <v>0.13900000000000001</v>
      </c>
      <c r="T3101" s="6">
        <v>55.6</v>
      </c>
      <c r="U3101" t="s">
        <v>8316</v>
      </c>
      <c r="V3101" t="s">
        <v>8356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v>41932.4140625</v>
      </c>
      <c r="K3102" s="11" t="s">
        <v>8373</v>
      </c>
      <c r="L3102">
        <v>1411224975</v>
      </c>
      <c r="M3102" s="10">
        <v>41902.4140625</v>
      </c>
      <c r="N3102" s="9" t="s">
        <v>8373</v>
      </c>
      <c r="O3102" t="b">
        <v>0</v>
      </c>
      <c r="P3102">
        <v>13</v>
      </c>
      <c r="Q3102" t="b">
        <v>0</v>
      </c>
      <c r="R3102" t="s">
        <v>8302</v>
      </c>
      <c r="S3102" s="5">
        <v>0.15225</v>
      </c>
      <c r="T3102" s="6">
        <v>140.53846153846155</v>
      </c>
      <c r="U3102" t="s">
        <v>8316</v>
      </c>
      <c r="V3102" t="s">
        <v>8356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v>42201.12222222222</v>
      </c>
      <c r="K3103" s="11" t="s">
        <v>8370</v>
      </c>
      <c r="L3103">
        <v>1434445937</v>
      </c>
      <c r="M3103" s="10">
        <v>42171.175196759257</v>
      </c>
      <c r="N3103" s="9" t="s">
        <v>8370</v>
      </c>
      <c r="O3103" t="b">
        <v>0</v>
      </c>
      <c r="P3103">
        <v>12</v>
      </c>
      <c r="Q3103" t="b">
        <v>0</v>
      </c>
      <c r="R3103" t="s">
        <v>8302</v>
      </c>
      <c r="S3103" s="5">
        <v>0.12</v>
      </c>
      <c r="T3103" s="6">
        <v>25</v>
      </c>
      <c r="U3103" t="s">
        <v>8316</v>
      </c>
      <c r="V3103" t="s">
        <v>8356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v>42605.132152777776</v>
      </c>
      <c r="K3104" s="11" t="s">
        <v>8372</v>
      </c>
      <c r="L3104">
        <v>1467619818</v>
      </c>
      <c r="M3104" s="10">
        <v>42555.132152777776</v>
      </c>
      <c r="N3104" s="9" t="s">
        <v>8372</v>
      </c>
      <c r="O3104" t="b">
        <v>0</v>
      </c>
      <c r="P3104">
        <v>90</v>
      </c>
      <c r="Q3104" t="b">
        <v>0</v>
      </c>
      <c r="R3104" t="s">
        <v>8302</v>
      </c>
      <c r="S3104" s="5">
        <v>0.391125</v>
      </c>
      <c r="T3104" s="6">
        <v>69.533333333333331</v>
      </c>
      <c r="U3104" t="s">
        <v>8316</v>
      </c>
      <c r="V3104" t="s">
        <v>8356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v>42166.94798611111</v>
      </c>
      <c r="K3105" s="11" t="s">
        <v>8370</v>
      </c>
      <c r="L3105">
        <v>1428896706</v>
      </c>
      <c r="M3105" s="10">
        <v>42106.94798611111</v>
      </c>
      <c r="N3105" s="9" t="s">
        <v>8370</v>
      </c>
      <c r="O3105" t="b">
        <v>0</v>
      </c>
      <c r="P3105">
        <v>2</v>
      </c>
      <c r="Q3105" t="b">
        <v>0</v>
      </c>
      <c r="R3105" t="s">
        <v>8302</v>
      </c>
      <c r="S3105" s="5">
        <v>2.6829268292682929E-3</v>
      </c>
      <c r="T3105" s="6">
        <v>5.5</v>
      </c>
      <c r="U3105" t="s">
        <v>8316</v>
      </c>
      <c r="V3105" t="s">
        <v>8356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v>42037.874999999993</v>
      </c>
      <c r="K3106" s="11" t="s">
        <v>8370</v>
      </c>
      <c r="L3106">
        <v>1420235311</v>
      </c>
      <c r="M3106" s="10">
        <v>42006.70035879629</v>
      </c>
      <c r="N3106" s="9" t="s">
        <v>8370</v>
      </c>
      <c r="O3106" t="b">
        <v>0</v>
      </c>
      <c r="P3106">
        <v>5</v>
      </c>
      <c r="Q3106" t="b">
        <v>0</v>
      </c>
      <c r="R3106" t="s">
        <v>8302</v>
      </c>
      <c r="S3106" s="5">
        <v>0.29625000000000001</v>
      </c>
      <c r="T3106" s="6">
        <v>237</v>
      </c>
      <c r="U3106" t="s">
        <v>8316</v>
      </c>
      <c r="V3106" t="s">
        <v>8356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v>41931</v>
      </c>
      <c r="K3107" s="11" t="s">
        <v>8373</v>
      </c>
      <c r="L3107">
        <v>1408986916</v>
      </c>
      <c r="M3107" s="10">
        <v>41876.510601851849</v>
      </c>
      <c r="N3107" s="9" t="s">
        <v>8373</v>
      </c>
      <c r="O3107" t="b">
        <v>0</v>
      </c>
      <c r="P3107">
        <v>31</v>
      </c>
      <c r="Q3107" t="b">
        <v>0</v>
      </c>
      <c r="R3107" t="s">
        <v>8302</v>
      </c>
      <c r="S3107" s="5">
        <v>0.4236099230111206</v>
      </c>
      <c r="T3107" s="6">
        <v>79.870967741935488</v>
      </c>
      <c r="U3107" t="s">
        <v>8316</v>
      </c>
      <c r="V3107" t="s">
        <v>8356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v>42263.708333333336</v>
      </c>
      <c r="K3108" s="11" t="s">
        <v>8370</v>
      </c>
      <c r="L3108">
        <v>1440497876</v>
      </c>
      <c r="M3108" s="10">
        <v>42241.220787037033</v>
      </c>
      <c r="N3108" s="9" t="s">
        <v>8370</v>
      </c>
      <c r="O3108" t="b">
        <v>0</v>
      </c>
      <c r="P3108">
        <v>4</v>
      </c>
      <c r="Q3108" t="b">
        <v>0</v>
      </c>
      <c r="R3108" t="s">
        <v>8302</v>
      </c>
      <c r="S3108" s="5">
        <v>4.1000000000000002E-2</v>
      </c>
      <c r="T3108" s="6">
        <v>10.25</v>
      </c>
      <c r="U3108" t="s">
        <v>8316</v>
      </c>
      <c r="V3108" t="s">
        <v>8356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v>42135.605914351851</v>
      </c>
      <c r="K3109" s="11" t="s">
        <v>8370</v>
      </c>
      <c r="L3109">
        <v>1430767951</v>
      </c>
      <c r="M3109" s="10">
        <v>42128.605914351851</v>
      </c>
      <c r="N3109" s="9" t="s">
        <v>8370</v>
      </c>
      <c r="O3109" t="b">
        <v>0</v>
      </c>
      <c r="P3109">
        <v>29</v>
      </c>
      <c r="Q3109" t="b">
        <v>0</v>
      </c>
      <c r="R3109" t="s">
        <v>8302</v>
      </c>
      <c r="S3109" s="5">
        <v>0.197625</v>
      </c>
      <c r="T3109" s="6">
        <v>272.58620689655174</v>
      </c>
      <c r="U3109" t="s">
        <v>8316</v>
      </c>
      <c r="V3109" t="s">
        <v>8356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v>42122.430486111109</v>
      </c>
      <c r="K3110" s="11" t="s">
        <v>8370</v>
      </c>
      <c r="L3110">
        <v>1425053994</v>
      </c>
      <c r="M3110" s="10">
        <v>42062.47215277778</v>
      </c>
      <c r="N3110" s="9" t="s">
        <v>8370</v>
      </c>
      <c r="O3110" t="b">
        <v>0</v>
      </c>
      <c r="P3110">
        <v>2</v>
      </c>
      <c r="Q3110" t="b">
        <v>0</v>
      </c>
      <c r="R3110" t="s">
        <v>8302</v>
      </c>
      <c r="S3110" s="5">
        <v>5.1999999999999995E-4</v>
      </c>
      <c r="T3110" s="6">
        <v>13</v>
      </c>
      <c r="U3110" t="s">
        <v>8316</v>
      </c>
      <c r="V3110" t="s">
        <v>8356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v>41878.916782407403</v>
      </c>
      <c r="K3111" s="11" t="s">
        <v>8373</v>
      </c>
      <c r="L3111">
        <v>1406170810</v>
      </c>
      <c r="M3111" s="10">
        <v>41843.916782407403</v>
      </c>
      <c r="N3111" s="9" t="s">
        <v>8373</v>
      </c>
      <c r="O3111" t="b">
        <v>0</v>
      </c>
      <c r="P3111">
        <v>114</v>
      </c>
      <c r="Q3111" t="b">
        <v>0</v>
      </c>
      <c r="R3111" t="s">
        <v>8302</v>
      </c>
      <c r="S3111" s="5">
        <v>0.25030188679245285</v>
      </c>
      <c r="T3111" s="6">
        <v>58.184210526315788</v>
      </c>
      <c r="U3111" t="s">
        <v>8316</v>
      </c>
      <c r="V3111" t="s">
        <v>8356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v>42784.823136574072</v>
      </c>
      <c r="K3112" s="11" t="s">
        <v>8371</v>
      </c>
      <c r="L3112">
        <v>1484009119</v>
      </c>
      <c r="M3112" s="10">
        <v>42744.823136574072</v>
      </c>
      <c r="N3112" s="9" t="s">
        <v>8371</v>
      </c>
      <c r="O3112" t="b">
        <v>0</v>
      </c>
      <c r="P3112">
        <v>1</v>
      </c>
      <c r="Q3112" t="b">
        <v>0</v>
      </c>
      <c r="R3112" t="s">
        <v>8302</v>
      </c>
      <c r="S3112" s="5">
        <v>4.0000000000000002E-4</v>
      </c>
      <c r="T3112" s="6">
        <v>10</v>
      </c>
      <c r="U3112" t="s">
        <v>8316</v>
      </c>
      <c r="V3112" t="s">
        <v>8356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v>41916.386805555558</v>
      </c>
      <c r="K3113" s="11" t="s">
        <v>8373</v>
      </c>
      <c r="L3113">
        <v>1409753820</v>
      </c>
      <c r="M3113" s="10">
        <v>41885.386805555558</v>
      </c>
      <c r="N3113" s="9" t="s">
        <v>8373</v>
      </c>
      <c r="O3113" t="b">
        <v>0</v>
      </c>
      <c r="P3113">
        <v>76</v>
      </c>
      <c r="Q3113" t="b">
        <v>0</v>
      </c>
      <c r="R3113" t="s">
        <v>8302</v>
      </c>
      <c r="S3113" s="5">
        <v>0.26640000000000003</v>
      </c>
      <c r="T3113" s="6">
        <v>70.10526315789474</v>
      </c>
      <c r="U3113" t="s">
        <v>8316</v>
      </c>
      <c r="V3113" t="s">
        <v>8356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v>42674.913587962961</v>
      </c>
      <c r="K3114" s="11" t="s">
        <v>8372</v>
      </c>
      <c r="L3114">
        <v>1472784934</v>
      </c>
      <c r="M3114" s="10">
        <v>42614.913587962961</v>
      </c>
      <c r="N3114" s="9" t="s">
        <v>8372</v>
      </c>
      <c r="O3114" t="b">
        <v>0</v>
      </c>
      <c r="P3114">
        <v>9</v>
      </c>
      <c r="Q3114" t="b">
        <v>0</v>
      </c>
      <c r="R3114" t="s">
        <v>8302</v>
      </c>
      <c r="S3114" s="5">
        <v>4.7363636363636365E-2</v>
      </c>
      <c r="T3114" s="6">
        <v>57.888888888888886</v>
      </c>
      <c r="U3114" t="s">
        <v>8316</v>
      </c>
      <c r="V3114" t="s">
        <v>8356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v>42111.522939814815</v>
      </c>
      <c r="K3115" s="11" t="s">
        <v>8370</v>
      </c>
      <c r="L3115">
        <v>1426699982</v>
      </c>
      <c r="M3115" s="10">
        <v>42081.522939814815</v>
      </c>
      <c r="N3115" s="9" t="s">
        <v>8370</v>
      </c>
      <c r="O3115" t="b">
        <v>0</v>
      </c>
      <c r="P3115">
        <v>37</v>
      </c>
      <c r="Q3115" t="b">
        <v>0</v>
      </c>
      <c r="R3115" t="s">
        <v>8302</v>
      </c>
      <c r="S3115" s="5">
        <v>4.2435339894712751E-2</v>
      </c>
      <c r="T3115" s="6">
        <v>125.27027027027027</v>
      </c>
      <c r="U3115" t="s">
        <v>8316</v>
      </c>
      <c r="V3115" t="s">
        <v>8356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v>41903.42418981481</v>
      </c>
      <c r="K3116" s="11" t="s">
        <v>8373</v>
      </c>
      <c r="L3116">
        <v>1406128250</v>
      </c>
      <c r="M3116" s="10">
        <v>41843.42418981481</v>
      </c>
      <c r="N3116" s="9" t="s">
        <v>8373</v>
      </c>
      <c r="O3116" t="b">
        <v>0</v>
      </c>
      <c r="P3116">
        <v>0</v>
      </c>
      <c r="Q3116" t="b">
        <v>0</v>
      </c>
      <c r="R3116" t="s">
        <v>8302</v>
      </c>
      <c r="S3116" s="5">
        <v>0</v>
      </c>
      <c r="T3116" s="6" t="e">
        <v>#DIV/0!</v>
      </c>
      <c r="U3116" t="s">
        <v>8316</v>
      </c>
      <c r="V3116" t="s">
        <v>8356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v>42526.238738425927</v>
      </c>
      <c r="K3117" s="11" t="s">
        <v>8372</v>
      </c>
      <c r="L3117">
        <v>1462531427</v>
      </c>
      <c r="M3117" s="10">
        <v>42496.238738425927</v>
      </c>
      <c r="N3117" s="9" t="s">
        <v>8372</v>
      </c>
      <c r="O3117" t="b">
        <v>0</v>
      </c>
      <c r="P3117">
        <v>1</v>
      </c>
      <c r="Q3117" t="b">
        <v>0</v>
      </c>
      <c r="R3117" t="s">
        <v>8302</v>
      </c>
      <c r="S3117" s="5">
        <v>0.03</v>
      </c>
      <c r="T3117" s="6">
        <v>300</v>
      </c>
      <c r="U3117" t="s">
        <v>8316</v>
      </c>
      <c r="V3117" t="s">
        <v>8356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v>42095.30700231481</v>
      </c>
      <c r="K3118" s="11" t="s">
        <v>8370</v>
      </c>
      <c r="L3118">
        <v>1426681325</v>
      </c>
      <c r="M3118" s="10">
        <v>42081.30700231481</v>
      </c>
      <c r="N3118" s="9" t="s">
        <v>8370</v>
      </c>
      <c r="O3118" t="b">
        <v>0</v>
      </c>
      <c r="P3118">
        <v>10</v>
      </c>
      <c r="Q3118" t="b">
        <v>0</v>
      </c>
      <c r="R3118" t="s">
        <v>8302</v>
      </c>
      <c r="S3118" s="5">
        <v>0.57333333333333336</v>
      </c>
      <c r="T3118" s="6">
        <v>43</v>
      </c>
      <c r="U3118" t="s">
        <v>8316</v>
      </c>
      <c r="V3118" t="s">
        <v>8356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v>42517.341666666667</v>
      </c>
      <c r="K3119" s="11" t="s">
        <v>8372</v>
      </c>
      <c r="L3119">
        <v>1463648360</v>
      </c>
      <c r="M3119" s="10">
        <v>42509.166203703702</v>
      </c>
      <c r="N3119" s="9" t="s">
        <v>8372</v>
      </c>
      <c r="O3119" t="b">
        <v>0</v>
      </c>
      <c r="P3119">
        <v>1</v>
      </c>
      <c r="Q3119" t="b">
        <v>0</v>
      </c>
      <c r="R3119" t="s">
        <v>8302</v>
      </c>
      <c r="S3119" s="5">
        <v>1E-3</v>
      </c>
      <c r="T3119" s="6">
        <v>1</v>
      </c>
      <c r="U3119" t="s">
        <v>8316</v>
      </c>
      <c r="V3119" t="s">
        <v>8356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v>42553.441238425927</v>
      </c>
      <c r="K3120" s="11" t="s">
        <v>8372</v>
      </c>
      <c r="L3120">
        <v>1465832123</v>
      </c>
      <c r="M3120" s="10">
        <v>42534.441238425927</v>
      </c>
      <c r="N3120" s="9" t="s">
        <v>8372</v>
      </c>
      <c r="O3120" t="b">
        <v>0</v>
      </c>
      <c r="P3120">
        <v>2</v>
      </c>
      <c r="Q3120" t="b">
        <v>0</v>
      </c>
      <c r="R3120" t="s">
        <v>8302</v>
      </c>
      <c r="S3120" s="5">
        <v>3.0999999999999999E-3</v>
      </c>
      <c r="T3120" s="6">
        <v>775</v>
      </c>
      <c r="U3120" t="s">
        <v>8316</v>
      </c>
      <c r="V3120" t="s">
        <v>8356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v>42089.795509259253</v>
      </c>
      <c r="K3121" s="11" t="s">
        <v>8370</v>
      </c>
      <c r="L3121">
        <v>1424826332</v>
      </c>
      <c r="M3121" s="10">
        <v>42059.837175925924</v>
      </c>
      <c r="N3121" s="9" t="s">
        <v>8370</v>
      </c>
      <c r="O3121" t="b">
        <v>0</v>
      </c>
      <c r="P3121">
        <v>1</v>
      </c>
      <c r="Q3121" t="b">
        <v>0</v>
      </c>
      <c r="R3121" t="s">
        <v>8302</v>
      </c>
      <c r="S3121" s="5">
        <v>5.0000000000000001E-4</v>
      </c>
      <c r="T3121" s="6">
        <v>5</v>
      </c>
      <c r="U3121" t="s">
        <v>8316</v>
      </c>
      <c r="V3121" t="s">
        <v>8356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v>42495.692083333335</v>
      </c>
      <c r="K3122" s="11" t="s">
        <v>8372</v>
      </c>
      <c r="L3122">
        <v>1457303796</v>
      </c>
      <c r="M3122" s="10">
        <v>42435.733749999992</v>
      </c>
      <c r="N3122" s="9" t="s">
        <v>8372</v>
      </c>
      <c r="O3122" t="b">
        <v>0</v>
      </c>
      <c r="P3122">
        <v>10</v>
      </c>
      <c r="Q3122" t="b">
        <v>0</v>
      </c>
      <c r="R3122" t="s">
        <v>8302</v>
      </c>
      <c r="S3122" s="5">
        <v>9.8461538461538464E-5</v>
      </c>
      <c r="T3122" s="6">
        <v>12.8</v>
      </c>
      <c r="U3122" t="s">
        <v>8316</v>
      </c>
      <c r="V3122" t="s">
        <v>8356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v>41908.471469907403</v>
      </c>
      <c r="K3123" s="11" t="s">
        <v>8373</v>
      </c>
      <c r="L3123">
        <v>1406564335</v>
      </c>
      <c r="M3123" s="10">
        <v>41848.471469907403</v>
      </c>
      <c r="N3123" s="9" t="s">
        <v>8373</v>
      </c>
      <c r="O3123" t="b">
        <v>0</v>
      </c>
      <c r="P3123">
        <v>1</v>
      </c>
      <c r="Q3123" t="b">
        <v>0</v>
      </c>
      <c r="R3123" t="s">
        <v>8302</v>
      </c>
      <c r="S3123" s="5">
        <v>6.6666666666666671E-3</v>
      </c>
      <c r="T3123" s="6">
        <v>10</v>
      </c>
      <c r="U3123" t="s">
        <v>8316</v>
      </c>
      <c r="V3123" t="s">
        <v>8356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v>42683.765416666669</v>
      </c>
      <c r="K3124" s="11" t="s">
        <v>8372</v>
      </c>
      <c r="L3124">
        <v>1478298132</v>
      </c>
      <c r="M3124" s="10">
        <v>42678.723749999997</v>
      </c>
      <c r="N3124" s="9" t="s">
        <v>8372</v>
      </c>
      <c r="O3124" t="b">
        <v>0</v>
      </c>
      <c r="P3124">
        <v>2</v>
      </c>
      <c r="Q3124" t="b">
        <v>0</v>
      </c>
      <c r="R3124" t="s">
        <v>8302</v>
      </c>
      <c r="S3124" s="5">
        <v>0.58291457286432158</v>
      </c>
      <c r="T3124" s="6">
        <v>58</v>
      </c>
      <c r="U3124" t="s">
        <v>8316</v>
      </c>
      <c r="V3124" t="s">
        <v>8356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v>42560.784699074073</v>
      </c>
      <c r="K3125" s="11" t="s">
        <v>8372</v>
      </c>
      <c r="L3125">
        <v>1465516198</v>
      </c>
      <c r="M3125" s="10">
        <v>42530.784699074073</v>
      </c>
      <c r="N3125" s="9" t="s">
        <v>8372</v>
      </c>
      <c r="O3125" t="b">
        <v>0</v>
      </c>
      <c r="P3125">
        <v>348</v>
      </c>
      <c r="Q3125" t="b">
        <v>0</v>
      </c>
      <c r="R3125" t="s">
        <v>8302</v>
      </c>
      <c r="S3125" s="5">
        <v>0.68153600000000003</v>
      </c>
      <c r="T3125" s="6">
        <v>244.80459770114942</v>
      </c>
      <c r="U3125" t="s">
        <v>8316</v>
      </c>
      <c r="V3125" t="s">
        <v>8356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v>42037.571770833332</v>
      </c>
      <c r="K3126" s="11" t="s">
        <v>8370</v>
      </c>
      <c r="L3126">
        <v>1417718601</v>
      </c>
      <c r="M3126" s="10">
        <v>41977.571770833332</v>
      </c>
      <c r="N3126" s="9" t="s">
        <v>8373</v>
      </c>
      <c r="O3126" t="b">
        <v>0</v>
      </c>
      <c r="P3126">
        <v>4</v>
      </c>
      <c r="Q3126" t="b">
        <v>0</v>
      </c>
      <c r="R3126" t="s">
        <v>8302</v>
      </c>
      <c r="S3126" s="5">
        <v>3.2499999999999997E-5</v>
      </c>
      <c r="T3126" s="6">
        <v>6.5</v>
      </c>
      <c r="U3126" t="s">
        <v>8316</v>
      </c>
      <c r="V3126" t="s">
        <v>8356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v>42375.998518518514</v>
      </c>
      <c r="K3127" s="11" t="s">
        <v>8372</v>
      </c>
      <c r="L3127">
        <v>1449550672</v>
      </c>
      <c r="M3127" s="10">
        <v>42345.998518518514</v>
      </c>
      <c r="N3127" s="9" t="s">
        <v>8370</v>
      </c>
      <c r="O3127" t="b">
        <v>0</v>
      </c>
      <c r="P3127">
        <v>0</v>
      </c>
      <c r="Q3127" t="b">
        <v>0</v>
      </c>
      <c r="R3127" t="s">
        <v>8302</v>
      </c>
      <c r="S3127" s="5">
        <v>0</v>
      </c>
      <c r="T3127" s="6" t="e">
        <v>#DIV/0!</v>
      </c>
      <c r="U3127" t="s">
        <v>8316</v>
      </c>
      <c r="V3127" t="s">
        <v>8356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v>42456.768078703702</v>
      </c>
      <c r="K3128" s="11" t="s">
        <v>8372</v>
      </c>
      <c r="L3128">
        <v>1456532762</v>
      </c>
      <c r="M3128" s="10">
        <v>42426.809745370367</v>
      </c>
      <c r="N3128" s="9" t="s">
        <v>8372</v>
      </c>
      <c r="O3128" t="b">
        <v>0</v>
      </c>
      <c r="P3128">
        <v>17</v>
      </c>
      <c r="Q3128" t="b">
        <v>0</v>
      </c>
      <c r="R3128" t="s">
        <v>8302</v>
      </c>
      <c r="S3128" s="5">
        <v>4.1599999999999998E-2</v>
      </c>
      <c r="T3128" s="6">
        <v>61.176470588235297</v>
      </c>
      <c r="U3128" t="s">
        <v>8316</v>
      </c>
      <c r="V3128" t="s">
        <v>8356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v>42064.648483796293</v>
      </c>
      <c r="K3129" s="11" t="s">
        <v>8370</v>
      </c>
      <c r="L3129">
        <v>1422650029</v>
      </c>
      <c r="M3129" s="10">
        <v>42034.648483796293</v>
      </c>
      <c r="N3129" s="9" t="s">
        <v>8370</v>
      </c>
      <c r="O3129" t="b">
        <v>0</v>
      </c>
      <c r="P3129">
        <v>0</v>
      </c>
      <c r="Q3129" t="b">
        <v>0</v>
      </c>
      <c r="R3129" t="s">
        <v>8302</v>
      </c>
      <c r="S3129" s="5">
        <v>0</v>
      </c>
      <c r="T3129" s="6" t="e">
        <v>#DIV/0!</v>
      </c>
      <c r="U3129" t="s">
        <v>8316</v>
      </c>
      <c r="V3129" t="s">
        <v>8356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v>42810.575706018521</v>
      </c>
      <c r="K3130" s="11" t="s">
        <v>8371</v>
      </c>
      <c r="L3130">
        <v>1487101741</v>
      </c>
      <c r="M3130" s="10">
        <v>42780.617372685178</v>
      </c>
      <c r="N3130" s="9" t="s">
        <v>8371</v>
      </c>
      <c r="O3130" t="b">
        <v>0</v>
      </c>
      <c r="P3130">
        <v>117</v>
      </c>
      <c r="Q3130" t="b">
        <v>0</v>
      </c>
      <c r="R3130" t="s">
        <v>8270</v>
      </c>
      <c r="S3130" s="5">
        <v>1.0860666666666667</v>
      </c>
      <c r="T3130" s="6">
        <v>139.23931623931625</v>
      </c>
      <c r="U3130" t="s">
        <v>8316</v>
      </c>
      <c r="V3130" t="s">
        <v>8317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v>42843.592812499999</v>
      </c>
      <c r="K3131" s="11" t="s">
        <v>8371</v>
      </c>
      <c r="L3131">
        <v>1489090419</v>
      </c>
      <c r="M3131" s="10">
        <v>42803.634479166663</v>
      </c>
      <c r="N3131" s="9" t="s">
        <v>8371</v>
      </c>
      <c r="O3131" t="b">
        <v>0</v>
      </c>
      <c r="P3131">
        <v>1</v>
      </c>
      <c r="Q3131" t="b">
        <v>0</v>
      </c>
      <c r="R3131" t="s">
        <v>8270</v>
      </c>
      <c r="S3131" s="5">
        <v>8.0000000000000002E-3</v>
      </c>
      <c r="T3131" s="6">
        <v>10</v>
      </c>
      <c r="U3131" t="s">
        <v>8316</v>
      </c>
      <c r="V3131" t="s">
        <v>8317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v>42838.999305555553</v>
      </c>
      <c r="K3132" s="11" t="s">
        <v>8371</v>
      </c>
      <c r="L3132">
        <v>1489504916</v>
      </c>
      <c r="M3132" s="10">
        <v>42808.431898148141</v>
      </c>
      <c r="N3132" s="9" t="s">
        <v>8371</v>
      </c>
      <c r="O3132" t="b">
        <v>0</v>
      </c>
      <c r="P3132">
        <v>4</v>
      </c>
      <c r="Q3132" t="b">
        <v>0</v>
      </c>
      <c r="R3132" t="s">
        <v>8270</v>
      </c>
      <c r="S3132" s="5">
        <v>3.7499999999999999E-2</v>
      </c>
      <c r="T3132" s="6">
        <v>93.75</v>
      </c>
      <c r="U3132" t="s">
        <v>8316</v>
      </c>
      <c r="V3132" t="s">
        <v>8317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v>42833.329224537032</v>
      </c>
      <c r="K3133" s="11" t="s">
        <v>8371</v>
      </c>
      <c r="L3133">
        <v>1489067645</v>
      </c>
      <c r="M3133" s="10">
        <v>42803.370891203704</v>
      </c>
      <c r="N3133" s="9" t="s">
        <v>8371</v>
      </c>
      <c r="O3133" t="b">
        <v>0</v>
      </c>
      <c r="P3133">
        <v>12</v>
      </c>
      <c r="Q3133" t="b">
        <v>0</v>
      </c>
      <c r="R3133" t="s">
        <v>8270</v>
      </c>
      <c r="S3133" s="5">
        <v>0.15731707317073171</v>
      </c>
      <c r="T3133" s="6">
        <v>53.75</v>
      </c>
      <c r="U3133" t="s">
        <v>8316</v>
      </c>
      <c r="V3133" t="s">
        <v>8317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v>42846.100231481476</v>
      </c>
      <c r="K3134" s="11" t="s">
        <v>8371</v>
      </c>
      <c r="L3134">
        <v>1487579060</v>
      </c>
      <c r="M3134" s="10">
        <v>42786.141898148147</v>
      </c>
      <c r="N3134" s="9" t="s">
        <v>8371</v>
      </c>
      <c r="O3134" t="b">
        <v>0</v>
      </c>
      <c r="P3134">
        <v>1</v>
      </c>
      <c r="Q3134" t="b">
        <v>0</v>
      </c>
      <c r="R3134" t="s">
        <v>8270</v>
      </c>
      <c r="S3134" s="5">
        <v>3.3333333333333332E-4</v>
      </c>
      <c r="T3134" s="6">
        <v>10</v>
      </c>
      <c r="U3134" t="s">
        <v>8316</v>
      </c>
      <c r="V3134" t="s">
        <v>8317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v>42818.315208333333</v>
      </c>
      <c r="K3135" s="11" t="s">
        <v>8371</v>
      </c>
      <c r="L3135">
        <v>1487770434</v>
      </c>
      <c r="M3135" s="10">
        <v>42788.356874999998</v>
      </c>
      <c r="N3135" s="9" t="s">
        <v>8371</v>
      </c>
      <c r="O3135" t="b">
        <v>0</v>
      </c>
      <c r="P3135">
        <v>16</v>
      </c>
      <c r="Q3135" t="b">
        <v>0</v>
      </c>
      <c r="R3135" t="s">
        <v>8270</v>
      </c>
      <c r="S3135" s="5">
        <v>1.08</v>
      </c>
      <c r="T3135" s="6">
        <v>33.75</v>
      </c>
      <c r="U3135" t="s">
        <v>8316</v>
      </c>
      <c r="V3135" t="s">
        <v>8317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v>42821.470127314817</v>
      </c>
      <c r="K3136" s="11" t="s">
        <v>8371</v>
      </c>
      <c r="L3136">
        <v>1488820619</v>
      </c>
      <c r="M3136" s="10">
        <v>42800.511793981474</v>
      </c>
      <c r="N3136" s="9" t="s">
        <v>8371</v>
      </c>
      <c r="O3136" t="b">
        <v>0</v>
      </c>
      <c r="P3136">
        <v>12</v>
      </c>
      <c r="Q3136" t="b">
        <v>0</v>
      </c>
      <c r="R3136" t="s">
        <v>8270</v>
      </c>
      <c r="S3136" s="5">
        <v>0.22500000000000001</v>
      </c>
      <c r="T3136" s="6">
        <v>18.75</v>
      </c>
      <c r="U3136" t="s">
        <v>8316</v>
      </c>
      <c r="V3136" t="s">
        <v>8317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v>42828.943530092591</v>
      </c>
      <c r="K3137" s="11" t="s">
        <v>8371</v>
      </c>
      <c r="L3137">
        <v>1489376321</v>
      </c>
      <c r="M3137" s="10">
        <v>42806.943530092591</v>
      </c>
      <c r="N3137" s="9" t="s">
        <v>8371</v>
      </c>
      <c r="O3137" t="b">
        <v>0</v>
      </c>
      <c r="P3137">
        <v>7</v>
      </c>
      <c r="Q3137" t="b">
        <v>0</v>
      </c>
      <c r="R3137" t="s">
        <v>8270</v>
      </c>
      <c r="S3137" s="5">
        <v>0.20849420849420849</v>
      </c>
      <c r="T3137" s="6">
        <v>23.142857142857142</v>
      </c>
      <c r="U3137" t="s">
        <v>8316</v>
      </c>
      <c r="V3137" t="s">
        <v>8317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v>42825.749305555553</v>
      </c>
      <c r="K3138" s="11" t="s">
        <v>8371</v>
      </c>
      <c r="L3138">
        <v>1487847954</v>
      </c>
      <c r="M3138" s="10">
        <v>42789.25409722222</v>
      </c>
      <c r="N3138" s="9" t="s">
        <v>8371</v>
      </c>
      <c r="O3138" t="b">
        <v>0</v>
      </c>
      <c r="P3138">
        <v>22</v>
      </c>
      <c r="Q3138" t="b">
        <v>0</v>
      </c>
      <c r="R3138" t="s">
        <v>8270</v>
      </c>
      <c r="S3138" s="5">
        <v>1.278</v>
      </c>
      <c r="T3138" s="6">
        <v>29.045454545454547</v>
      </c>
      <c r="U3138" t="s">
        <v>8316</v>
      </c>
      <c r="V3138" t="s">
        <v>8317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v>42858.591666666667</v>
      </c>
      <c r="K3139" s="11" t="s">
        <v>8371</v>
      </c>
      <c r="L3139">
        <v>1489439669</v>
      </c>
      <c r="M3139" s="10">
        <v>42807.676724537036</v>
      </c>
      <c r="N3139" s="9" t="s">
        <v>8371</v>
      </c>
      <c r="O3139" t="b">
        <v>0</v>
      </c>
      <c r="P3139">
        <v>1</v>
      </c>
      <c r="Q3139" t="b">
        <v>0</v>
      </c>
      <c r="R3139" t="s">
        <v>8270</v>
      </c>
      <c r="S3139" s="5">
        <v>3.3333333333333333E-2</v>
      </c>
      <c r="T3139" s="6">
        <v>50</v>
      </c>
      <c r="U3139" t="s">
        <v>8316</v>
      </c>
      <c r="V3139" t="s">
        <v>8317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v>42828.437581018516</v>
      </c>
      <c r="K3140" s="11" t="s">
        <v>8371</v>
      </c>
      <c r="L3140">
        <v>1489591807</v>
      </c>
      <c r="M3140" s="10">
        <v>42809.437581018516</v>
      </c>
      <c r="N3140" s="9" t="s">
        <v>8371</v>
      </c>
      <c r="O3140" t="b">
        <v>0</v>
      </c>
      <c r="P3140">
        <v>0</v>
      </c>
      <c r="Q3140" t="b">
        <v>0</v>
      </c>
      <c r="R3140" t="s">
        <v>8270</v>
      </c>
      <c r="S3140" s="5">
        <v>0</v>
      </c>
      <c r="T3140" s="6" t="e">
        <v>#DIV/0!</v>
      </c>
      <c r="U3140" t="s">
        <v>8316</v>
      </c>
      <c r="V3140" t="s">
        <v>8317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v>42818.981249999997</v>
      </c>
      <c r="K3141" s="11" t="s">
        <v>8371</v>
      </c>
      <c r="L3141">
        <v>1487485760</v>
      </c>
      <c r="M3141" s="10">
        <v>42785.062037037038</v>
      </c>
      <c r="N3141" s="9" t="s">
        <v>8371</v>
      </c>
      <c r="O3141" t="b">
        <v>0</v>
      </c>
      <c r="P3141">
        <v>6</v>
      </c>
      <c r="Q3141" t="b">
        <v>0</v>
      </c>
      <c r="R3141" t="s">
        <v>8270</v>
      </c>
      <c r="S3141" s="5">
        <v>5.3999999999999999E-2</v>
      </c>
      <c r="T3141" s="6">
        <v>450</v>
      </c>
      <c r="U3141" t="s">
        <v>8316</v>
      </c>
      <c r="V3141" t="s">
        <v>8317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v>42832.468784722216</v>
      </c>
      <c r="K3142" s="11" t="s">
        <v>8371</v>
      </c>
      <c r="L3142">
        <v>1488993303</v>
      </c>
      <c r="M3142" s="10">
        <v>42802.510451388887</v>
      </c>
      <c r="N3142" s="9" t="s">
        <v>8371</v>
      </c>
      <c r="O3142" t="b">
        <v>0</v>
      </c>
      <c r="P3142">
        <v>4</v>
      </c>
      <c r="Q3142" t="b">
        <v>0</v>
      </c>
      <c r="R3142" t="s">
        <v>8270</v>
      </c>
      <c r="S3142" s="5">
        <v>9.5999999999999992E-3</v>
      </c>
      <c r="T3142" s="6">
        <v>24</v>
      </c>
      <c r="U3142" t="s">
        <v>8316</v>
      </c>
      <c r="V3142" t="s">
        <v>8317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v>42841.624999999993</v>
      </c>
      <c r="K3143" s="11" t="s">
        <v>8371</v>
      </c>
      <c r="L3143">
        <v>1488823488</v>
      </c>
      <c r="M3143" s="10">
        <v>42800.544999999998</v>
      </c>
      <c r="N3143" s="9" t="s">
        <v>8371</v>
      </c>
      <c r="O3143" t="b">
        <v>0</v>
      </c>
      <c r="P3143">
        <v>8</v>
      </c>
      <c r="Q3143" t="b">
        <v>0</v>
      </c>
      <c r="R3143" t="s">
        <v>8270</v>
      </c>
      <c r="S3143" s="5">
        <v>0.51600000000000001</v>
      </c>
      <c r="T3143" s="6">
        <v>32.25</v>
      </c>
      <c r="U3143" t="s">
        <v>8316</v>
      </c>
      <c r="V3143" t="s">
        <v>8317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v>42813.263182870367</v>
      </c>
      <c r="K3144" s="11" t="s">
        <v>8371</v>
      </c>
      <c r="L3144">
        <v>1487333939</v>
      </c>
      <c r="M3144" s="10">
        <v>42783.304849537039</v>
      </c>
      <c r="N3144" s="9" t="s">
        <v>8371</v>
      </c>
      <c r="O3144" t="b">
        <v>0</v>
      </c>
      <c r="P3144">
        <v>3</v>
      </c>
      <c r="Q3144" t="b">
        <v>0</v>
      </c>
      <c r="R3144" t="s">
        <v>8270</v>
      </c>
      <c r="S3144" s="5">
        <v>1.6363636363636365E-2</v>
      </c>
      <c r="T3144" s="6">
        <v>15</v>
      </c>
      <c r="U3144" t="s">
        <v>8316</v>
      </c>
      <c r="V3144" t="s">
        <v>8317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v>42834.149953703702</v>
      </c>
      <c r="K3145" s="11" t="s">
        <v>8371</v>
      </c>
      <c r="L3145">
        <v>1489480556</v>
      </c>
      <c r="M3145" s="10">
        <v>42808.149953703702</v>
      </c>
      <c r="N3145" s="9" t="s">
        <v>8371</v>
      </c>
      <c r="O3145" t="b">
        <v>0</v>
      </c>
      <c r="P3145">
        <v>0</v>
      </c>
      <c r="Q3145" t="b">
        <v>0</v>
      </c>
      <c r="R3145" t="s">
        <v>8270</v>
      </c>
      <c r="S3145" s="5">
        <v>0</v>
      </c>
      <c r="T3145" s="6" t="e">
        <v>#DIV/0!</v>
      </c>
      <c r="U3145" t="s">
        <v>8316</v>
      </c>
      <c r="V3145" t="s">
        <v>8317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v>42813.041666666664</v>
      </c>
      <c r="K3146" s="11" t="s">
        <v>8371</v>
      </c>
      <c r="L3146">
        <v>1488459307</v>
      </c>
      <c r="M3146" s="10">
        <v>42796.329942129632</v>
      </c>
      <c r="N3146" s="9" t="s">
        <v>8371</v>
      </c>
      <c r="O3146" t="b">
        <v>0</v>
      </c>
      <c r="P3146">
        <v>30</v>
      </c>
      <c r="Q3146" t="b">
        <v>0</v>
      </c>
      <c r="R3146" t="s">
        <v>8270</v>
      </c>
      <c r="S3146" s="5">
        <v>0.754</v>
      </c>
      <c r="T3146" s="6">
        <v>251.33333333333334</v>
      </c>
      <c r="U3146" t="s">
        <v>8316</v>
      </c>
      <c r="V3146" t="s">
        <v>8317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v>42821.790902777771</v>
      </c>
      <c r="K3147" s="11" t="s">
        <v>8371</v>
      </c>
      <c r="L3147">
        <v>1485478734</v>
      </c>
      <c r="M3147" s="10">
        <v>42761.832569444443</v>
      </c>
      <c r="N3147" s="9" t="s">
        <v>8371</v>
      </c>
      <c r="O3147" t="b">
        <v>0</v>
      </c>
      <c r="P3147">
        <v>0</v>
      </c>
      <c r="Q3147" t="b">
        <v>0</v>
      </c>
      <c r="R3147" t="s">
        <v>8270</v>
      </c>
      <c r="S3147" s="5">
        <v>0</v>
      </c>
      <c r="T3147" s="6" t="e">
        <v>#DIV/0!</v>
      </c>
      <c r="U3147" t="s">
        <v>8316</v>
      </c>
      <c r="V3147" t="s">
        <v>8317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v>42841.432476851849</v>
      </c>
      <c r="K3148" s="11" t="s">
        <v>8371</v>
      </c>
      <c r="L3148">
        <v>1488471766</v>
      </c>
      <c r="M3148" s="10">
        <v>42796.474143518521</v>
      </c>
      <c r="N3148" s="9" t="s">
        <v>8371</v>
      </c>
      <c r="O3148" t="b">
        <v>0</v>
      </c>
      <c r="P3148">
        <v>12</v>
      </c>
      <c r="Q3148" t="b">
        <v>0</v>
      </c>
      <c r="R3148" t="s">
        <v>8270</v>
      </c>
      <c r="S3148" s="5">
        <v>0.105</v>
      </c>
      <c r="T3148" s="6">
        <v>437.5</v>
      </c>
      <c r="U3148" t="s">
        <v>8316</v>
      </c>
      <c r="V3148" t="s">
        <v>8317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v>41949.802719907406</v>
      </c>
      <c r="K3149" s="11" t="s">
        <v>8373</v>
      </c>
      <c r="L3149">
        <v>1411859755</v>
      </c>
      <c r="M3149" s="10">
        <v>41909.761053240734</v>
      </c>
      <c r="N3149" s="9" t="s">
        <v>8373</v>
      </c>
      <c r="O3149" t="b">
        <v>1</v>
      </c>
      <c r="P3149">
        <v>213</v>
      </c>
      <c r="Q3149" t="b">
        <v>1</v>
      </c>
      <c r="R3149" t="s">
        <v>8270</v>
      </c>
      <c r="S3149" s="5">
        <v>1.1752499999999999</v>
      </c>
      <c r="T3149" s="6">
        <v>110.35211267605634</v>
      </c>
      <c r="U3149" t="s">
        <v>8316</v>
      </c>
      <c r="V3149" t="s">
        <v>8317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v>41912.958333333328</v>
      </c>
      <c r="K3150" s="11" t="s">
        <v>8373</v>
      </c>
      <c r="L3150">
        <v>1410278284</v>
      </c>
      <c r="M3150" s="10">
        <v>41891.456990740735</v>
      </c>
      <c r="N3150" s="9" t="s">
        <v>8373</v>
      </c>
      <c r="O3150" t="b">
        <v>1</v>
      </c>
      <c r="P3150">
        <v>57</v>
      </c>
      <c r="Q3150" t="b">
        <v>1</v>
      </c>
      <c r="R3150" t="s">
        <v>8270</v>
      </c>
      <c r="S3150" s="5">
        <v>1.3116666666666668</v>
      </c>
      <c r="T3150" s="6">
        <v>41.421052631578945</v>
      </c>
      <c r="U3150" t="s">
        <v>8316</v>
      </c>
      <c r="V3150" t="s">
        <v>8317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v>41249.875</v>
      </c>
      <c r="K3151" s="11" t="s">
        <v>8375</v>
      </c>
      <c r="L3151">
        <v>1352766300</v>
      </c>
      <c r="M3151" s="10">
        <v>41225.809027777774</v>
      </c>
      <c r="N3151" s="9" t="s">
        <v>8375</v>
      </c>
      <c r="O3151" t="b">
        <v>1</v>
      </c>
      <c r="P3151">
        <v>25</v>
      </c>
      <c r="Q3151" t="b">
        <v>1</v>
      </c>
      <c r="R3151" t="s">
        <v>8270</v>
      </c>
      <c r="S3151" s="5">
        <v>1.04</v>
      </c>
      <c r="T3151" s="6">
        <v>52</v>
      </c>
      <c r="U3151" t="s">
        <v>8316</v>
      </c>
      <c r="V3151" t="s">
        <v>8317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v>40567.958333333328</v>
      </c>
      <c r="K3152" s="11" t="s">
        <v>8376</v>
      </c>
      <c r="L3152">
        <v>1288160403</v>
      </c>
      <c r="M3152" s="10">
        <v>40478.055590277778</v>
      </c>
      <c r="N3152" s="9" t="s">
        <v>8377</v>
      </c>
      <c r="O3152" t="b">
        <v>1</v>
      </c>
      <c r="P3152">
        <v>104</v>
      </c>
      <c r="Q3152" t="b">
        <v>1</v>
      </c>
      <c r="R3152" t="s">
        <v>8270</v>
      </c>
      <c r="S3152" s="5">
        <v>1.01</v>
      </c>
      <c r="T3152" s="6">
        <v>33.990384615384613</v>
      </c>
      <c r="U3152" t="s">
        <v>8316</v>
      </c>
      <c r="V3152" t="s">
        <v>8317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v>41892.631643518514</v>
      </c>
      <c r="K3153" s="11" t="s">
        <v>8373</v>
      </c>
      <c r="L3153">
        <v>1407787774</v>
      </c>
      <c r="M3153" s="10">
        <v>41862.631643518514</v>
      </c>
      <c r="N3153" s="9" t="s">
        <v>8373</v>
      </c>
      <c r="O3153" t="b">
        <v>1</v>
      </c>
      <c r="P3153">
        <v>34</v>
      </c>
      <c r="Q3153" t="b">
        <v>1</v>
      </c>
      <c r="R3153" t="s">
        <v>8270</v>
      </c>
      <c r="S3153" s="5">
        <v>1.004</v>
      </c>
      <c r="T3153" s="6">
        <v>103.35294117647059</v>
      </c>
      <c r="U3153" t="s">
        <v>8316</v>
      </c>
      <c r="V3153" t="s">
        <v>8317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v>41580.659340277773</v>
      </c>
      <c r="K3154" s="11" t="s">
        <v>8374</v>
      </c>
      <c r="L3154">
        <v>1380833367</v>
      </c>
      <c r="M3154" s="10">
        <v>41550.659340277773</v>
      </c>
      <c r="N3154" s="9" t="s">
        <v>8374</v>
      </c>
      <c r="O3154" t="b">
        <v>1</v>
      </c>
      <c r="P3154">
        <v>67</v>
      </c>
      <c r="Q3154" t="b">
        <v>1</v>
      </c>
      <c r="R3154" t="s">
        <v>8270</v>
      </c>
      <c r="S3154" s="5">
        <v>1.0595454545454546</v>
      </c>
      <c r="T3154" s="6">
        <v>34.791044776119406</v>
      </c>
      <c r="U3154" t="s">
        <v>8316</v>
      </c>
      <c r="V3154" t="s">
        <v>8317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v>40663.999305555553</v>
      </c>
      <c r="K3155" s="11" t="s">
        <v>8376</v>
      </c>
      <c r="L3155">
        <v>1301542937</v>
      </c>
      <c r="M3155" s="10">
        <v>40632.946030092593</v>
      </c>
      <c r="N3155" s="9" t="s">
        <v>8376</v>
      </c>
      <c r="O3155" t="b">
        <v>1</v>
      </c>
      <c r="P3155">
        <v>241</v>
      </c>
      <c r="Q3155" t="b">
        <v>1</v>
      </c>
      <c r="R3155" t="s">
        <v>8270</v>
      </c>
      <c r="S3155" s="5">
        <v>3.3558333333333334</v>
      </c>
      <c r="T3155" s="6">
        <v>41.773858921161825</v>
      </c>
      <c r="U3155" t="s">
        <v>8316</v>
      </c>
      <c r="V3155" t="s">
        <v>8317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v>41000.625671296293</v>
      </c>
      <c r="K3156" s="11" t="s">
        <v>8375</v>
      </c>
      <c r="L3156">
        <v>1330722058</v>
      </c>
      <c r="M3156" s="10">
        <v>40970.667337962957</v>
      </c>
      <c r="N3156" s="9" t="s">
        <v>8375</v>
      </c>
      <c r="O3156" t="b">
        <v>1</v>
      </c>
      <c r="P3156">
        <v>123</v>
      </c>
      <c r="Q3156" t="b">
        <v>1</v>
      </c>
      <c r="R3156" t="s">
        <v>8270</v>
      </c>
      <c r="S3156" s="5">
        <v>1.1292857142857142</v>
      </c>
      <c r="T3156" s="6">
        <v>64.268292682926827</v>
      </c>
      <c r="U3156" t="s">
        <v>8316</v>
      </c>
      <c r="V3156" t="s">
        <v>8317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v>41263.290798611109</v>
      </c>
      <c r="K3157" s="11" t="s">
        <v>8375</v>
      </c>
      <c r="L3157">
        <v>1353412725</v>
      </c>
      <c r="M3157" s="10">
        <v>41233.290798611109</v>
      </c>
      <c r="N3157" s="9" t="s">
        <v>8375</v>
      </c>
      <c r="O3157" t="b">
        <v>1</v>
      </c>
      <c r="P3157">
        <v>302</v>
      </c>
      <c r="Q3157" t="b">
        <v>1</v>
      </c>
      <c r="R3157" t="s">
        <v>8270</v>
      </c>
      <c r="S3157" s="5">
        <v>1.885046</v>
      </c>
      <c r="T3157" s="6">
        <v>31.209370860927152</v>
      </c>
      <c r="U3157" t="s">
        <v>8316</v>
      </c>
      <c r="V3157" t="s">
        <v>8317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v>41061.744722222218</v>
      </c>
      <c r="K3158" s="11" t="s">
        <v>8375</v>
      </c>
      <c r="L3158">
        <v>1335567144</v>
      </c>
      <c r="M3158" s="10">
        <v>41026.744722222218</v>
      </c>
      <c r="N3158" s="9" t="s">
        <v>8375</v>
      </c>
      <c r="O3158" t="b">
        <v>1</v>
      </c>
      <c r="P3158">
        <v>89</v>
      </c>
      <c r="Q3158" t="b">
        <v>1</v>
      </c>
      <c r="R3158" t="s">
        <v>8270</v>
      </c>
      <c r="S3158" s="5">
        <v>1.0181818181818181</v>
      </c>
      <c r="T3158" s="6">
        <v>62.921348314606739</v>
      </c>
      <c r="U3158" t="s">
        <v>8316</v>
      </c>
      <c r="V3158" t="s">
        <v>8317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v>41839</v>
      </c>
      <c r="K3159" s="11" t="s">
        <v>8373</v>
      </c>
      <c r="L3159">
        <v>1404932105</v>
      </c>
      <c r="M3159" s="10">
        <v>41829.579918981479</v>
      </c>
      <c r="N3159" s="9" t="s">
        <v>8373</v>
      </c>
      <c r="O3159" t="b">
        <v>1</v>
      </c>
      <c r="P3159">
        <v>41</v>
      </c>
      <c r="Q3159" t="b">
        <v>1</v>
      </c>
      <c r="R3159" t="s">
        <v>8270</v>
      </c>
      <c r="S3159" s="5">
        <v>1.01</v>
      </c>
      <c r="T3159" s="6">
        <v>98.536585365853654</v>
      </c>
      <c r="U3159" t="s">
        <v>8316</v>
      </c>
      <c r="V3159" t="s">
        <v>8317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v>41477.631388888891</v>
      </c>
      <c r="K3160" s="11" t="s">
        <v>8374</v>
      </c>
      <c r="L3160">
        <v>1371931752</v>
      </c>
      <c r="M3160" s="10">
        <v>41447.631388888891</v>
      </c>
      <c r="N3160" s="9" t="s">
        <v>8374</v>
      </c>
      <c r="O3160" t="b">
        <v>1</v>
      </c>
      <c r="P3160">
        <v>69</v>
      </c>
      <c r="Q3160" t="b">
        <v>1</v>
      </c>
      <c r="R3160" t="s">
        <v>8270</v>
      </c>
      <c r="S3160" s="5">
        <v>1.1399999999999999</v>
      </c>
      <c r="T3160" s="6">
        <v>82.608695652173907</v>
      </c>
      <c r="U3160" t="s">
        <v>8316</v>
      </c>
      <c r="V3160" t="s">
        <v>8317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v>40926.75</v>
      </c>
      <c r="K3161" s="11" t="s">
        <v>8375</v>
      </c>
      <c r="L3161">
        <v>1323221761</v>
      </c>
      <c r="M3161" s="10">
        <v>40883.858344907407</v>
      </c>
      <c r="N3161" s="9" t="s">
        <v>8376</v>
      </c>
      <c r="O3161" t="b">
        <v>1</v>
      </c>
      <c r="P3161">
        <v>52</v>
      </c>
      <c r="Q3161" t="b">
        <v>1</v>
      </c>
      <c r="R3161" t="s">
        <v>8270</v>
      </c>
      <c r="S3161" s="5">
        <v>1.3348133333333334</v>
      </c>
      <c r="T3161" s="6">
        <v>38.504230769230773</v>
      </c>
      <c r="U3161" t="s">
        <v>8316</v>
      </c>
      <c r="V3161" t="s">
        <v>8317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v>41863.999305555553</v>
      </c>
      <c r="K3162" s="11" t="s">
        <v>8373</v>
      </c>
      <c r="L3162">
        <v>1405923687</v>
      </c>
      <c r="M3162" s="10">
        <v>41841.056562499994</v>
      </c>
      <c r="N3162" s="9" t="s">
        <v>8373</v>
      </c>
      <c r="O3162" t="b">
        <v>1</v>
      </c>
      <c r="P3162">
        <v>57</v>
      </c>
      <c r="Q3162" t="b">
        <v>1</v>
      </c>
      <c r="R3162" t="s">
        <v>8270</v>
      </c>
      <c r="S3162" s="5">
        <v>1.0153333333333334</v>
      </c>
      <c r="T3162" s="6">
        <v>80.15789473684211</v>
      </c>
      <c r="U3162" t="s">
        <v>8316</v>
      </c>
      <c r="V3162" t="s">
        <v>8317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v>41927.327800925923</v>
      </c>
      <c r="K3163" s="11" t="s">
        <v>8373</v>
      </c>
      <c r="L3163">
        <v>1410785522</v>
      </c>
      <c r="M3163" s="10">
        <v>41897.327800925923</v>
      </c>
      <c r="N3163" s="9" t="s">
        <v>8373</v>
      </c>
      <c r="O3163" t="b">
        <v>1</v>
      </c>
      <c r="P3163">
        <v>74</v>
      </c>
      <c r="Q3163" t="b">
        <v>1</v>
      </c>
      <c r="R3163" t="s">
        <v>8270</v>
      </c>
      <c r="S3163" s="5">
        <v>1.0509999999999999</v>
      </c>
      <c r="T3163" s="6">
        <v>28.405405405405407</v>
      </c>
      <c r="U3163" t="s">
        <v>8316</v>
      </c>
      <c r="V3163" t="s">
        <v>8317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v>41826.875</v>
      </c>
      <c r="K3164" s="11" t="s">
        <v>8373</v>
      </c>
      <c r="L3164">
        <v>1402331262</v>
      </c>
      <c r="M3164" s="10">
        <v>41799.47756944444</v>
      </c>
      <c r="N3164" s="9" t="s">
        <v>8373</v>
      </c>
      <c r="O3164" t="b">
        <v>1</v>
      </c>
      <c r="P3164">
        <v>63</v>
      </c>
      <c r="Q3164" t="b">
        <v>1</v>
      </c>
      <c r="R3164" t="s">
        <v>8270</v>
      </c>
      <c r="S3164" s="5">
        <v>1.2715000000000001</v>
      </c>
      <c r="T3164" s="6">
        <v>80.730158730158735</v>
      </c>
      <c r="U3164" t="s">
        <v>8316</v>
      </c>
      <c r="V3164" t="s">
        <v>8317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v>41805.545428240737</v>
      </c>
      <c r="K3165" s="11" t="s">
        <v>8373</v>
      </c>
      <c r="L3165">
        <v>1400263525</v>
      </c>
      <c r="M3165" s="10">
        <v>41775.545428240737</v>
      </c>
      <c r="N3165" s="9" t="s">
        <v>8373</v>
      </c>
      <c r="O3165" t="b">
        <v>1</v>
      </c>
      <c r="P3165">
        <v>72</v>
      </c>
      <c r="Q3165" t="b">
        <v>1</v>
      </c>
      <c r="R3165" t="s">
        <v>8270</v>
      </c>
      <c r="S3165" s="5">
        <v>1.1115384615384616</v>
      </c>
      <c r="T3165" s="6">
        <v>200.69444444444446</v>
      </c>
      <c r="U3165" t="s">
        <v>8316</v>
      </c>
      <c r="V3165" t="s">
        <v>8317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v>41799.597395833327</v>
      </c>
      <c r="K3166" s="11" t="s">
        <v>8373</v>
      </c>
      <c r="L3166">
        <v>1399490415</v>
      </c>
      <c r="M3166" s="10">
        <v>41766.597395833327</v>
      </c>
      <c r="N3166" s="9" t="s">
        <v>8373</v>
      </c>
      <c r="O3166" t="b">
        <v>1</v>
      </c>
      <c r="P3166">
        <v>71</v>
      </c>
      <c r="Q3166" t="b">
        <v>1</v>
      </c>
      <c r="R3166" t="s">
        <v>8270</v>
      </c>
      <c r="S3166" s="5">
        <v>1.0676000000000001</v>
      </c>
      <c r="T3166" s="6">
        <v>37.591549295774648</v>
      </c>
      <c r="U3166" t="s">
        <v>8316</v>
      </c>
      <c r="V3166" t="s">
        <v>8317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v>40665.957638888889</v>
      </c>
      <c r="K3167" s="11" t="s">
        <v>8376</v>
      </c>
      <c r="L3167">
        <v>1302493760</v>
      </c>
      <c r="M3167" s="10">
        <v>40643.950925925921</v>
      </c>
      <c r="N3167" s="9" t="s">
        <v>8376</v>
      </c>
      <c r="O3167" t="b">
        <v>1</v>
      </c>
      <c r="P3167">
        <v>21</v>
      </c>
      <c r="Q3167" t="b">
        <v>1</v>
      </c>
      <c r="R3167" t="s">
        <v>8270</v>
      </c>
      <c r="S3167" s="5">
        <v>1.6266666666666667</v>
      </c>
      <c r="T3167" s="6">
        <v>58.095238095238095</v>
      </c>
      <c r="U3167" t="s">
        <v>8316</v>
      </c>
      <c r="V3167" t="s">
        <v>8317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v>41969.124305555553</v>
      </c>
      <c r="K3168" s="11" t="s">
        <v>8373</v>
      </c>
      <c r="L3168">
        <v>1414514153</v>
      </c>
      <c r="M3168" s="10">
        <v>41940.483252314814</v>
      </c>
      <c r="N3168" s="9" t="s">
        <v>8373</v>
      </c>
      <c r="O3168" t="b">
        <v>1</v>
      </c>
      <c r="P3168">
        <v>930</v>
      </c>
      <c r="Q3168" t="b">
        <v>1</v>
      </c>
      <c r="R3168" t="s">
        <v>8270</v>
      </c>
      <c r="S3168" s="5">
        <v>1.6022808571428573</v>
      </c>
      <c r="T3168" s="6">
        <v>60.300892473118282</v>
      </c>
      <c r="U3168" t="s">
        <v>8316</v>
      </c>
      <c r="V3168" t="s">
        <v>8317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v>41852.967372685183</v>
      </c>
      <c r="K3169" s="11" t="s">
        <v>8373</v>
      </c>
      <c r="L3169">
        <v>1405743181</v>
      </c>
      <c r="M3169" s="10">
        <v>41838.967372685183</v>
      </c>
      <c r="N3169" s="9" t="s">
        <v>8373</v>
      </c>
      <c r="O3169" t="b">
        <v>1</v>
      </c>
      <c r="P3169">
        <v>55</v>
      </c>
      <c r="Q3169" t="b">
        <v>1</v>
      </c>
      <c r="R3169" t="s">
        <v>8270</v>
      </c>
      <c r="S3169" s="5">
        <v>1.1616666666666666</v>
      </c>
      <c r="T3169" s="6">
        <v>63.363636363636367</v>
      </c>
      <c r="U3169" t="s">
        <v>8316</v>
      </c>
      <c r="V3169" t="s">
        <v>8317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v>41803.708333333328</v>
      </c>
      <c r="K3170" s="11" t="s">
        <v>8373</v>
      </c>
      <c r="L3170">
        <v>1399948353</v>
      </c>
      <c r="M3170" s="10">
        <v>41771.897604166668</v>
      </c>
      <c r="N3170" s="9" t="s">
        <v>8373</v>
      </c>
      <c r="O3170" t="b">
        <v>1</v>
      </c>
      <c r="P3170">
        <v>61</v>
      </c>
      <c r="Q3170" t="b">
        <v>1</v>
      </c>
      <c r="R3170" t="s">
        <v>8270</v>
      </c>
      <c r="S3170" s="5">
        <v>1.242</v>
      </c>
      <c r="T3170" s="6">
        <v>50.901639344262293</v>
      </c>
      <c r="U3170" t="s">
        <v>8316</v>
      </c>
      <c r="V3170" t="s">
        <v>8317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v>41620.999305555553</v>
      </c>
      <c r="K3171" s="11" t="s">
        <v>8374</v>
      </c>
      <c r="L3171">
        <v>1384364561</v>
      </c>
      <c r="M3171" s="10">
        <v>41591.529641203699</v>
      </c>
      <c r="N3171" s="9" t="s">
        <v>8374</v>
      </c>
      <c r="O3171" t="b">
        <v>1</v>
      </c>
      <c r="P3171">
        <v>82</v>
      </c>
      <c r="Q3171" t="b">
        <v>1</v>
      </c>
      <c r="R3171" t="s">
        <v>8270</v>
      </c>
      <c r="S3171" s="5">
        <v>1.030125</v>
      </c>
      <c r="T3171" s="6">
        <v>100.5</v>
      </c>
      <c r="U3171" t="s">
        <v>8316</v>
      </c>
      <c r="V3171" t="s">
        <v>8317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v>41821.958333333328</v>
      </c>
      <c r="K3172" s="11" t="s">
        <v>8373</v>
      </c>
      <c r="L3172">
        <v>1401414944</v>
      </c>
      <c r="M3172" s="10">
        <v>41788.872037037036</v>
      </c>
      <c r="N3172" s="9" t="s">
        <v>8373</v>
      </c>
      <c r="O3172" t="b">
        <v>1</v>
      </c>
      <c r="P3172">
        <v>71</v>
      </c>
      <c r="Q3172" t="b">
        <v>1</v>
      </c>
      <c r="R3172" t="s">
        <v>8270</v>
      </c>
      <c r="S3172" s="5">
        <v>1.1225000000000001</v>
      </c>
      <c r="T3172" s="6">
        <v>31.619718309859156</v>
      </c>
      <c r="U3172" t="s">
        <v>8316</v>
      </c>
      <c r="V3172" t="s">
        <v>8317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v>42496.399976851848</v>
      </c>
      <c r="K3173" s="11" t="s">
        <v>8372</v>
      </c>
      <c r="L3173">
        <v>1459953358</v>
      </c>
      <c r="M3173" s="10">
        <v>42466.399976851848</v>
      </c>
      <c r="N3173" s="9" t="s">
        <v>8372</v>
      </c>
      <c r="O3173" t="b">
        <v>1</v>
      </c>
      <c r="P3173">
        <v>117</v>
      </c>
      <c r="Q3173" t="b">
        <v>1</v>
      </c>
      <c r="R3173" t="s">
        <v>8270</v>
      </c>
      <c r="S3173" s="5">
        <v>1.0881428571428571</v>
      </c>
      <c r="T3173" s="6">
        <v>65.102564102564102</v>
      </c>
      <c r="U3173" t="s">
        <v>8316</v>
      </c>
      <c r="V3173" t="s">
        <v>8317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v>40953.521620370368</v>
      </c>
      <c r="K3174" s="11" t="s">
        <v>8375</v>
      </c>
      <c r="L3174">
        <v>1326648668</v>
      </c>
      <c r="M3174" s="10">
        <v>40923.521620370368</v>
      </c>
      <c r="N3174" s="9" t="s">
        <v>8375</v>
      </c>
      <c r="O3174" t="b">
        <v>1</v>
      </c>
      <c r="P3174">
        <v>29</v>
      </c>
      <c r="Q3174" t="b">
        <v>1</v>
      </c>
      <c r="R3174" t="s">
        <v>8270</v>
      </c>
      <c r="S3174" s="5">
        <v>1.1499999999999999</v>
      </c>
      <c r="T3174" s="6">
        <v>79.310344827586206</v>
      </c>
      <c r="U3174" t="s">
        <v>8316</v>
      </c>
      <c r="V3174" t="s">
        <v>8317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v>41908.670046296298</v>
      </c>
      <c r="K3175" s="11" t="s">
        <v>8373</v>
      </c>
      <c r="L3175">
        <v>1409173492</v>
      </c>
      <c r="M3175" s="10">
        <v>41878.670046296298</v>
      </c>
      <c r="N3175" s="9" t="s">
        <v>8373</v>
      </c>
      <c r="O3175" t="b">
        <v>1</v>
      </c>
      <c r="P3175">
        <v>74</v>
      </c>
      <c r="Q3175" t="b">
        <v>1</v>
      </c>
      <c r="R3175" t="s">
        <v>8270</v>
      </c>
      <c r="S3175" s="5">
        <v>1.03</v>
      </c>
      <c r="T3175" s="6">
        <v>139.18918918918919</v>
      </c>
      <c r="U3175" t="s">
        <v>8316</v>
      </c>
      <c r="V3175" t="s">
        <v>8317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v>41876.656342592592</v>
      </c>
      <c r="K3176" s="11" t="s">
        <v>8373</v>
      </c>
      <c r="L3176">
        <v>1407789908</v>
      </c>
      <c r="M3176" s="10">
        <v>41862.656342592592</v>
      </c>
      <c r="N3176" s="9" t="s">
        <v>8373</v>
      </c>
      <c r="O3176" t="b">
        <v>1</v>
      </c>
      <c r="P3176">
        <v>23</v>
      </c>
      <c r="Q3176" t="b">
        <v>1</v>
      </c>
      <c r="R3176" t="s">
        <v>8270</v>
      </c>
      <c r="S3176" s="5">
        <v>1.0113333333333334</v>
      </c>
      <c r="T3176" s="6">
        <v>131.91304347826087</v>
      </c>
      <c r="U3176" t="s">
        <v>8316</v>
      </c>
      <c r="V3176" t="s">
        <v>8317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v>40591.678553240738</v>
      </c>
      <c r="K3177" s="11" t="s">
        <v>8376</v>
      </c>
      <c r="L3177">
        <v>1292793427</v>
      </c>
      <c r="M3177" s="10">
        <v>40531.678553240738</v>
      </c>
      <c r="N3177" s="9" t="s">
        <v>8377</v>
      </c>
      <c r="O3177" t="b">
        <v>1</v>
      </c>
      <c r="P3177">
        <v>60</v>
      </c>
      <c r="Q3177" t="b">
        <v>1</v>
      </c>
      <c r="R3177" t="s">
        <v>8270</v>
      </c>
      <c r="S3177" s="5">
        <v>1.0955999999999999</v>
      </c>
      <c r="T3177" s="6">
        <v>91.3</v>
      </c>
      <c r="U3177" t="s">
        <v>8316</v>
      </c>
      <c r="V3177" t="s">
        <v>8317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v>41504.416666666664</v>
      </c>
      <c r="K3178" s="11" t="s">
        <v>8374</v>
      </c>
      <c r="L3178">
        <v>1374531631</v>
      </c>
      <c r="M3178" s="10">
        <v>41477.722581018512</v>
      </c>
      <c r="N3178" s="9" t="s">
        <v>8374</v>
      </c>
      <c r="O3178" t="b">
        <v>1</v>
      </c>
      <c r="P3178">
        <v>55</v>
      </c>
      <c r="Q3178" t="b">
        <v>1</v>
      </c>
      <c r="R3178" t="s">
        <v>8270</v>
      </c>
      <c r="S3178" s="5">
        <v>1.148421052631579</v>
      </c>
      <c r="T3178" s="6">
        <v>39.672727272727272</v>
      </c>
      <c r="U3178" t="s">
        <v>8316</v>
      </c>
      <c r="V3178" t="s">
        <v>8317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v>41811.458437499998</v>
      </c>
      <c r="K3179" s="11" t="s">
        <v>8373</v>
      </c>
      <c r="L3179">
        <v>1400774409</v>
      </c>
      <c r="M3179" s="10">
        <v>41781.458437499998</v>
      </c>
      <c r="N3179" s="9" t="s">
        <v>8373</v>
      </c>
      <c r="O3179" t="b">
        <v>1</v>
      </c>
      <c r="P3179">
        <v>51</v>
      </c>
      <c r="Q3179" t="b">
        <v>1</v>
      </c>
      <c r="R3179" t="s">
        <v>8270</v>
      </c>
      <c r="S3179" s="5">
        <v>1.1739999999999999</v>
      </c>
      <c r="T3179" s="6">
        <v>57.549019607843135</v>
      </c>
      <c r="U3179" t="s">
        <v>8316</v>
      </c>
      <c r="V3179" t="s">
        <v>8317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v>41836.396701388883</v>
      </c>
      <c r="K3180" s="11" t="s">
        <v>8373</v>
      </c>
      <c r="L3180">
        <v>1402929075</v>
      </c>
      <c r="M3180" s="10">
        <v>41806.396701388883</v>
      </c>
      <c r="N3180" s="9" t="s">
        <v>8373</v>
      </c>
      <c r="O3180" t="b">
        <v>1</v>
      </c>
      <c r="P3180">
        <v>78</v>
      </c>
      <c r="Q3180" t="b">
        <v>1</v>
      </c>
      <c r="R3180" t="s">
        <v>8270</v>
      </c>
      <c r="S3180" s="5">
        <v>1.7173333333333334</v>
      </c>
      <c r="T3180" s="6">
        <v>33.025641025641029</v>
      </c>
      <c r="U3180" t="s">
        <v>8316</v>
      </c>
      <c r="V3180" t="s">
        <v>8317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v>41400.49387731481</v>
      </c>
      <c r="K3181" s="11" t="s">
        <v>8374</v>
      </c>
      <c r="L3181">
        <v>1365699071</v>
      </c>
      <c r="M3181" s="10">
        <v>41375.49387731481</v>
      </c>
      <c r="N3181" s="9" t="s">
        <v>8374</v>
      </c>
      <c r="O3181" t="b">
        <v>1</v>
      </c>
      <c r="P3181">
        <v>62</v>
      </c>
      <c r="Q3181" t="b">
        <v>1</v>
      </c>
      <c r="R3181" t="s">
        <v>8270</v>
      </c>
      <c r="S3181" s="5">
        <v>1.1416238095238094</v>
      </c>
      <c r="T3181" s="6">
        <v>77.335806451612896</v>
      </c>
      <c r="U3181" t="s">
        <v>8316</v>
      </c>
      <c r="V3181" t="s">
        <v>8317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v>41810.204270833332</v>
      </c>
      <c r="K3182" s="11" t="s">
        <v>8373</v>
      </c>
      <c r="L3182">
        <v>1400666049</v>
      </c>
      <c r="M3182" s="10">
        <v>41780.204270833332</v>
      </c>
      <c r="N3182" s="9" t="s">
        <v>8373</v>
      </c>
      <c r="O3182" t="b">
        <v>1</v>
      </c>
      <c r="P3182">
        <v>45</v>
      </c>
      <c r="Q3182" t="b">
        <v>1</v>
      </c>
      <c r="R3182" t="s">
        <v>8270</v>
      </c>
      <c r="S3182" s="5">
        <v>1.1975</v>
      </c>
      <c r="T3182" s="6">
        <v>31.933333333333334</v>
      </c>
      <c r="U3182" t="s">
        <v>8316</v>
      </c>
      <c r="V3182" t="s">
        <v>8317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v>41805.458333333328</v>
      </c>
      <c r="K3183" s="11" t="s">
        <v>8373</v>
      </c>
      <c r="L3183">
        <v>1400570787</v>
      </c>
      <c r="M3183" s="10">
        <v>41779.101701388885</v>
      </c>
      <c r="N3183" s="9" t="s">
        <v>8373</v>
      </c>
      <c r="O3183" t="b">
        <v>1</v>
      </c>
      <c r="P3183">
        <v>15</v>
      </c>
      <c r="Q3183" t="b">
        <v>1</v>
      </c>
      <c r="R3183" t="s">
        <v>8270</v>
      </c>
      <c r="S3183" s="5">
        <v>1.0900000000000001</v>
      </c>
      <c r="T3183" s="6">
        <v>36.333333333333336</v>
      </c>
      <c r="U3183" t="s">
        <v>8316</v>
      </c>
      <c r="V3183" t="s">
        <v>8317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v>40939.5</v>
      </c>
      <c r="K3184" s="11" t="s">
        <v>8375</v>
      </c>
      <c r="L3184">
        <v>1323211621</v>
      </c>
      <c r="M3184" s="10">
        <v>40883.740983796291</v>
      </c>
      <c r="N3184" s="9" t="s">
        <v>8376</v>
      </c>
      <c r="O3184" t="b">
        <v>1</v>
      </c>
      <c r="P3184">
        <v>151</v>
      </c>
      <c r="Q3184" t="b">
        <v>1</v>
      </c>
      <c r="R3184" t="s">
        <v>8270</v>
      </c>
      <c r="S3184" s="5">
        <v>1.0088571428571429</v>
      </c>
      <c r="T3184" s="6">
        <v>46.768211920529801</v>
      </c>
      <c r="U3184" t="s">
        <v>8316</v>
      </c>
      <c r="V3184" t="s">
        <v>8317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v>41509.586446759255</v>
      </c>
      <c r="K3185" s="11" t="s">
        <v>8374</v>
      </c>
      <c r="L3185">
        <v>1375729469</v>
      </c>
      <c r="M3185" s="10">
        <v>41491.586446759255</v>
      </c>
      <c r="N3185" s="9" t="s">
        <v>8374</v>
      </c>
      <c r="O3185" t="b">
        <v>1</v>
      </c>
      <c r="P3185">
        <v>68</v>
      </c>
      <c r="Q3185" t="b">
        <v>1</v>
      </c>
      <c r="R3185" t="s">
        <v>8270</v>
      </c>
      <c r="S3185" s="5">
        <v>1.0900000000000001</v>
      </c>
      <c r="T3185" s="6">
        <v>40.073529411764703</v>
      </c>
      <c r="U3185" t="s">
        <v>8316</v>
      </c>
      <c r="V3185" t="s">
        <v>8317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v>41821.785081018512</v>
      </c>
      <c r="K3186" s="11" t="s">
        <v>8373</v>
      </c>
      <c r="L3186">
        <v>1401666631</v>
      </c>
      <c r="M3186" s="10">
        <v>41791.785081018512</v>
      </c>
      <c r="N3186" s="9" t="s">
        <v>8373</v>
      </c>
      <c r="O3186" t="b">
        <v>1</v>
      </c>
      <c r="P3186">
        <v>46</v>
      </c>
      <c r="Q3186" t="b">
        <v>1</v>
      </c>
      <c r="R3186" t="s">
        <v>8270</v>
      </c>
      <c r="S3186" s="5">
        <v>1.0720930232558139</v>
      </c>
      <c r="T3186" s="6">
        <v>100.21739130434783</v>
      </c>
      <c r="U3186" t="s">
        <v>8316</v>
      </c>
      <c r="V3186" t="s">
        <v>8317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v>41836.768993055557</v>
      </c>
      <c r="K3187" s="11" t="s">
        <v>8373</v>
      </c>
      <c r="L3187">
        <v>1404948441</v>
      </c>
      <c r="M3187" s="10">
        <v>41829.768993055557</v>
      </c>
      <c r="N3187" s="9" t="s">
        <v>8373</v>
      </c>
      <c r="O3187" t="b">
        <v>1</v>
      </c>
      <c r="P3187">
        <v>24</v>
      </c>
      <c r="Q3187" t="b">
        <v>1</v>
      </c>
      <c r="R3187" t="s">
        <v>8270</v>
      </c>
      <c r="S3187" s="5">
        <v>1</v>
      </c>
      <c r="T3187" s="6">
        <v>41.666666666666664</v>
      </c>
      <c r="U3187" t="s">
        <v>8316</v>
      </c>
      <c r="V3187" t="s">
        <v>8317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v>41898.666666666664</v>
      </c>
      <c r="K3188" s="11" t="s">
        <v>8373</v>
      </c>
      <c r="L3188">
        <v>1408313438</v>
      </c>
      <c r="M3188" s="10">
        <v>41868.715717592589</v>
      </c>
      <c r="N3188" s="9" t="s">
        <v>8373</v>
      </c>
      <c r="O3188" t="b">
        <v>1</v>
      </c>
      <c r="P3188">
        <v>70</v>
      </c>
      <c r="Q3188" t="b">
        <v>1</v>
      </c>
      <c r="R3188" t="s">
        <v>8270</v>
      </c>
      <c r="S3188" s="5">
        <v>1.0218750000000001</v>
      </c>
      <c r="T3188" s="6">
        <v>46.714285714285715</v>
      </c>
      <c r="U3188" t="s">
        <v>8316</v>
      </c>
      <c r="V3188" t="s">
        <v>8317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v>41855.458020833328</v>
      </c>
      <c r="K3189" s="11" t="s">
        <v>8373</v>
      </c>
      <c r="L3189">
        <v>1405439973</v>
      </c>
      <c r="M3189" s="10">
        <v>41835.458020833328</v>
      </c>
      <c r="N3189" s="9" t="s">
        <v>8373</v>
      </c>
      <c r="O3189" t="b">
        <v>1</v>
      </c>
      <c r="P3189">
        <v>244</v>
      </c>
      <c r="Q3189" t="b">
        <v>1</v>
      </c>
      <c r="R3189" t="s">
        <v>8270</v>
      </c>
      <c r="S3189" s="5">
        <v>1.1629333333333334</v>
      </c>
      <c r="T3189" s="6">
        <v>71.491803278688522</v>
      </c>
      <c r="U3189" t="s">
        <v>8316</v>
      </c>
      <c r="V3189" t="s">
        <v>8317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v>42165.207199074073</v>
      </c>
      <c r="K3190" s="11" t="s">
        <v>8370</v>
      </c>
      <c r="L3190">
        <v>1432115902</v>
      </c>
      <c r="M3190" s="10">
        <v>42144.207199074073</v>
      </c>
      <c r="N3190" s="9" t="s">
        <v>8370</v>
      </c>
      <c r="O3190" t="b">
        <v>0</v>
      </c>
      <c r="P3190">
        <v>9</v>
      </c>
      <c r="Q3190" t="b">
        <v>0</v>
      </c>
      <c r="R3190" t="s">
        <v>8304</v>
      </c>
      <c r="S3190" s="5">
        <v>0.65</v>
      </c>
      <c r="T3190" s="6">
        <v>14.444444444444445</v>
      </c>
      <c r="U3190" t="s">
        <v>8316</v>
      </c>
      <c r="V3190" t="s">
        <v>8358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v>42148.138101851851</v>
      </c>
      <c r="K3191" s="11" t="s">
        <v>8370</v>
      </c>
      <c r="L3191">
        <v>1429863532</v>
      </c>
      <c r="M3191" s="10">
        <v>42118.138101851851</v>
      </c>
      <c r="N3191" s="9" t="s">
        <v>8370</v>
      </c>
      <c r="O3191" t="b">
        <v>0</v>
      </c>
      <c r="P3191">
        <v>19</v>
      </c>
      <c r="Q3191" t="b">
        <v>0</v>
      </c>
      <c r="R3191" t="s">
        <v>8304</v>
      </c>
      <c r="S3191" s="5">
        <v>0.12327272727272727</v>
      </c>
      <c r="T3191" s="6">
        <v>356.84210526315792</v>
      </c>
      <c r="U3191" t="s">
        <v>8316</v>
      </c>
      <c r="V3191" t="s">
        <v>8358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v>42712.984664351847</v>
      </c>
      <c r="K3192" s="11" t="s">
        <v>8372</v>
      </c>
      <c r="L3192">
        <v>1478662675</v>
      </c>
      <c r="M3192" s="10">
        <v>42682.942997685182</v>
      </c>
      <c r="N3192" s="9" t="s">
        <v>8372</v>
      </c>
      <c r="O3192" t="b">
        <v>0</v>
      </c>
      <c r="P3192">
        <v>0</v>
      </c>
      <c r="Q3192" t="b">
        <v>0</v>
      </c>
      <c r="R3192" t="s">
        <v>8304</v>
      </c>
      <c r="S3192" s="5">
        <v>0</v>
      </c>
      <c r="T3192" s="6" t="e">
        <v>#DIV/0!</v>
      </c>
      <c r="U3192" t="s">
        <v>8316</v>
      </c>
      <c r="V3192" t="s">
        <v>8358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v>42598.547094907401</v>
      </c>
      <c r="K3193" s="11" t="s">
        <v>8372</v>
      </c>
      <c r="L3193">
        <v>1466186869</v>
      </c>
      <c r="M3193" s="10">
        <v>42538.547094907401</v>
      </c>
      <c r="N3193" s="9" t="s">
        <v>8372</v>
      </c>
      <c r="O3193" t="b">
        <v>0</v>
      </c>
      <c r="P3193">
        <v>4</v>
      </c>
      <c r="Q3193" t="b">
        <v>0</v>
      </c>
      <c r="R3193" t="s">
        <v>8304</v>
      </c>
      <c r="S3193" s="5">
        <v>4.0266666666666666E-2</v>
      </c>
      <c r="T3193" s="6">
        <v>37.75</v>
      </c>
      <c r="U3193" t="s">
        <v>8316</v>
      </c>
      <c r="V3193" t="s">
        <v>8358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v>42063.708333333336</v>
      </c>
      <c r="K3194" s="11" t="s">
        <v>8370</v>
      </c>
      <c r="L3194">
        <v>1421274859</v>
      </c>
      <c r="M3194" s="10">
        <v>42018.732164351844</v>
      </c>
      <c r="N3194" s="9" t="s">
        <v>8370</v>
      </c>
      <c r="O3194" t="b">
        <v>0</v>
      </c>
      <c r="P3194">
        <v>8</v>
      </c>
      <c r="Q3194" t="b">
        <v>0</v>
      </c>
      <c r="R3194" t="s">
        <v>8304</v>
      </c>
      <c r="S3194" s="5">
        <v>1.0200000000000001E-2</v>
      </c>
      <c r="T3194" s="6">
        <v>12.75</v>
      </c>
      <c r="U3194" t="s">
        <v>8316</v>
      </c>
      <c r="V3194" t="s">
        <v>8358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v>42055.759907407402</v>
      </c>
      <c r="K3195" s="11" t="s">
        <v>8370</v>
      </c>
      <c r="L3195">
        <v>1420586056</v>
      </c>
      <c r="M3195" s="10">
        <v>42010.759907407402</v>
      </c>
      <c r="N3195" s="9" t="s">
        <v>8370</v>
      </c>
      <c r="O3195" t="b">
        <v>0</v>
      </c>
      <c r="P3195">
        <v>24</v>
      </c>
      <c r="Q3195" t="b">
        <v>0</v>
      </c>
      <c r="R3195" t="s">
        <v>8304</v>
      </c>
      <c r="S3195" s="5">
        <v>0.1174</v>
      </c>
      <c r="T3195" s="6">
        <v>24.458333333333332</v>
      </c>
      <c r="U3195" t="s">
        <v>8316</v>
      </c>
      <c r="V3195" t="s">
        <v>8358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v>42211.854143518511</v>
      </c>
      <c r="K3196" s="11" t="s">
        <v>8370</v>
      </c>
      <c r="L3196">
        <v>1435368598</v>
      </c>
      <c r="M3196" s="10">
        <v>42181.854143518511</v>
      </c>
      <c r="N3196" s="9" t="s">
        <v>8370</v>
      </c>
      <c r="O3196" t="b">
        <v>0</v>
      </c>
      <c r="P3196">
        <v>0</v>
      </c>
      <c r="Q3196" t="b">
        <v>0</v>
      </c>
      <c r="R3196" t="s">
        <v>8304</v>
      </c>
      <c r="S3196" s="5">
        <v>0</v>
      </c>
      <c r="T3196" s="6" t="e">
        <v>#DIV/0!</v>
      </c>
      <c r="U3196" t="s">
        <v>8316</v>
      </c>
      <c r="V3196" t="s">
        <v>8358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v>42047.385902777773</v>
      </c>
      <c r="K3197" s="11" t="s">
        <v>8370</v>
      </c>
      <c r="L3197">
        <v>1421158542</v>
      </c>
      <c r="M3197" s="10">
        <v>42017.385902777773</v>
      </c>
      <c r="N3197" s="9" t="s">
        <v>8370</v>
      </c>
      <c r="O3197" t="b">
        <v>0</v>
      </c>
      <c r="P3197">
        <v>39</v>
      </c>
      <c r="Q3197" t="b">
        <v>0</v>
      </c>
      <c r="R3197" t="s">
        <v>8304</v>
      </c>
      <c r="S3197" s="5">
        <v>0.59142857142857141</v>
      </c>
      <c r="T3197" s="6">
        <v>53.07692307692308</v>
      </c>
      <c r="U3197" t="s">
        <v>8316</v>
      </c>
      <c r="V3197" t="s">
        <v>8358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v>42217.374999999993</v>
      </c>
      <c r="K3198" s="11" t="s">
        <v>8370</v>
      </c>
      <c r="L3198">
        <v>1433254875</v>
      </c>
      <c r="M3198" s="10">
        <v>42157.389756944445</v>
      </c>
      <c r="N3198" s="9" t="s">
        <v>8370</v>
      </c>
      <c r="O3198" t="b">
        <v>0</v>
      </c>
      <c r="P3198">
        <v>6</v>
      </c>
      <c r="Q3198" t="b">
        <v>0</v>
      </c>
      <c r="R3198" t="s">
        <v>8304</v>
      </c>
      <c r="S3198" s="5">
        <v>5.9999999999999995E-4</v>
      </c>
      <c r="T3198" s="6">
        <v>300</v>
      </c>
      <c r="U3198" t="s">
        <v>8316</v>
      </c>
      <c r="V3198" t="s">
        <v>8358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v>42039.28493055555</v>
      </c>
      <c r="K3199" s="11" t="s">
        <v>8370</v>
      </c>
      <c r="L3199">
        <v>1420458618</v>
      </c>
      <c r="M3199" s="10">
        <v>42009.28493055555</v>
      </c>
      <c r="N3199" s="9" t="s">
        <v>8370</v>
      </c>
      <c r="O3199" t="b">
        <v>0</v>
      </c>
      <c r="P3199">
        <v>4</v>
      </c>
      <c r="Q3199" t="b">
        <v>0</v>
      </c>
      <c r="R3199" t="s">
        <v>8304</v>
      </c>
      <c r="S3199" s="5">
        <v>0.1145</v>
      </c>
      <c r="T3199" s="6">
        <v>286.25</v>
      </c>
      <c r="U3199" t="s">
        <v>8316</v>
      </c>
      <c r="V3199" t="s">
        <v>8358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v>42051.216168981475</v>
      </c>
      <c r="K3200" s="11" t="s">
        <v>8370</v>
      </c>
      <c r="L3200">
        <v>1420798277</v>
      </c>
      <c r="M3200" s="10">
        <v>42013.216168981475</v>
      </c>
      <c r="N3200" s="9" t="s">
        <v>8370</v>
      </c>
      <c r="O3200" t="b">
        <v>0</v>
      </c>
      <c r="P3200">
        <v>3</v>
      </c>
      <c r="Q3200" t="b">
        <v>0</v>
      </c>
      <c r="R3200" t="s">
        <v>8304</v>
      </c>
      <c r="S3200" s="5">
        <v>3.6666666666666666E-3</v>
      </c>
      <c r="T3200" s="6">
        <v>36.666666666666664</v>
      </c>
      <c r="U3200" t="s">
        <v>8316</v>
      </c>
      <c r="V3200" t="s">
        <v>8358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v>41888.666666666664</v>
      </c>
      <c r="K3201" s="11" t="s">
        <v>8373</v>
      </c>
      <c r="L3201">
        <v>1407435418</v>
      </c>
      <c r="M3201" s="10">
        <v>41858.553449074076</v>
      </c>
      <c r="N3201" s="9" t="s">
        <v>8373</v>
      </c>
      <c r="O3201" t="b">
        <v>0</v>
      </c>
      <c r="P3201">
        <v>53</v>
      </c>
      <c r="Q3201" t="b">
        <v>0</v>
      </c>
      <c r="R3201" t="s">
        <v>8304</v>
      </c>
      <c r="S3201" s="5">
        <v>0.52159999999999995</v>
      </c>
      <c r="T3201" s="6">
        <v>49.20754716981132</v>
      </c>
      <c r="U3201" t="s">
        <v>8316</v>
      </c>
      <c r="V3201" t="s">
        <v>8358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v>42490.023611111108</v>
      </c>
      <c r="K3202" s="11" t="s">
        <v>8372</v>
      </c>
      <c r="L3202">
        <v>1459410101</v>
      </c>
      <c r="M3202" s="10">
        <v>42460.112280092588</v>
      </c>
      <c r="N3202" s="9" t="s">
        <v>8372</v>
      </c>
      <c r="O3202" t="b">
        <v>0</v>
      </c>
      <c r="P3202">
        <v>1</v>
      </c>
      <c r="Q3202" t="b">
        <v>0</v>
      </c>
      <c r="R3202" t="s">
        <v>8304</v>
      </c>
      <c r="S3202" s="5">
        <v>2.0000000000000002E-5</v>
      </c>
      <c r="T3202" s="6">
        <v>1</v>
      </c>
      <c r="U3202" t="s">
        <v>8316</v>
      </c>
      <c r="V3202" t="s">
        <v>8358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v>41882.558761574073</v>
      </c>
      <c r="K3203" s="11" t="s">
        <v>8373</v>
      </c>
      <c r="L3203">
        <v>1407695077</v>
      </c>
      <c r="M3203" s="10">
        <v>41861.558761574073</v>
      </c>
      <c r="N3203" s="9" t="s">
        <v>8373</v>
      </c>
      <c r="O3203" t="b">
        <v>0</v>
      </c>
      <c r="P3203">
        <v>2</v>
      </c>
      <c r="Q3203" t="b">
        <v>0</v>
      </c>
      <c r="R3203" t="s">
        <v>8304</v>
      </c>
      <c r="S3203" s="5">
        <v>1.2500000000000001E-2</v>
      </c>
      <c r="T3203" s="6">
        <v>12.5</v>
      </c>
      <c r="U3203" t="s">
        <v>8316</v>
      </c>
      <c r="V3203" t="s">
        <v>8358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v>42352.040972222218</v>
      </c>
      <c r="K3204" s="11" t="s">
        <v>8370</v>
      </c>
      <c r="L3204">
        <v>1445027346</v>
      </c>
      <c r="M3204" s="10">
        <v>42293.645208333335</v>
      </c>
      <c r="N3204" s="9" t="s">
        <v>8370</v>
      </c>
      <c r="O3204" t="b">
        <v>0</v>
      </c>
      <c r="P3204">
        <v>25</v>
      </c>
      <c r="Q3204" t="b">
        <v>0</v>
      </c>
      <c r="R3204" t="s">
        <v>8304</v>
      </c>
      <c r="S3204" s="5">
        <v>0.54520000000000002</v>
      </c>
      <c r="T3204" s="6">
        <v>109.04</v>
      </c>
      <c r="U3204" t="s">
        <v>8316</v>
      </c>
      <c r="V3204" t="s">
        <v>8358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v>42272.780347222222</v>
      </c>
      <c r="K3205" s="11" t="s">
        <v>8370</v>
      </c>
      <c r="L3205">
        <v>1440632622</v>
      </c>
      <c r="M3205" s="10">
        <v>42242.780347222222</v>
      </c>
      <c r="N3205" s="9" t="s">
        <v>8370</v>
      </c>
      <c r="O3205" t="b">
        <v>0</v>
      </c>
      <c r="P3205">
        <v>6</v>
      </c>
      <c r="Q3205" t="b">
        <v>0</v>
      </c>
      <c r="R3205" t="s">
        <v>8304</v>
      </c>
      <c r="S3205" s="5">
        <v>0.25</v>
      </c>
      <c r="T3205" s="6">
        <v>41.666666666666664</v>
      </c>
      <c r="U3205" t="s">
        <v>8316</v>
      </c>
      <c r="V3205" t="s">
        <v>8358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v>42202.468055555553</v>
      </c>
      <c r="K3206" s="11" t="s">
        <v>8370</v>
      </c>
      <c r="L3206">
        <v>1434558479</v>
      </c>
      <c r="M3206" s="10">
        <v>42172.477766203701</v>
      </c>
      <c r="N3206" s="9" t="s">
        <v>8370</v>
      </c>
      <c r="O3206" t="b">
        <v>0</v>
      </c>
      <c r="P3206">
        <v>0</v>
      </c>
      <c r="Q3206" t="b">
        <v>0</v>
      </c>
      <c r="R3206" t="s">
        <v>8304</v>
      </c>
      <c r="S3206" s="5">
        <v>0</v>
      </c>
      <c r="T3206" s="6" t="e">
        <v>#DIV/0!</v>
      </c>
      <c r="U3206" t="s">
        <v>8316</v>
      </c>
      <c r="V3206" t="s">
        <v>8358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v>42125.166342592587</v>
      </c>
      <c r="K3207" s="11" t="s">
        <v>8370</v>
      </c>
      <c r="L3207">
        <v>1427878772</v>
      </c>
      <c r="M3207" s="10">
        <v>42095.166342592587</v>
      </c>
      <c r="N3207" s="9" t="s">
        <v>8370</v>
      </c>
      <c r="O3207" t="b">
        <v>0</v>
      </c>
      <c r="P3207">
        <v>12</v>
      </c>
      <c r="Q3207" t="b">
        <v>0</v>
      </c>
      <c r="R3207" t="s">
        <v>8304</v>
      </c>
      <c r="S3207" s="5">
        <v>3.4125000000000003E-2</v>
      </c>
      <c r="T3207" s="6">
        <v>22.75</v>
      </c>
      <c r="U3207" t="s">
        <v>8316</v>
      </c>
      <c r="V3207" t="s">
        <v>8358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v>42266.067719907405</v>
      </c>
      <c r="K3208" s="11" t="s">
        <v>8370</v>
      </c>
      <c r="L3208">
        <v>1440052651</v>
      </c>
      <c r="M3208" s="10">
        <v>42236.067719907405</v>
      </c>
      <c r="N3208" s="9" t="s">
        <v>8370</v>
      </c>
      <c r="O3208" t="b">
        <v>0</v>
      </c>
      <c r="P3208">
        <v>0</v>
      </c>
      <c r="Q3208" t="b">
        <v>0</v>
      </c>
      <c r="R3208" t="s">
        <v>8304</v>
      </c>
      <c r="S3208" s="5">
        <v>0</v>
      </c>
      <c r="T3208" s="6" t="e">
        <v>#DIV/0!</v>
      </c>
      <c r="U3208" t="s">
        <v>8316</v>
      </c>
      <c r="V3208" t="s">
        <v>8358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v>42117.027858796289</v>
      </c>
      <c r="K3209" s="11" t="s">
        <v>8370</v>
      </c>
      <c r="L3209">
        <v>1424587207</v>
      </c>
      <c r="M3209" s="10">
        <v>42057.069525462961</v>
      </c>
      <c r="N3209" s="9" t="s">
        <v>8370</v>
      </c>
      <c r="O3209" t="b">
        <v>0</v>
      </c>
      <c r="P3209">
        <v>36</v>
      </c>
      <c r="Q3209" t="b">
        <v>0</v>
      </c>
      <c r="R3209" t="s">
        <v>8304</v>
      </c>
      <c r="S3209" s="5">
        <v>0.46363636363636362</v>
      </c>
      <c r="T3209" s="6">
        <v>70.833333333333329</v>
      </c>
      <c r="U3209" t="s">
        <v>8316</v>
      </c>
      <c r="V3209" t="s">
        <v>8358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v>41848.396724537037</v>
      </c>
      <c r="K3210" s="11" t="s">
        <v>8373</v>
      </c>
      <c r="L3210">
        <v>1404743477</v>
      </c>
      <c r="M3210" s="10">
        <v>41827.396724537037</v>
      </c>
      <c r="N3210" s="9" t="s">
        <v>8373</v>
      </c>
      <c r="O3210" t="b">
        <v>1</v>
      </c>
      <c r="P3210">
        <v>82</v>
      </c>
      <c r="Q3210" t="b">
        <v>1</v>
      </c>
      <c r="R3210" t="s">
        <v>8270</v>
      </c>
      <c r="S3210" s="5">
        <v>1.0349999999999999</v>
      </c>
      <c r="T3210" s="6">
        <v>63.109756097560975</v>
      </c>
      <c r="U3210" t="s">
        <v>8316</v>
      </c>
      <c r="V3210" t="s">
        <v>8317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v>41810.75</v>
      </c>
      <c r="K3211" s="11" t="s">
        <v>8373</v>
      </c>
      <c r="L3211">
        <v>1400512658</v>
      </c>
      <c r="M3211" s="10">
        <v>41778.42891203703</v>
      </c>
      <c r="N3211" s="9" t="s">
        <v>8373</v>
      </c>
      <c r="O3211" t="b">
        <v>1</v>
      </c>
      <c r="P3211">
        <v>226</v>
      </c>
      <c r="Q3211" t="b">
        <v>1</v>
      </c>
      <c r="R3211" t="s">
        <v>8270</v>
      </c>
      <c r="S3211" s="5">
        <v>1.1932315789473684</v>
      </c>
      <c r="T3211" s="6">
        <v>50.157964601769912</v>
      </c>
      <c r="U3211" t="s">
        <v>8316</v>
      </c>
      <c r="V3211" t="s">
        <v>8317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v>41060.957638888889</v>
      </c>
      <c r="K3212" s="11" t="s">
        <v>8375</v>
      </c>
      <c r="L3212">
        <v>1334442519</v>
      </c>
      <c r="M3212" s="10">
        <v>41013.728229166663</v>
      </c>
      <c r="N3212" s="9" t="s">
        <v>8375</v>
      </c>
      <c r="O3212" t="b">
        <v>1</v>
      </c>
      <c r="P3212">
        <v>60</v>
      </c>
      <c r="Q3212" t="b">
        <v>1</v>
      </c>
      <c r="R3212" t="s">
        <v>8270</v>
      </c>
      <c r="S3212" s="5">
        <v>1.2576666666666667</v>
      </c>
      <c r="T3212" s="6">
        <v>62.883333333333333</v>
      </c>
      <c r="U3212" t="s">
        <v>8316</v>
      </c>
      <c r="V3212" t="s">
        <v>8317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v>41865.875</v>
      </c>
      <c r="K3213" s="11" t="s">
        <v>8373</v>
      </c>
      <c r="L3213">
        <v>1405346680</v>
      </c>
      <c r="M3213" s="10">
        <v>41834.378240740734</v>
      </c>
      <c r="N3213" s="9" t="s">
        <v>8373</v>
      </c>
      <c r="O3213" t="b">
        <v>1</v>
      </c>
      <c r="P3213">
        <v>322</v>
      </c>
      <c r="Q3213" t="b">
        <v>1</v>
      </c>
      <c r="R3213" t="s">
        <v>8270</v>
      </c>
      <c r="S3213" s="5">
        <v>1.1974347826086957</v>
      </c>
      <c r="T3213" s="6">
        <v>85.531055900621112</v>
      </c>
      <c r="U3213" t="s">
        <v>8316</v>
      </c>
      <c r="V3213" t="s">
        <v>8317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v>41859.587395833332</v>
      </c>
      <c r="K3214" s="11" t="s">
        <v>8373</v>
      </c>
      <c r="L3214">
        <v>1404932751</v>
      </c>
      <c r="M3214" s="10">
        <v>41829.587395833332</v>
      </c>
      <c r="N3214" s="9" t="s">
        <v>8373</v>
      </c>
      <c r="O3214" t="b">
        <v>1</v>
      </c>
      <c r="P3214">
        <v>94</v>
      </c>
      <c r="Q3214" t="b">
        <v>1</v>
      </c>
      <c r="R3214" t="s">
        <v>8270</v>
      </c>
      <c r="S3214" s="5">
        <v>1.2625</v>
      </c>
      <c r="T3214" s="6">
        <v>53.723404255319146</v>
      </c>
      <c r="U3214" t="s">
        <v>8316</v>
      </c>
      <c r="V3214" t="s">
        <v>8317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v>42211.555081018516</v>
      </c>
      <c r="K3215" s="11" t="s">
        <v>8370</v>
      </c>
      <c r="L3215">
        <v>1434478759</v>
      </c>
      <c r="M3215" s="10">
        <v>42171.555081018516</v>
      </c>
      <c r="N3215" s="9" t="s">
        <v>8370</v>
      </c>
      <c r="O3215" t="b">
        <v>1</v>
      </c>
      <c r="P3215">
        <v>47</v>
      </c>
      <c r="Q3215" t="b">
        <v>1</v>
      </c>
      <c r="R3215" t="s">
        <v>8270</v>
      </c>
      <c r="S3215" s="5">
        <v>1.0011666666666668</v>
      </c>
      <c r="T3215" s="6">
        <v>127.80851063829788</v>
      </c>
      <c r="U3215" t="s">
        <v>8316</v>
      </c>
      <c r="V3215" t="s">
        <v>8317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v>42374.788194444445</v>
      </c>
      <c r="K3216" s="11" t="s">
        <v>8372</v>
      </c>
      <c r="L3216">
        <v>1448823673</v>
      </c>
      <c r="M3216" s="10">
        <v>42337.584178240737</v>
      </c>
      <c r="N3216" s="9" t="s">
        <v>8370</v>
      </c>
      <c r="O3216" t="b">
        <v>1</v>
      </c>
      <c r="P3216">
        <v>115</v>
      </c>
      <c r="Q3216" t="b">
        <v>1</v>
      </c>
      <c r="R3216" t="s">
        <v>8270</v>
      </c>
      <c r="S3216" s="5">
        <v>1.0213333333333334</v>
      </c>
      <c r="T3216" s="6">
        <v>106.57391304347826</v>
      </c>
      <c r="U3216" t="s">
        <v>8316</v>
      </c>
      <c r="V3216" t="s">
        <v>8317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v>42256.957638888889</v>
      </c>
      <c r="K3217" s="11" t="s">
        <v>8370</v>
      </c>
      <c r="L3217">
        <v>1438617471</v>
      </c>
      <c r="M3217" s="10">
        <v>42219.456840277773</v>
      </c>
      <c r="N3217" s="9" t="s">
        <v>8370</v>
      </c>
      <c r="O3217" t="b">
        <v>1</v>
      </c>
      <c r="P3217">
        <v>134</v>
      </c>
      <c r="Q3217" t="b">
        <v>1</v>
      </c>
      <c r="R3217" t="s">
        <v>8270</v>
      </c>
      <c r="S3217" s="5">
        <v>1.0035142857142858</v>
      </c>
      <c r="T3217" s="6">
        <v>262.11194029850748</v>
      </c>
      <c r="U3217" t="s">
        <v>8316</v>
      </c>
      <c r="V3217" t="s">
        <v>8317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v>42196.395833333336</v>
      </c>
      <c r="K3218" s="11" t="s">
        <v>8370</v>
      </c>
      <c r="L3218">
        <v>1433934371</v>
      </c>
      <c r="M3218" s="10">
        <v>42165.254293981481</v>
      </c>
      <c r="N3218" s="9" t="s">
        <v>8370</v>
      </c>
      <c r="O3218" t="b">
        <v>1</v>
      </c>
      <c r="P3218">
        <v>35</v>
      </c>
      <c r="Q3218" t="b">
        <v>1</v>
      </c>
      <c r="R3218" t="s">
        <v>8270</v>
      </c>
      <c r="S3218" s="5">
        <v>1.0004999999999999</v>
      </c>
      <c r="T3218" s="6">
        <v>57.171428571428571</v>
      </c>
      <c r="U3218" t="s">
        <v>8316</v>
      </c>
      <c r="V3218" t="s">
        <v>8317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v>42678.337777777771</v>
      </c>
      <c r="K3219" s="11" t="s">
        <v>8372</v>
      </c>
      <c r="L3219">
        <v>1475672784</v>
      </c>
      <c r="M3219" s="10">
        <v>42648.337777777771</v>
      </c>
      <c r="N3219" s="9" t="s">
        <v>8372</v>
      </c>
      <c r="O3219" t="b">
        <v>1</v>
      </c>
      <c r="P3219">
        <v>104</v>
      </c>
      <c r="Q3219" t="b">
        <v>1</v>
      </c>
      <c r="R3219" t="s">
        <v>8270</v>
      </c>
      <c r="S3219" s="5">
        <v>1.1602222222222223</v>
      </c>
      <c r="T3219" s="6">
        <v>50.20192307692308</v>
      </c>
      <c r="U3219" t="s">
        <v>8316</v>
      </c>
      <c r="V3219" t="s">
        <v>8317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v>42003.791666666664</v>
      </c>
      <c r="K3220" s="11" t="s">
        <v>8373</v>
      </c>
      <c r="L3220">
        <v>1417132986</v>
      </c>
      <c r="M3220" s="10">
        <v>41970.793819444443</v>
      </c>
      <c r="N3220" s="9" t="s">
        <v>8373</v>
      </c>
      <c r="O3220" t="b">
        <v>1</v>
      </c>
      <c r="P3220">
        <v>184</v>
      </c>
      <c r="Q3220" t="b">
        <v>1</v>
      </c>
      <c r="R3220" t="s">
        <v>8270</v>
      </c>
      <c r="S3220" s="5">
        <v>1.0209999999999999</v>
      </c>
      <c r="T3220" s="6">
        <v>66.586956521739125</v>
      </c>
      <c r="U3220" t="s">
        <v>8316</v>
      </c>
      <c r="V3220" t="s">
        <v>8317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v>42085.733182870368</v>
      </c>
      <c r="K3221" s="11" t="s">
        <v>8370</v>
      </c>
      <c r="L3221">
        <v>1424043347</v>
      </c>
      <c r="M3221" s="10">
        <v>42050.77484953704</v>
      </c>
      <c r="N3221" s="9" t="s">
        <v>8370</v>
      </c>
      <c r="O3221" t="b">
        <v>1</v>
      </c>
      <c r="P3221">
        <v>119</v>
      </c>
      <c r="Q3221" t="b">
        <v>1</v>
      </c>
      <c r="R3221" t="s">
        <v>8270</v>
      </c>
      <c r="S3221" s="5">
        <v>1.0011000000000001</v>
      </c>
      <c r="T3221" s="6">
        <v>168.25210084033614</v>
      </c>
      <c r="U3221" t="s">
        <v>8316</v>
      </c>
      <c r="V3221" t="s">
        <v>8317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v>42806.666666666664</v>
      </c>
      <c r="K3222" s="11" t="s">
        <v>8371</v>
      </c>
      <c r="L3222">
        <v>1486411204</v>
      </c>
      <c r="M3222" s="10">
        <v>42772.625046296293</v>
      </c>
      <c r="N3222" s="9" t="s">
        <v>8371</v>
      </c>
      <c r="O3222" t="b">
        <v>1</v>
      </c>
      <c r="P3222">
        <v>59</v>
      </c>
      <c r="Q3222" t="b">
        <v>1</v>
      </c>
      <c r="R3222" t="s">
        <v>8270</v>
      </c>
      <c r="S3222" s="5">
        <v>1.0084</v>
      </c>
      <c r="T3222" s="6">
        <v>256.37288135593218</v>
      </c>
      <c r="U3222" t="s">
        <v>8316</v>
      </c>
      <c r="V3222" t="s">
        <v>8317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v>42190.488460648143</v>
      </c>
      <c r="K3223" s="11" t="s">
        <v>8370</v>
      </c>
      <c r="L3223">
        <v>1433090603</v>
      </c>
      <c r="M3223" s="10">
        <v>42155.488460648143</v>
      </c>
      <c r="N3223" s="9" t="s">
        <v>8370</v>
      </c>
      <c r="O3223" t="b">
        <v>1</v>
      </c>
      <c r="P3223">
        <v>113</v>
      </c>
      <c r="Q3223" t="b">
        <v>1</v>
      </c>
      <c r="R3223" t="s">
        <v>8270</v>
      </c>
      <c r="S3223" s="5">
        <v>1.0342499999999999</v>
      </c>
      <c r="T3223" s="6">
        <v>36.610619469026545</v>
      </c>
      <c r="U3223" t="s">
        <v>8316</v>
      </c>
      <c r="V3223" t="s">
        <v>8317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v>42301.686805555553</v>
      </c>
      <c r="K3224" s="11" t="s">
        <v>8370</v>
      </c>
      <c r="L3224">
        <v>1443016697</v>
      </c>
      <c r="M3224" s="10">
        <v>42270.373807870368</v>
      </c>
      <c r="N3224" s="9" t="s">
        <v>8370</v>
      </c>
      <c r="O3224" t="b">
        <v>1</v>
      </c>
      <c r="P3224">
        <v>84</v>
      </c>
      <c r="Q3224" t="b">
        <v>1</v>
      </c>
      <c r="R3224" t="s">
        <v>8270</v>
      </c>
      <c r="S3224" s="5">
        <v>1.248</v>
      </c>
      <c r="T3224" s="6">
        <v>37.142857142857146</v>
      </c>
      <c r="U3224" t="s">
        <v>8316</v>
      </c>
      <c r="V3224" t="s">
        <v>8317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v>42236.627037037033</v>
      </c>
      <c r="K3225" s="11" t="s">
        <v>8370</v>
      </c>
      <c r="L3225">
        <v>1437508976</v>
      </c>
      <c r="M3225" s="10">
        <v>42206.627037037033</v>
      </c>
      <c r="N3225" s="9" t="s">
        <v>8370</v>
      </c>
      <c r="O3225" t="b">
        <v>1</v>
      </c>
      <c r="P3225">
        <v>74</v>
      </c>
      <c r="Q3225" t="b">
        <v>1</v>
      </c>
      <c r="R3225" t="s">
        <v>8270</v>
      </c>
      <c r="S3225" s="5">
        <v>1.0951612903225807</v>
      </c>
      <c r="T3225" s="6">
        <v>45.878378378378379</v>
      </c>
      <c r="U3225" t="s">
        <v>8316</v>
      </c>
      <c r="V3225" t="s">
        <v>8317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v>42744.999999999993</v>
      </c>
      <c r="K3226" s="11" t="s">
        <v>8371</v>
      </c>
      <c r="L3226">
        <v>1479932713</v>
      </c>
      <c r="M3226" s="10">
        <v>42697.642511574071</v>
      </c>
      <c r="N3226" s="9" t="s">
        <v>8372</v>
      </c>
      <c r="O3226" t="b">
        <v>1</v>
      </c>
      <c r="P3226">
        <v>216</v>
      </c>
      <c r="Q3226" t="b">
        <v>1</v>
      </c>
      <c r="R3226" t="s">
        <v>8270</v>
      </c>
      <c r="S3226" s="5">
        <v>1.0203333333333333</v>
      </c>
      <c r="T3226" s="6">
        <v>141.71296296296296</v>
      </c>
      <c r="U3226" t="s">
        <v>8316</v>
      </c>
      <c r="V3226" t="s">
        <v>8317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v>42524.666666666664</v>
      </c>
      <c r="K3227" s="11" t="s">
        <v>8372</v>
      </c>
      <c r="L3227">
        <v>1463145938</v>
      </c>
      <c r="M3227" s="10">
        <v>42503.351134259261</v>
      </c>
      <c r="N3227" s="9" t="s">
        <v>8372</v>
      </c>
      <c r="O3227" t="b">
        <v>1</v>
      </c>
      <c r="P3227">
        <v>39</v>
      </c>
      <c r="Q3227" t="b">
        <v>1</v>
      </c>
      <c r="R3227" t="s">
        <v>8270</v>
      </c>
      <c r="S3227" s="5">
        <v>1.0235000000000001</v>
      </c>
      <c r="T3227" s="6">
        <v>52.487179487179489</v>
      </c>
      <c r="U3227" t="s">
        <v>8316</v>
      </c>
      <c r="V3227" t="s">
        <v>8317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v>42307.375138888885</v>
      </c>
      <c r="K3228" s="11" t="s">
        <v>8370</v>
      </c>
      <c r="L3228">
        <v>1443621612</v>
      </c>
      <c r="M3228" s="10">
        <v>42277.375138888885</v>
      </c>
      <c r="N3228" s="9" t="s">
        <v>8370</v>
      </c>
      <c r="O3228" t="b">
        <v>1</v>
      </c>
      <c r="P3228">
        <v>21</v>
      </c>
      <c r="Q3228" t="b">
        <v>1</v>
      </c>
      <c r="R3228" t="s">
        <v>8270</v>
      </c>
      <c r="S3228" s="5">
        <v>1.0416666666666667</v>
      </c>
      <c r="T3228" s="6">
        <v>59.523809523809526</v>
      </c>
      <c r="U3228" t="s">
        <v>8316</v>
      </c>
      <c r="V3228" t="s">
        <v>8317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v>42752.674027777779</v>
      </c>
      <c r="K3229" s="11" t="s">
        <v>8371</v>
      </c>
      <c r="L3229">
        <v>1482095436</v>
      </c>
      <c r="M3229" s="10">
        <v>42722.674027777779</v>
      </c>
      <c r="N3229" s="9" t="s">
        <v>8372</v>
      </c>
      <c r="O3229" t="b">
        <v>0</v>
      </c>
      <c r="P3229">
        <v>30</v>
      </c>
      <c r="Q3229" t="b">
        <v>1</v>
      </c>
      <c r="R3229" t="s">
        <v>8270</v>
      </c>
      <c r="S3229" s="5">
        <v>1.25</v>
      </c>
      <c r="T3229" s="6">
        <v>50</v>
      </c>
      <c r="U3229" t="s">
        <v>8316</v>
      </c>
      <c r="V3229" t="s">
        <v>8317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v>42354.999305555553</v>
      </c>
      <c r="K3230" s="11" t="s">
        <v>8370</v>
      </c>
      <c r="L3230">
        <v>1447606884</v>
      </c>
      <c r="M3230" s="10">
        <v>42323.500972222224</v>
      </c>
      <c r="N3230" s="9" t="s">
        <v>8370</v>
      </c>
      <c r="O3230" t="b">
        <v>1</v>
      </c>
      <c r="P3230">
        <v>37</v>
      </c>
      <c r="Q3230" t="b">
        <v>1</v>
      </c>
      <c r="R3230" t="s">
        <v>8270</v>
      </c>
      <c r="S3230" s="5">
        <v>1.0234285714285714</v>
      </c>
      <c r="T3230" s="6">
        <v>193.62162162162161</v>
      </c>
      <c r="U3230" t="s">
        <v>8316</v>
      </c>
      <c r="V3230" t="s">
        <v>8317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v>41963.124976851854</v>
      </c>
      <c r="K3231" s="11" t="s">
        <v>8373</v>
      </c>
      <c r="L3231">
        <v>1413874798</v>
      </c>
      <c r="M3231" s="10">
        <v>41933.083310185182</v>
      </c>
      <c r="N3231" s="9" t="s">
        <v>8373</v>
      </c>
      <c r="O3231" t="b">
        <v>1</v>
      </c>
      <c r="P3231">
        <v>202</v>
      </c>
      <c r="Q3231" t="b">
        <v>1</v>
      </c>
      <c r="R3231" t="s">
        <v>8270</v>
      </c>
      <c r="S3231" s="5">
        <v>1.0786500000000001</v>
      </c>
      <c r="T3231" s="6">
        <v>106.79702970297029</v>
      </c>
      <c r="U3231" t="s">
        <v>8316</v>
      </c>
      <c r="V3231" t="s">
        <v>8317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v>41912.957638888889</v>
      </c>
      <c r="K3232" s="11" t="s">
        <v>8373</v>
      </c>
      <c r="L3232">
        <v>1410840126</v>
      </c>
      <c r="M3232" s="10">
        <v>41897.959791666661</v>
      </c>
      <c r="N3232" s="9" t="s">
        <v>8373</v>
      </c>
      <c r="O3232" t="b">
        <v>1</v>
      </c>
      <c r="P3232">
        <v>37</v>
      </c>
      <c r="Q3232" t="b">
        <v>1</v>
      </c>
      <c r="R3232" t="s">
        <v>8270</v>
      </c>
      <c r="S3232" s="5">
        <v>1.0988461538461538</v>
      </c>
      <c r="T3232" s="6">
        <v>77.21621621621621</v>
      </c>
      <c r="U3232" t="s">
        <v>8316</v>
      </c>
      <c r="V3232" t="s">
        <v>8317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v>42476.735497685186</v>
      </c>
      <c r="K3233" s="11" t="s">
        <v>8372</v>
      </c>
      <c r="L3233">
        <v>1458254347</v>
      </c>
      <c r="M3233" s="10">
        <v>42446.735497685186</v>
      </c>
      <c r="N3233" s="9" t="s">
        <v>8372</v>
      </c>
      <c r="O3233" t="b">
        <v>0</v>
      </c>
      <c r="P3233">
        <v>28</v>
      </c>
      <c r="Q3233" t="b">
        <v>1</v>
      </c>
      <c r="R3233" t="s">
        <v>8270</v>
      </c>
      <c r="S3233" s="5">
        <v>1.61</v>
      </c>
      <c r="T3233" s="6">
        <v>57.5</v>
      </c>
      <c r="U3233" t="s">
        <v>8316</v>
      </c>
      <c r="V3233" t="s">
        <v>8317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v>42493.957638888889</v>
      </c>
      <c r="K3234" s="11" t="s">
        <v>8372</v>
      </c>
      <c r="L3234">
        <v>1459711917</v>
      </c>
      <c r="M3234" s="10">
        <v>42463.605520833335</v>
      </c>
      <c r="N3234" s="9" t="s">
        <v>8372</v>
      </c>
      <c r="O3234" t="b">
        <v>1</v>
      </c>
      <c r="P3234">
        <v>26</v>
      </c>
      <c r="Q3234" t="b">
        <v>1</v>
      </c>
      <c r="R3234" t="s">
        <v>8270</v>
      </c>
      <c r="S3234" s="5">
        <v>1.3120000000000001</v>
      </c>
      <c r="T3234" s="6">
        <v>50.46153846153846</v>
      </c>
      <c r="U3234" t="s">
        <v>8316</v>
      </c>
      <c r="V3234" t="s">
        <v>8317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v>42796.596701388888</v>
      </c>
      <c r="K3235" s="11" t="s">
        <v>8371</v>
      </c>
      <c r="L3235">
        <v>1485890355</v>
      </c>
      <c r="M3235" s="10">
        <v>42766.596701388888</v>
      </c>
      <c r="N3235" s="9" t="s">
        <v>8371</v>
      </c>
      <c r="O3235" t="b">
        <v>0</v>
      </c>
      <c r="P3235">
        <v>61</v>
      </c>
      <c r="Q3235" t="b">
        <v>1</v>
      </c>
      <c r="R3235" t="s">
        <v>8270</v>
      </c>
      <c r="S3235" s="5">
        <v>1.1879999999999999</v>
      </c>
      <c r="T3235" s="6">
        <v>97.377049180327873</v>
      </c>
      <c r="U3235" t="s">
        <v>8316</v>
      </c>
      <c r="V3235" t="s">
        <v>8317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v>42767.771527777775</v>
      </c>
      <c r="K3236" s="11" t="s">
        <v>8371</v>
      </c>
      <c r="L3236">
        <v>1483124208</v>
      </c>
      <c r="M3236" s="10">
        <v>42734.581111111103</v>
      </c>
      <c r="N3236" s="9" t="s">
        <v>8372</v>
      </c>
      <c r="O3236" t="b">
        <v>0</v>
      </c>
      <c r="P3236">
        <v>115</v>
      </c>
      <c r="Q3236" t="b">
        <v>1</v>
      </c>
      <c r="R3236" t="s">
        <v>8270</v>
      </c>
      <c r="S3236" s="5">
        <v>1.0039275000000001</v>
      </c>
      <c r="T3236" s="6">
        <v>34.91921739130435</v>
      </c>
      <c r="U3236" t="s">
        <v>8316</v>
      </c>
      <c r="V3236" t="s">
        <v>8317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v>42552.139479166661</v>
      </c>
      <c r="K3237" s="11" t="s">
        <v>8372</v>
      </c>
      <c r="L3237">
        <v>1464769251</v>
      </c>
      <c r="M3237" s="10">
        <v>42522.139479166661</v>
      </c>
      <c r="N3237" s="9" t="s">
        <v>8372</v>
      </c>
      <c r="O3237" t="b">
        <v>1</v>
      </c>
      <c r="P3237">
        <v>181</v>
      </c>
      <c r="Q3237" t="b">
        <v>1</v>
      </c>
      <c r="R3237" t="s">
        <v>8270</v>
      </c>
      <c r="S3237" s="5">
        <v>1.0320666666666667</v>
      </c>
      <c r="T3237" s="6">
        <v>85.530386740331494</v>
      </c>
      <c r="U3237" t="s">
        <v>8316</v>
      </c>
      <c r="V3237" t="s">
        <v>8317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v>42732.708715277775</v>
      </c>
      <c r="K3238" s="11" t="s">
        <v>8372</v>
      </c>
      <c r="L3238">
        <v>1480370433</v>
      </c>
      <c r="M3238" s="10">
        <v>42702.708715277775</v>
      </c>
      <c r="N3238" s="9" t="s">
        <v>8372</v>
      </c>
      <c r="O3238" t="b">
        <v>0</v>
      </c>
      <c r="P3238">
        <v>110</v>
      </c>
      <c r="Q3238" t="b">
        <v>1</v>
      </c>
      <c r="R3238" t="s">
        <v>8270</v>
      </c>
      <c r="S3238" s="5">
        <v>1.006</v>
      </c>
      <c r="T3238" s="6">
        <v>182.90909090909091</v>
      </c>
      <c r="U3238" t="s">
        <v>8316</v>
      </c>
      <c r="V3238" t="s">
        <v>8317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v>42275.957638888889</v>
      </c>
      <c r="K3239" s="11" t="s">
        <v>8370</v>
      </c>
      <c r="L3239">
        <v>1441452184</v>
      </c>
      <c r="M3239" s="10">
        <v>42252.266018518516</v>
      </c>
      <c r="N3239" s="9" t="s">
        <v>8370</v>
      </c>
      <c r="O3239" t="b">
        <v>1</v>
      </c>
      <c r="P3239">
        <v>269</v>
      </c>
      <c r="Q3239" t="b">
        <v>1</v>
      </c>
      <c r="R3239" t="s">
        <v>8270</v>
      </c>
      <c r="S3239" s="5">
        <v>1.0078754285714286</v>
      </c>
      <c r="T3239" s="6">
        <v>131.13620817843866</v>
      </c>
      <c r="U3239" t="s">
        <v>8316</v>
      </c>
      <c r="V3239" t="s">
        <v>8317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v>42186.302060185182</v>
      </c>
      <c r="K3240" s="11" t="s">
        <v>8370</v>
      </c>
      <c r="L3240">
        <v>1433160898</v>
      </c>
      <c r="M3240" s="10">
        <v>42156.302060185182</v>
      </c>
      <c r="N3240" s="9" t="s">
        <v>8370</v>
      </c>
      <c r="O3240" t="b">
        <v>1</v>
      </c>
      <c r="P3240">
        <v>79</v>
      </c>
      <c r="Q3240" t="b">
        <v>1</v>
      </c>
      <c r="R3240" t="s">
        <v>8270</v>
      </c>
      <c r="S3240" s="5">
        <v>1.1232142857142857</v>
      </c>
      <c r="T3240" s="6">
        <v>39.810126582278478</v>
      </c>
      <c r="U3240" t="s">
        <v>8316</v>
      </c>
      <c r="V3240" t="s">
        <v>8317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v>42302.790972222218</v>
      </c>
      <c r="K3241" s="11" t="s">
        <v>8370</v>
      </c>
      <c r="L3241">
        <v>1443665293</v>
      </c>
      <c r="M3241" s="10">
        <v>42277.880706018514</v>
      </c>
      <c r="N3241" s="9" t="s">
        <v>8370</v>
      </c>
      <c r="O3241" t="b">
        <v>1</v>
      </c>
      <c r="P3241">
        <v>104</v>
      </c>
      <c r="Q3241" t="b">
        <v>1</v>
      </c>
      <c r="R3241" t="s">
        <v>8270</v>
      </c>
      <c r="S3241" s="5">
        <v>1.0591914022517912</v>
      </c>
      <c r="T3241" s="6">
        <v>59.701730769230764</v>
      </c>
      <c r="U3241" t="s">
        <v>8316</v>
      </c>
      <c r="V3241" t="s">
        <v>8317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v>42782.749999999993</v>
      </c>
      <c r="K3242" s="11" t="s">
        <v>8371</v>
      </c>
      <c r="L3242">
        <v>1484843948</v>
      </c>
      <c r="M3242" s="10">
        <v>42754.485509259255</v>
      </c>
      <c r="N3242" s="9" t="s">
        <v>8371</v>
      </c>
      <c r="O3242" t="b">
        <v>0</v>
      </c>
      <c r="P3242">
        <v>34</v>
      </c>
      <c r="Q3242" t="b">
        <v>1</v>
      </c>
      <c r="R3242" t="s">
        <v>8270</v>
      </c>
      <c r="S3242" s="5">
        <v>1.0056666666666667</v>
      </c>
      <c r="T3242" s="6">
        <v>88.735294117647058</v>
      </c>
      <c r="U3242" t="s">
        <v>8316</v>
      </c>
      <c r="V3242" t="s">
        <v>8317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v>41926.082638888889</v>
      </c>
      <c r="K3243" s="11" t="s">
        <v>8373</v>
      </c>
      <c r="L3243">
        <v>1410421670</v>
      </c>
      <c r="M3243" s="10">
        <v>41893.116550925923</v>
      </c>
      <c r="N3243" s="9" t="s">
        <v>8373</v>
      </c>
      <c r="O3243" t="b">
        <v>1</v>
      </c>
      <c r="P3243">
        <v>167</v>
      </c>
      <c r="Q3243" t="b">
        <v>1</v>
      </c>
      <c r="R3243" t="s">
        <v>8270</v>
      </c>
      <c r="S3243" s="5">
        <v>1.1530588235294117</v>
      </c>
      <c r="T3243" s="6">
        <v>58.688622754491021</v>
      </c>
      <c r="U3243" t="s">
        <v>8316</v>
      </c>
      <c r="V3243" t="s">
        <v>8317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v>41901.547361111108</v>
      </c>
      <c r="K3244" s="11" t="s">
        <v>8373</v>
      </c>
      <c r="L3244">
        <v>1408558092</v>
      </c>
      <c r="M3244" s="10">
        <v>41871.547361111108</v>
      </c>
      <c r="N3244" s="9" t="s">
        <v>8373</v>
      </c>
      <c r="O3244" t="b">
        <v>1</v>
      </c>
      <c r="P3244">
        <v>183</v>
      </c>
      <c r="Q3244" t="b">
        <v>1</v>
      </c>
      <c r="R3244" t="s">
        <v>8270</v>
      </c>
      <c r="S3244" s="5">
        <v>1.273042</v>
      </c>
      <c r="T3244" s="6">
        <v>69.56513661202186</v>
      </c>
      <c r="U3244" t="s">
        <v>8316</v>
      </c>
      <c r="V3244" t="s">
        <v>8317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v>42285.791666666664</v>
      </c>
      <c r="K3245" s="11" t="s">
        <v>8370</v>
      </c>
      <c r="L3245">
        <v>1442283562</v>
      </c>
      <c r="M3245" s="10">
        <v>42261.888449074067</v>
      </c>
      <c r="N3245" s="9" t="s">
        <v>8370</v>
      </c>
      <c r="O3245" t="b">
        <v>1</v>
      </c>
      <c r="P3245">
        <v>71</v>
      </c>
      <c r="Q3245" t="b">
        <v>1</v>
      </c>
      <c r="R3245" t="s">
        <v>8270</v>
      </c>
      <c r="S3245" s="5">
        <v>1.028375</v>
      </c>
      <c r="T3245" s="6">
        <v>115.87323943661971</v>
      </c>
      <c r="U3245" t="s">
        <v>8316</v>
      </c>
      <c r="V3245" t="s">
        <v>8317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v>42705.527569444443</v>
      </c>
      <c r="K3246" s="11" t="s">
        <v>8372</v>
      </c>
      <c r="L3246">
        <v>1478018382</v>
      </c>
      <c r="M3246" s="10">
        <v>42675.485902777778</v>
      </c>
      <c r="N3246" s="9" t="s">
        <v>8372</v>
      </c>
      <c r="O3246" t="b">
        <v>0</v>
      </c>
      <c r="P3246">
        <v>69</v>
      </c>
      <c r="Q3246" t="b">
        <v>1</v>
      </c>
      <c r="R3246" t="s">
        <v>8270</v>
      </c>
      <c r="S3246" s="5">
        <v>1.0293749999999999</v>
      </c>
      <c r="T3246" s="6">
        <v>23.869565217391305</v>
      </c>
      <c r="U3246" t="s">
        <v>8316</v>
      </c>
      <c r="V3246" t="s">
        <v>8317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v>42166.874999999993</v>
      </c>
      <c r="K3247" s="11" t="s">
        <v>8370</v>
      </c>
      <c r="L3247">
        <v>1431354258</v>
      </c>
      <c r="M3247" s="10">
        <v>42135.391874999994</v>
      </c>
      <c r="N3247" s="9" t="s">
        <v>8370</v>
      </c>
      <c r="O3247" t="b">
        <v>0</v>
      </c>
      <c r="P3247">
        <v>270</v>
      </c>
      <c r="Q3247" t="b">
        <v>1</v>
      </c>
      <c r="R3247" t="s">
        <v>8270</v>
      </c>
      <c r="S3247" s="5">
        <v>1.043047619047619</v>
      </c>
      <c r="T3247" s="6">
        <v>81.125925925925927</v>
      </c>
      <c r="U3247" t="s">
        <v>8316</v>
      </c>
      <c r="V3247" t="s">
        <v>8317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v>42258.957638888889</v>
      </c>
      <c r="K3248" s="11" t="s">
        <v>8370</v>
      </c>
      <c r="L3248">
        <v>1439551200</v>
      </c>
      <c r="M3248" s="10">
        <v>42230.263888888883</v>
      </c>
      <c r="N3248" s="9" t="s">
        <v>8370</v>
      </c>
      <c r="O3248" t="b">
        <v>1</v>
      </c>
      <c r="P3248">
        <v>193</v>
      </c>
      <c r="Q3248" t="b">
        <v>1</v>
      </c>
      <c r="R3248" t="s">
        <v>8270</v>
      </c>
      <c r="S3248" s="5">
        <v>1.1122000000000001</v>
      </c>
      <c r="T3248" s="6">
        <v>57.626943005181346</v>
      </c>
      <c r="U3248" t="s">
        <v>8316</v>
      </c>
      <c r="V3248" t="s">
        <v>8317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v>42197.22583333333</v>
      </c>
      <c r="K3249" s="11" t="s">
        <v>8370</v>
      </c>
      <c r="L3249">
        <v>1434104712</v>
      </c>
      <c r="M3249" s="10">
        <v>42167.22583333333</v>
      </c>
      <c r="N3249" s="9" t="s">
        <v>8370</v>
      </c>
      <c r="O3249" t="b">
        <v>1</v>
      </c>
      <c r="P3249">
        <v>57</v>
      </c>
      <c r="Q3249" t="b">
        <v>1</v>
      </c>
      <c r="R3249" t="s">
        <v>8270</v>
      </c>
      <c r="S3249" s="5">
        <v>1.0586</v>
      </c>
      <c r="T3249" s="6">
        <v>46.429824561403507</v>
      </c>
      <c r="U3249" t="s">
        <v>8316</v>
      </c>
      <c r="V3249" t="s">
        <v>8317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v>42098.638391203705</v>
      </c>
      <c r="K3250" s="11" t="s">
        <v>8370</v>
      </c>
      <c r="L3250">
        <v>1425590357</v>
      </c>
      <c r="M3250" s="10">
        <v>42068.68005787037</v>
      </c>
      <c r="N3250" s="9" t="s">
        <v>8370</v>
      </c>
      <c r="O3250" t="b">
        <v>1</v>
      </c>
      <c r="P3250">
        <v>200</v>
      </c>
      <c r="Q3250" t="b">
        <v>1</v>
      </c>
      <c r="R3250" t="s">
        <v>8270</v>
      </c>
      <c r="S3250" s="5">
        <v>1.0079166666666666</v>
      </c>
      <c r="T3250" s="6">
        <v>60.475000000000001</v>
      </c>
      <c r="U3250" t="s">
        <v>8316</v>
      </c>
      <c r="V3250" t="s">
        <v>8317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v>42175.538356481477</v>
      </c>
      <c r="K3251" s="11" t="s">
        <v>8370</v>
      </c>
      <c r="L3251">
        <v>1432230914</v>
      </c>
      <c r="M3251" s="10">
        <v>42145.538356481477</v>
      </c>
      <c r="N3251" s="9" t="s">
        <v>8370</v>
      </c>
      <c r="O3251" t="b">
        <v>1</v>
      </c>
      <c r="P3251">
        <v>88</v>
      </c>
      <c r="Q3251" t="b">
        <v>1</v>
      </c>
      <c r="R3251" t="s">
        <v>8270</v>
      </c>
      <c r="S3251" s="5">
        <v>1.0492727272727274</v>
      </c>
      <c r="T3251" s="6">
        <v>65.579545454545453</v>
      </c>
      <c r="U3251" t="s">
        <v>8316</v>
      </c>
      <c r="V3251" t="s">
        <v>8317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v>41948.575509259259</v>
      </c>
      <c r="K3252" s="11" t="s">
        <v>8373</v>
      </c>
      <c r="L3252">
        <v>1412617724</v>
      </c>
      <c r="M3252" s="10">
        <v>41918.533842592587</v>
      </c>
      <c r="N3252" s="9" t="s">
        <v>8373</v>
      </c>
      <c r="O3252" t="b">
        <v>1</v>
      </c>
      <c r="P3252">
        <v>213</v>
      </c>
      <c r="Q3252" t="b">
        <v>1</v>
      </c>
      <c r="R3252" t="s">
        <v>8270</v>
      </c>
      <c r="S3252" s="5">
        <v>1.01552</v>
      </c>
      <c r="T3252" s="6">
        <v>119.1924882629108</v>
      </c>
      <c r="U3252" t="s">
        <v>8316</v>
      </c>
      <c r="V3252" t="s">
        <v>8317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v>42176.52275462963</v>
      </c>
      <c r="K3253" s="11" t="s">
        <v>8370</v>
      </c>
      <c r="L3253">
        <v>1432315966</v>
      </c>
      <c r="M3253" s="10">
        <v>42146.52275462963</v>
      </c>
      <c r="N3253" s="9" t="s">
        <v>8370</v>
      </c>
      <c r="O3253" t="b">
        <v>1</v>
      </c>
      <c r="P3253">
        <v>20</v>
      </c>
      <c r="Q3253" t="b">
        <v>1</v>
      </c>
      <c r="R3253" t="s">
        <v>8270</v>
      </c>
      <c r="S3253" s="5">
        <v>1.1073333333333333</v>
      </c>
      <c r="T3253" s="6">
        <v>83.05</v>
      </c>
      <c r="U3253" t="s">
        <v>8316</v>
      </c>
      <c r="V3253" t="s">
        <v>8317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v>42620.264351851853</v>
      </c>
      <c r="K3254" s="11" t="s">
        <v>8372</v>
      </c>
      <c r="L3254">
        <v>1470655240</v>
      </c>
      <c r="M3254" s="10">
        <v>42590.264351851853</v>
      </c>
      <c r="N3254" s="9" t="s">
        <v>8372</v>
      </c>
      <c r="O3254" t="b">
        <v>1</v>
      </c>
      <c r="P3254">
        <v>50</v>
      </c>
      <c r="Q3254" t="b">
        <v>1</v>
      </c>
      <c r="R3254" t="s">
        <v>8270</v>
      </c>
      <c r="S3254" s="5">
        <v>1.2782222222222221</v>
      </c>
      <c r="T3254" s="6">
        <v>57.52</v>
      </c>
      <c r="U3254" t="s">
        <v>8316</v>
      </c>
      <c r="V3254" t="s">
        <v>8317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v>42620.947916666664</v>
      </c>
      <c r="K3255" s="11" t="s">
        <v>8372</v>
      </c>
      <c r="L3255">
        <v>1471701028</v>
      </c>
      <c r="M3255" s="10">
        <v>42602.368379629632</v>
      </c>
      <c r="N3255" s="9" t="s">
        <v>8372</v>
      </c>
      <c r="O3255" t="b">
        <v>1</v>
      </c>
      <c r="P3255">
        <v>115</v>
      </c>
      <c r="Q3255" t="b">
        <v>1</v>
      </c>
      <c r="R3255" t="s">
        <v>8270</v>
      </c>
      <c r="S3255" s="5">
        <v>1.0182500000000001</v>
      </c>
      <c r="T3255" s="6">
        <v>177.08695652173913</v>
      </c>
      <c r="U3255" t="s">
        <v>8316</v>
      </c>
      <c r="V3255" t="s">
        <v>8317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v>42088.835752314808</v>
      </c>
      <c r="K3256" s="11" t="s">
        <v>8370</v>
      </c>
      <c r="L3256">
        <v>1424743409</v>
      </c>
      <c r="M3256" s="10">
        <v>42058.877418981479</v>
      </c>
      <c r="N3256" s="9" t="s">
        <v>8370</v>
      </c>
      <c r="O3256" t="b">
        <v>1</v>
      </c>
      <c r="P3256">
        <v>186</v>
      </c>
      <c r="Q3256" t="b">
        <v>1</v>
      </c>
      <c r="R3256" t="s">
        <v>8270</v>
      </c>
      <c r="S3256" s="5">
        <v>1.012576923076923</v>
      </c>
      <c r="T3256" s="6">
        <v>70.771505376344081</v>
      </c>
      <c r="U3256" t="s">
        <v>8316</v>
      </c>
      <c r="V3256" t="s">
        <v>8317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v>41919.559895833328</v>
      </c>
      <c r="K3257" s="11" t="s">
        <v>8373</v>
      </c>
      <c r="L3257">
        <v>1410114375</v>
      </c>
      <c r="M3257" s="10">
        <v>41889.559895833328</v>
      </c>
      <c r="N3257" s="9" t="s">
        <v>8373</v>
      </c>
      <c r="O3257" t="b">
        <v>1</v>
      </c>
      <c r="P3257">
        <v>18</v>
      </c>
      <c r="Q3257" t="b">
        <v>1</v>
      </c>
      <c r="R3257" t="s">
        <v>8270</v>
      </c>
      <c r="S3257" s="5">
        <v>1.75</v>
      </c>
      <c r="T3257" s="6">
        <v>29.166666666666668</v>
      </c>
      <c r="U3257" t="s">
        <v>8316</v>
      </c>
      <c r="V3257" t="s">
        <v>8317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v>42165.957638888889</v>
      </c>
      <c r="K3258" s="11" t="s">
        <v>8370</v>
      </c>
      <c r="L3258">
        <v>1432129577</v>
      </c>
      <c r="M3258" s="10">
        <v>42144.365474537037</v>
      </c>
      <c r="N3258" s="9" t="s">
        <v>8370</v>
      </c>
      <c r="O3258" t="b">
        <v>1</v>
      </c>
      <c r="P3258">
        <v>176</v>
      </c>
      <c r="Q3258" t="b">
        <v>1</v>
      </c>
      <c r="R3258" t="s">
        <v>8270</v>
      </c>
      <c r="S3258" s="5">
        <v>1.2806</v>
      </c>
      <c r="T3258" s="6">
        <v>72.76136363636364</v>
      </c>
      <c r="U3258" t="s">
        <v>8316</v>
      </c>
      <c r="V3258" t="s">
        <v>8317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v>42788.351296296292</v>
      </c>
      <c r="K3259" s="11" t="s">
        <v>8371</v>
      </c>
      <c r="L3259">
        <v>1485177952</v>
      </c>
      <c r="M3259" s="10">
        <v>42758.351296296292</v>
      </c>
      <c r="N3259" s="9" t="s">
        <v>8371</v>
      </c>
      <c r="O3259" t="b">
        <v>0</v>
      </c>
      <c r="P3259">
        <v>41</v>
      </c>
      <c r="Q3259" t="b">
        <v>1</v>
      </c>
      <c r="R3259" t="s">
        <v>8270</v>
      </c>
      <c r="S3259" s="5">
        <v>1.0629949999999999</v>
      </c>
      <c r="T3259" s="6">
        <v>51.853414634146333</v>
      </c>
      <c r="U3259" t="s">
        <v>8316</v>
      </c>
      <c r="V3259" t="s">
        <v>8317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v>42012.678946759253</v>
      </c>
      <c r="K3260" s="11" t="s">
        <v>8370</v>
      </c>
      <c r="L3260">
        <v>1418159861</v>
      </c>
      <c r="M3260" s="10">
        <v>41982.678946759253</v>
      </c>
      <c r="N3260" s="9" t="s">
        <v>8373</v>
      </c>
      <c r="O3260" t="b">
        <v>1</v>
      </c>
      <c r="P3260">
        <v>75</v>
      </c>
      <c r="Q3260" t="b">
        <v>1</v>
      </c>
      <c r="R3260" t="s">
        <v>8270</v>
      </c>
      <c r="S3260" s="5">
        <v>1.052142857142857</v>
      </c>
      <c r="T3260" s="6">
        <v>98.2</v>
      </c>
      <c r="U3260" t="s">
        <v>8316</v>
      </c>
      <c r="V3260" t="s">
        <v>8317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v>42643.957638888889</v>
      </c>
      <c r="K3261" s="11" t="s">
        <v>8372</v>
      </c>
      <c r="L3261">
        <v>1472753745</v>
      </c>
      <c r="M3261" s="10">
        <v>42614.552604166667</v>
      </c>
      <c r="N3261" s="9" t="s">
        <v>8372</v>
      </c>
      <c r="O3261" t="b">
        <v>1</v>
      </c>
      <c r="P3261">
        <v>97</v>
      </c>
      <c r="Q3261" t="b">
        <v>1</v>
      </c>
      <c r="R3261" t="s">
        <v>8270</v>
      </c>
      <c r="S3261" s="5">
        <v>1.0616782608695652</v>
      </c>
      <c r="T3261" s="6">
        <v>251.7381443298969</v>
      </c>
      <c r="U3261" t="s">
        <v>8316</v>
      </c>
      <c r="V3261" t="s">
        <v>8317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v>42338.505995370368</v>
      </c>
      <c r="K3262" s="11" t="s">
        <v>8370</v>
      </c>
      <c r="L3262">
        <v>1445875718</v>
      </c>
      <c r="M3262" s="10">
        <v>42303.464328703696</v>
      </c>
      <c r="N3262" s="9" t="s">
        <v>8370</v>
      </c>
      <c r="O3262" t="b">
        <v>1</v>
      </c>
      <c r="P3262">
        <v>73</v>
      </c>
      <c r="Q3262" t="b">
        <v>1</v>
      </c>
      <c r="R3262" t="s">
        <v>8270</v>
      </c>
      <c r="S3262" s="5">
        <v>1.0924</v>
      </c>
      <c r="T3262" s="6">
        <v>74.821917808219183</v>
      </c>
      <c r="U3262" t="s">
        <v>8316</v>
      </c>
      <c r="V3262" t="s">
        <v>8317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v>42201.517083333332</v>
      </c>
      <c r="K3263" s="11" t="s">
        <v>8370</v>
      </c>
      <c r="L3263">
        <v>1434475476</v>
      </c>
      <c r="M3263" s="10">
        <v>42171.517083333332</v>
      </c>
      <c r="N3263" s="9" t="s">
        <v>8370</v>
      </c>
      <c r="O3263" t="b">
        <v>1</v>
      </c>
      <c r="P3263">
        <v>49</v>
      </c>
      <c r="Q3263" t="b">
        <v>1</v>
      </c>
      <c r="R3263" t="s">
        <v>8270</v>
      </c>
      <c r="S3263" s="5">
        <v>1.0045454545454546</v>
      </c>
      <c r="T3263" s="6">
        <v>67.65306122448979</v>
      </c>
      <c r="U3263" t="s">
        <v>8316</v>
      </c>
      <c r="V3263" t="s">
        <v>8317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v>41994.958333333336</v>
      </c>
      <c r="K3264" s="11" t="s">
        <v>8373</v>
      </c>
      <c r="L3264">
        <v>1416555262</v>
      </c>
      <c r="M3264" s="10">
        <v>41964.107199074067</v>
      </c>
      <c r="N3264" s="9" t="s">
        <v>8373</v>
      </c>
      <c r="O3264" t="b">
        <v>1</v>
      </c>
      <c r="P3264">
        <v>134</v>
      </c>
      <c r="Q3264" t="b">
        <v>1</v>
      </c>
      <c r="R3264" t="s">
        <v>8270</v>
      </c>
      <c r="S3264" s="5">
        <v>1.0304098360655738</v>
      </c>
      <c r="T3264" s="6">
        <v>93.81343283582089</v>
      </c>
      <c r="U3264" t="s">
        <v>8316</v>
      </c>
      <c r="V3264" t="s">
        <v>8317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v>42307.666666666664</v>
      </c>
      <c r="K3265" s="11" t="s">
        <v>8370</v>
      </c>
      <c r="L3265">
        <v>1444220588</v>
      </c>
      <c r="M3265" s="10">
        <v>42284.30773148148</v>
      </c>
      <c r="N3265" s="9" t="s">
        <v>8370</v>
      </c>
      <c r="O3265" t="b">
        <v>1</v>
      </c>
      <c r="P3265">
        <v>68</v>
      </c>
      <c r="Q3265" t="b">
        <v>1</v>
      </c>
      <c r="R3265" t="s">
        <v>8270</v>
      </c>
      <c r="S3265" s="5">
        <v>1.121664</v>
      </c>
      <c r="T3265" s="6">
        <v>41.237647058823526</v>
      </c>
      <c r="U3265" t="s">
        <v>8316</v>
      </c>
      <c r="V3265" t="s">
        <v>8317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v>42032.708333333336</v>
      </c>
      <c r="K3266" s="11" t="s">
        <v>8370</v>
      </c>
      <c r="L3266">
        <v>1421089938</v>
      </c>
      <c r="M3266" s="10">
        <v>42016.591874999998</v>
      </c>
      <c r="N3266" s="9" t="s">
        <v>8370</v>
      </c>
      <c r="O3266" t="b">
        <v>1</v>
      </c>
      <c r="P3266">
        <v>49</v>
      </c>
      <c r="Q3266" t="b">
        <v>1</v>
      </c>
      <c r="R3266" t="s">
        <v>8270</v>
      </c>
      <c r="S3266" s="5">
        <v>1.03</v>
      </c>
      <c r="T3266" s="6">
        <v>52.551020408163268</v>
      </c>
      <c r="U3266" t="s">
        <v>8316</v>
      </c>
      <c r="V3266" t="s">
        <v>8317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v>42341.499999999993</v>
      </c>
      <c r="K3267" s="11" t="s">
        <v>8370</v>
      </c>
      <c r="L3267">
        <v>1446570315</v>
      </c>
      <c r="M3267" s="10">
        <v>42311.503645833327</v>
      </c>
      <c r="N3267" s="9" t="s">
        <v>8370</v>
      </c>
      <c r="O3267" t="b">
        <v>1</v>
      </c>
      <c r="P3267">
        <v>63</v>
      </c>
      <c r="Q3267" t="b">
        <v>1</v>
      </c>
      <c r="R3267" t="s">
        <v>8270</v>
      </c>
      <c r="S3267" s="5">
        <v>1.64</v>
      </c>
      <c r="T3267" s="6">
        <v>70.285714285714292</v>
      </c>
      <c r="U3267" t="s">
        <v>8316</v>
      </c>
      <c r="V3267" t="s">
        <v>8317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v>42167.666666666664</v>
      </c>
      <c r="K3268" s="11" t="s">
        <v>8370</v>
      </c>
      <c r="L3268">
        <v>1431435122</v>
      </c>
      <c r="M3268" s="10">
        <v>42136.327800925923</v>
      </c>
      <c r="N3268" s="9" t="s">
        <v>8370</v>
      </c>
      <c r="O3268" t="b">
        <v>1</v>
      </c>
      <c r="P3268">
        <v>163</v>
      </c>
      <c r="Q3268" t="b">
        <v>1</v>
      </c>
      <c r="R3268" t="s">
        <v>8270</v>
      </c>
      <c r="S3268" s="5">
        <v>1.3128333333333333</v>
      </c>
      <c r="T3268" s="6">
        <v>48.325153374233132</v>
      </c>
      <c r="U3268" t="s">
        <v>8316</v>
      </c>
      <c r="V3268" t="s">
        <v>8317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v>42202.549305555549</v>
      </c>
      <c r="K3269" s="11" t="s">
        <v>8370</v>
      </c>
      <c r="L3269">
        <v>1434564660</v>
      </c>
      <c r="M3269" s="10">
        <v>42172.549305555549</v>
      </c>
      <c r="N3269" s="9" t="s">
        <v>8370</v>
      </c>
      <c r="O3269" t="b">
        <v>1</v>
      </c>
      <c r="P3269">
        <v>288</v>
      </c>
      <c r="Q3269" t="b">
        <v>1</v>
      </c>
      <c r="R3269" t="s">
        <v>8270</v>
      </c>
      <c r="S3269" s="5">
        <v>1.0209999999999999</v>
      </c>
      <c r="T3269" s="6">
        <v>53.177083333333336</v>
      </c>
      <c r="U3269" t="s">
        <v>8316</v>
      </c>
      <c r="V3269" t="s">
        <v>8317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v>42606.695925925924</v>
      </c>
      <c r="K3270" s="11" t="s">
        <v>8372</v>
      </c>
      <c r="L3270">
        <v>1470692528</v>
      </c>
      <c r="M3270" s="10">
        <v>42590.695925925924</v>
      </c>
      <c r="N3270" s="9" t="s">
        <v>8372</v>
      </c>
      <c r="O3270" t="b">
        <v>1</v>
      </c>
      <c r="P3270">
        <v>42</v>
      </c>
      <c r="Q3270" t="b">
        <v>1</v>
      </c>
      <c r="R3270" t="s">
        <v>8270</v>
      </c>
      <c r="S3270" s="5">
        <v>1.28</v>
      </c>
      <c r="T3270" s="6">
        <v>60.952380952380949</v>
      </c>
      <c r="U3270" t="s">
        <v>8316</v>
      </c>
      <c r="V3270" t="s">
        <v>8317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v>42171.249999999993</v>
      </c>
      <c r="K3271" s="11" t="s">
        <v>8370</v>
      </c>
      <c r="L3271">
        <v>1431509397</v>
      </c>
      <c r="M3271" s="10">
        <v>42137.187465277777</v>
      </c>
      <c r="N3271" s="9" t="s">
        <v>8370</v>
      </c>
      <c r="O3271" t="b">
        <v>1</v>
      </c>
      <c r="P3271">
        <v>70</v>
      </c>
      <c r="Q3271" t="b">
        <v>1</v>
      </c>
      <c r="R3271" t="s">
        <v>8270</v>
      </c>
      <c r="S3271" s="5">
        <v>1.0149999999999999</v>
      </c>
      <c r="T3271" s="6">
        <v>116</v>
      </c>
      <c r="U3271" t="s">
        <v>8316</v>
      </c>
      <c r="V3271" t="s">
        <v>8317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v>42197.324826388889</v>
      </c>
      <c r="K3272" s="11" t="s">
        <v>8370</v>
      </c>
      <c r="L3272">
        <v>1434113265</v>
      </c>
      <c r="M3272" s="10">
        <v>42167.324826388889</v>
      </c>
      <c r="N3272" s="9" t="s">
        <v>8370</v>
      </c>
      <c r="O3272" t="b">
        <v>1</v>
      </c>
      <c r="P3272">
        <v>30</v>
      </c>
      <c r="Q3272" t="b">
        <v>1</v>
      </c>
      <c r="R3272" t="s">
        <v>8270</v>
      </c>
      <c r="S3272" s="5">
        <v>1.0166666666666666</v>
      </c>
      <c r="T3272" s="6">
        <v>61</v>
      </c>
      <c r="U3272" t="s">
        <v>8316</v>
      </c>
      <c r="V3272" t="s">
        <v>8317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v>41945.270543981482</v>
      </c>
      <c r="K3273" s="11" t="s">
        <v>8373</v>
      </c>
      <c r="L3273">
        <v>1412332175</v>
      </c>
      <c r="M3273" s="10">
        <v>41915.22887731481</v>
      </c>
      <c r="N3273" s="9" t="s">
        <v>8373</v>
      </c>
      <c r="O3273" t="b">
        <v>1</v>
      </c>
      <c r="P3273">
        <v>51</v>
      </c>
      <c r="Q3273" t="b">
        <v>1</v>
      </c>
      <c r="R3273" t="s">
        <v>8270</v>
      </c>
      <c r="S3273" s="5">
        <v>1.3</v>
      </c>
      <c r="T3273" s="6">
        <v>38.235294117647058</v>
      </c>
      <c r="U3273" t="s">
        <v>8316</v>
      </c>
      <c r="V3273" t="s">
        <v>8317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v>42314.333437499998</v>
      </c>
      <c r="K3274" s="11" t="s">
        <v>8370</v>
      </c>
      <c r="L3274">
        <v>1444219209</v>
      </c>
      <c r="M3274" s="10">
        <v>42284.291770833333</v>
      </c>
      <c r="N3274" s="9" t="s">
        <v>8370</v>
      </c>
      <c r="O3274" t="b">
        <v>1</v>
      </c>
      <c r="P3274">
        <v>145</v>
      </c>
      <c r="Q3274" t="b">
        <v>1</v>
      </c>
      <c r="R3274" t="s">
        <v>8270</v>
      </c>
      <c r="S3274" s="5">
        <v>1.5443</v>
      </c>
      <c r="T3274" s="6">
        <v>106.50344827586207</v>
      </c>
      <c r="U3274" t="s">
        <v>8316</v>
      </c>
      <c r="V3274" t="s">
        <v>8317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v>42627.583333333336</v>
      </c>
      <c r="K3275" s="11" t="s">
        <v>8372</v>
      </c>
      <c r="L3275">
        <v>1472498042</v>
      </c>
      <c r="M3275" s="10">
        <v>42611.5930787037</v>
      </c>
      <c r="N3275" s="9" t="s">
        <v>8372</v>
      </c>
      <c r="O3275" t="b">
        <v>1</v>
      </c>
      <c r="P3275">
        <v>21</v>
      </c>
      <c r="Q3275" t="b">
        <v>1</v>
      </c>
      <c r="R3275" t="s">
        <v>8270</v>
      </c>
      <c r="S3275" s="5">
        <v>1.0740000000000001</v>
      </c>
      <c r="T3275" s="6">
        <v>204.57142857142858</v>
      </c>
      <c r="U3275" t="s">
        <v>8316</v>
      </c>
      <c r="V3275" t="s">
        <v>8317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v>42444.666666666664</v>
      </c>
      <c r="K3276" s="11" t="s">
        <v>8372</v>
      </c>
      <c r="L3276">
        <v>1454259272</v>
      </c>
      <c r="M3276" s="10">
        <v>42400.496203703697</v>
      </c>
      <c r="N3276" s="9" t="s">
        <v>8372</v>
      </c>
      <c r="O3276" t="b">
        <v>1</v>
      </c>
      <c r="P3276">
        <v>286</v>
      </c>
      <c r="Q3276" t="b">
        <v>1</v>
      </c>
      <c r="R3276" t="s">
        <v>8270</v>
      </c>
      <c r="S3276" s="5">
        <v>1.0132258064516129</v>
      </c>
      <c r="T3276" s="6">
        <v>54.912587412587413</v>
      </c>
      <c r="U3276" t="s">
        <v>8316</v>
      </c>
      <c r="V3276" t="s">
        <v>8317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v>42043.979166666664</v>
      </c>
      <c r="K3277" s="11" t="s">
        <v>8370</v>
      </c>
      <c r="L3277">
        <v>1421183271</v>
      </c>
      <c r="M3277" s="10">
        <v>42017.672118055554</v>
      </c>
      <c r="N3277" s="9" t="s">
        <v>8370</v>
      </c>
      <c r="O3277" t="b">
        <v>1</v>
      </c>
      <c r="P3277">
        <v>12</v>
      </c>
      <c r="Q3277" t="b">
        <v>1</v>
      </c>
      <c r="R3277" t="s">
        <v>8270</v>
      </c>
      <c r="S3277" s="5">
        <v>1.0027777777777778</v>
      </c>
      <c r="T3277" s="6">
        <v>150.41666666666666</v>
      </c>
      <c r="U3277" t="s">
        <v>8316</v>
      </c>
      <c r="V3277" t="s">
        <v>8317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v>42460.957638888889</v>
      </c>
      <c r="K3278" s="11" t="s">
        <v>8372</v>
      </c>
      <c r="L3278">
        <v>1456526879</v>
      </c>
      <c r="M3278" s="10">
        <v>42426.741655092592</v>
      </c>
      <c r="N3278" s="9" t="s">
        <v>8372</v>
      </c>
      <c r="O3278" t="b">
        <v>1</v>
      </c>
      <c r="P3278">
        <v>100</v>
      </c>
      <c r="Q3278" t="b">
        <v>1</v>
      </c>
      <c r="R3278" t="s">
        <v>8270</v>
      </c>
      <c r="S3278" s="5">
        <v>1.1684444444444444</v>
      </c>
      <c r="T3278" s="6">
        <v>52.58</v>
      </c>
      <c r="U3278" t="s">
        <v>8316</v>
      </c>
      <c r="V3278" t="s">
        <v>8317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v>41961.516273148147</v>
      </c>
      <c r="K3279" s="11" t="s">
        <v>8373</v>
      </c>
      <c r="L3279">
        <v>1413735806</v>
      </c>
      <c r="M3279" s="10">
        <v>41931.474606481475</v>
      </c>
      <c r="N3279" s="9" t="s">
        <v>8373</v>
      </c>
      <c r="O3279" t="b">
        <v>1</v>
      </c>
      <c r="P3279">
        <v>100</v>
      </c>
      <c r="Q3279" t="b">
        <v>1</v>
      </c>
      <c r="R3279" t="s">
        <v>8270</v>
      </c>
      <c r="S3279" s="5">
        <v>1.0860000000000001</v>
      </c>
      <c r="T3279" s="6">
        <v>54.3</v>
      </c>
      <c r="U3279" t="s">
        <v>8316</v>
      </c>
      <c r="V3279" t="s">
        <v>8317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v>42154.640081018515</v>
      </c>
      <c r="K3280" s="11" t="s">
        <v>8370</v>
      </c>
      <c r="L3280">
        <v>1430425303</v>
      </c>
      <c r="M3280" s="10">
        <v>42124.640081018515</v>
      </c>
      <c r="N3280" s="9" t="s">
        <v>8370</v>
      </c>
      <c r="O3280" t="b">
        <v>1</v>
      </c>
      <c r="P3280">
        <v>34</v>
      </c>
      <c r="Q3280" t="b">
        <v>1</v>
      </c>
      <c r="R3280" t="s">
        <v>8270</v>
      </c>
      <c r="S3280" s="5">
        <v>1.034</v>
      </c>
      <c r="T3280" s="6">
        <v>76.029411764705884</v>
      </c>
      <c r="U3280" t="s">
        <v>8316</v>
      </c>
      <c r="V3280" t="s">
        <v>8317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v>42460.852534722224</v>
      </c>
      <c r="K3281" s="11" t="s">
        <v>8372</v>
      </c>
      <c r="L3281">
        <v>1456885659</v>
      </c>
      <c r="M3281" s="10">
        <v>42430.894201388888</v>
      </c>
      <c r="N3281" s="9" t="s">
        <v>8372</v>
      </c>
      <c r="O3281" t="b">
        <v>0</v>
      </c>
      <c r="P3281">
        <v>63</v>
      </c>
      <c r="Q3281" t="b">
        <v>1</v>
      </c>
      <c r="R3281" t="s">
        <v>8270</v>
      </c>
      <c r="S3281" s="5">
        <v>1.1427586206896552</v>
      </c>
      <c r="T3281" s="6">
        <v>105.2063492063492</v>
      </c>
      <c r="U3281" t="s">
        <v>8316</v>
      </c>
      <c r="V3281" t="s">
        <v>8317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v>42155.999999999993</v>
      </c>
      <c r="K3282" s="11" t="s">
        <v>8370</v>
      </c>
      <c r="L3282">
        <v>1430158198</v>
      </c>
      <c r="M3282" s="10">
        <v>42121.548587962963</v>
      </c>
      <c r="N3282" s="9" t="s">
        <v>8370</v>
      </c>
      <c r="O3282" t="b">
        <v>0</v>
      </c>
      <c r="P3282">
        <v>30</v>
      </c>
      <c r="Q3282" t="b">
        <v>1</v>
      </c>
      <c r="R3282" t="s">
        <v>8270</v>
      </c>
      <c r="S3282" s="5">
        <v>1.03</v>
      </c>
      <c r="T3282" s="6">
        <v>68.666666666666671</v>
      </c>
      <c r="U3282" t="s">
        <v>8316</v>
      </c>
      <c r="V3282" t="s">
        <v>8317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v>42248.811400462961</v>
      </c>
      <c r="K3283" s="11" t="s">
        <v>8370</v>
      </c>
      <c r="L3283">
        <v>1438561705</v>
      </c>
      <c r="M3283" s="10">
        <v>42218.811400462961</v>
      </c>
      <c r="N3283" s="9" t="s">
        <v>8370</v>
      </c>
      <c r="O3283" t="b">
        <v>0</v>
      </c>
      <c r="P3283">
        <v>47</v>
      </c>
      <c r="Q3283" t="b">
        <v>1</v>
      </c>
      <c r="R3283" t="s">
        <v>8270</v>
      </c>
      <c r="S3283" s="5">
        <v>1.216</v>
      </c>
      <c r="T3283" s="6">
        <v>129.36170212765958</v>
      </c>
      <c r="U3283" t="s">
        <v>8316</v>
      </c>
      <c r="V3283" t="s">
        <v>8317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v>42488.985972222225</v>
      </c>
      <c r="K3284" s="11" t="s">
        <v>8372</v>
      </c>
      <c r="L3284">
        <v>1458103188</v>
      </c>
      <c r="M3284" s="10">
        <v>42444.985972222225</v>
      </c>
      <c r="N3284" s="9" t="s">
        <v>8372</v>
      </c>
      <c r="O3284" t="b">
        <v>0</v>
      </c>
      <c r="P3284">
        <v>237</v>
      </c>
      <c r="Q3284" t="b">
        <v>1</v>
      </c>
      <c r="R3284" t="s">
        <v>8270</v>
      </c>
      <c r="S3284" s="5">
        <v>1.026467741935484</v>
      </c>
      <c r="T3284" s="6">
        <v>134.26371308016877</v>
      </c>
      <c r="U3284" t="s">
        <v>8316</v>
      </c>
      <c r="V3284" t="s">
        <v>8317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v>42410.666666666664</v>
      </c>
      <c r="K3285" s="11" t="s">
        <v>8372</v>
      </c>
      <c r="L3285">
        <v>1452448298</v>
      </c>
      <c r="M3285" s="10">
        <v>42379.535856481474</v>
      </c>
      <c r="N3285" s="9" t="s">
        <v>8372</v>
      </c>
      <c r="O3285" t="b">
        <v>0</v>
      </c>
      <c r="P3285">
        <v>47</v>
      </c>
      <c r="Q3285" t="b">
        <v>1</v>
      </c>
      <c r="R3285" t="s">
        <v>8270</v>
      </c>
      <c r="S3285" s="5">
        <v>1.0475000000000001</v>
      </c>
      <c r="T3285" s="6">
        <v>17.829787234042552</v>
      </c>
      <c r="U3285" t="s">
        <v>8316</v>
      </c>
      <c r="V3285" t="s">
        <v>8317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v>42398.040972222218</v>
      </c>
      <c r="K3286" s="11" t="s">
        <v>8372</v>
      </c>
      <c r="L3286">
        <v>1452546853</v>
      </c>
      <c r="M3286" s="10">
        <v>42380.676539351851</v>
      </c>
      <c r="N3286" s="9" t="s">
        <v>8372</v>
      </c>
      <c r="O3286" t="b">
        <v>0</v>
      </c>
      <c r="P3286">
        <v>15</v>
      </c>
      <c r="Q3286" t="b">
        <v>1</v>
      </c>
      <c r="R3286" t="s">
        <v>8270</v>
      </c>
      <c r="S3286" s="5">
        <v>1.016</v>
      </c>
      <c r="T3286" s="6">
        <v>203.2</v>
      </c>
      <c r="U3286" t="s">
        <v>8316</v>
      </c>
      <c r="V3286" t="s">
        <v>8317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v>42793.999999999993</v>
      </c>
      <c r="K3287" s="11" t="s">
        <v>8371</v>
      </c>
      <c r="L3287">
        <v>1485556626</v>
      </c>
      <c r="M3287" s="10">
        <v>42762.734097222223</v>
      </c>
      <c r="N3287" s="9" t="s">
        <v>8371</v>
      </c>
      <c r="O3287" t="b">
        <v>0</v>
      </c>
      <c r="P3287">
        <v>81</v>
      </c>
      <c r="Q3287" t="b">
        <v>1</v>
      </c>
      <c r="R3287" t="s">
        <v>8270</v>
      </c>
      <c r="S3287" s="5">
        <v>1.1210242048409682</v>
      </c>
      <c r="T3287" s="6">
        <v>69.18518518518519</v>
      </c>
      <c r="U3287" t="s">
        <v>8316</v>
      </c>
      <c r="V3287" t="s">
        <v>8317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v>42597.631736111107</v>
      </c>
      <c r="K3288" s="11" t="s">
        <v>8372</v>
      </c>
      <c r="L3288">
        <v>1468699782</v>
      </c>
      <c r="M3288" s="10">
        <v>42567.631736111107</v>
      </c>
      <c r="N3288" s="9" t="s">
        <v>8372</v>
      </c>
      <c r="O3288" t="b">
        <v>0</v>
      </c>
      <c r="P3288">
        <v>122</v>
      </c>
      <c r="Q3288" t="b">
        <v>1</v>
      </c>
      <c r="R3288" t="s">
        <v>8270</v>
      </c>
      <c r="S3288" s="5">
        <v>1.0176666666666667</v>
      </c>
      <c r="T3288" s="6">
        <v>125.12295081967213</v>
      </c>
      <c r="U3288" t="s">
        <v>8316</v>
      </c>
      <c r="V3288" t="s">
        <v>8317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v>42336.541990740741</v>
      </c>
      <c r="K3289" s="11" t="s">
        <v>8370</v>
      </c>
      <c r="L3289">
        <v>1446573628</v>
      </c>
      <c r="M3289" s="10">
        <v>42311.541990740741</v>
      </c>
      <c r="N3289" s="9" t="s">
        <v>8370</v>
      </c>
      <c r="O3289" t="b">
        <v>0</v>
      </c>
      <c r="P3289">
        <v>34</v>
      </c>
      <c r="Q3289" t="b">
        <v>1</v>
      </c>
      <c r="R3289" t="s">
        <v>8270</v>
      </c>
      <c r="S3289" s="5">
        <v>1</v>
      </c>
      <c r="T3289" s="6">
        <v>73.529411764705884</v>
      </c>
      <c r="U3289" t="s">
        <v>8316</v>
      </c>
      <c r="V3289" t="s">
        <v>8317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v>42541.749999999993</v>
      </c>
      <c r="K3290" s="11" t="s">
        <v>8372</v>
      </c>
      <c r="L3290">
        <v>1463337315</v>
      </c>
      <c r="M3290" s="10">
        <v>42505.566145833327</v>
      </c>
      <c r="N3290" s="9" t="s">
        <v>8372</v>
      </c>
      <c r="O3290" t="b">
        <v>0</v>
      </c>
      <c r="P3290">
        <v>207</v>
      </c>
      <c r="Q3290" t="b">
        <v>1</v>
      </c>
      <c r="R3290" t="s">
        <v>8270</v>
      </c>
      <c r="S3290" s="5">
        <v>1.0026489999999999</v>
      </c>
      <c r="T3290" s="6">
        <v>48.437149758454105</v>
      </c>
      <c r="U3290" t="s">
        <v>8316</v>
      </c>
      <c r="V3290" t="s">
        <v>8317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v>42786.159745370365</v>
      </c>
      <c r="K3291" s="11" t="s">
        <v>8371</v>
      </c>
      <c r="L3291">
        <v>1485161402</v>
      </c>
      <c r="M3291" s="10">
        <v>42758.159745370365</v>
      </c>
      <c r="N3291" s="9" t="s">
        <v>8371</v>
      </c>
      <c r="O3291" t="b">
        <v>0</v>
      </c>
      <c r="P3291">
        <v>25</v>
      </c>
      <c r="Q3291" t="b">
        <v>1</v>
      </c>
      <c r="R3291" t="s">
        <v>8270</v>
      </c>
      <c r="S3291" s="5">
        <v>1.3304200000000002</v>
      </c>
      <c r="T3291" s="6">
        <v>26.608400000000003</v>
      </c>
      <c r="U3291" t="s">
        <v>8316</v>
      </c>
      <c r="V3291" t="s">
        <v>8317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v>42805.306608796294</v>
      </c>
      <c r="K3292" s="11" t="s">
        <v>8371</v>
      </c>
      <c r="L3292">
        <v>1486642891</v>
      </c>
      <c r="M3292" s="10">
        <v>42775.306608796294</v>
      </c>
      <c r="N3292" s="9" t="s">
        <v>8371</v>
      </c>
      <c r="O3292" t="b">
        <v>0</v>
      </c>
      <c r="P3292">
        <v>72</v>
      </c>
      <c r="Q3292" t="b">
        <v>1</v>
      </c>
      <c r="R3292" t="s">
        <v>8270</v>
      </c>
      <c r="S3292" s="5">
        <v>1.212</v>
      </c>
      <c r="T3292" s="6">
        <v>33.666666666666664</v>
      </c>
      <c r="U3292" t="s">
        <v>8316</v>
      </c>
      <c r="V3292" t="s">
        <v>8317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v>42263.957638888889</v>
      </c>
      <c r="K3293" s="11" t="s">
        <v>8370</v>
      </c>
      <c r="L3293">
        <v>1439743900</v>
      </c>
      <c r="M3293" s="10">
        <v>42232.494212962956</v>
      </c>
      <c r="N3293" s="9" t="s">
        <v>8370</v>
      </c>
      <c r="O3293" t="b">
        <v>0</v>
      </c>
      <c r="P3293">
        <v>14</v>
      </c>
      <c r="Q3293" t="b">
        <v>1</v>
      </c>
      <c r="R3293" t="s">
        <v>8270</v>
      </c>
      <c r="S3293" s="5">
        <v>1.1399999999999999</v>
      </c>
      <c r="T3293" s="6">
        <v>40.714285714285715</v>
      </c>
      <c r="U3293" t="s">
        <v>8316</v>
      </c>
      <c r="V3293" t="s">
        <v>8317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v>42342.603564814817</v>
      </c>
      <c r="K3294" s="11" t="s">
        <v>8370</v>
      </c>
      <c r="L3294">
        <v>1444069748</v>
      </c>
      <c r="M3294" s="10">
        <v>42282.561898148146</v>
      </c>
      <c r="N3294" s="9" t="s">
        <v>8370</v>
      </c>
      <c r="O3294" t="b">
        <v>0</v>
      </c>
      <c r="P3294">
        <v>15</v>
      </c>
      <c r="Q3294" t="b">
        <v>1</v>
      </c>
      <c r="R3294" t="s">
        <v>8270</v>
      </c>
      <c r="S3294" s="5">
        <v>2.8613861386138613</v>
      </c>
      <c r="T3294" s="6">
        <v>19.266666666666666</v>
      </c>
      <c r="U3294" t="s">
        <v>8316</v>
      </c>
      <c r="V3294" t="s">
        <v>8317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v>42798.217037037037</v>
      </c>
      <c r="K3295" s="11" t="s">
        <v>8371</v>
      </c>
      <c r="L3295">
        <v>1486030352</v>
      </c>
      <c r="M3295" s="10">
        <v>42768.217037037037</v>
      </c>
      <c r="N3295" s="9" t="s">
        <v>8371</v>
      </c>
      <c r="O3295" t="b">
        <v>0</v>
      </c>
      <c r="P3295">
        <v>91</v>
      </c>
      <c r="Q3295" t="b">
        <v>1</v>
      </c>
      <c r="R3295" t="s">
        <v>8270</v>
      </c>
      <c r="S3295" s="5">
        <v>1.7044444444444444</v>
      </c>
      <c r="T3295" s="6">
        <v>84.285714285714292</v>
      </c>
      <c r="U3295" t="s">
        <v>8316</v>
      </c>
      <c r="V3295" t="s">
        <v>8317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v>42171.33280092592</v>
      </c>
      <c r="K3296" s="11" t="s">
        <v>8370</v>
      </c>
      <c r="L3296">
        <v>1431867554</v>
      </c>
      <c r="M3296" s="10">
        <v>42141.33280092592</v>
      </c>
      <c r="N3296" s="9" t="s">
        <v>8370</v>
      </c>
      <c r="O3296" t="b">
        <v>0</v>
      </c>
      <c r="P3296">
        <v>24</v>
      </c>
      <c r="Q3296" t="b">
        <v>1</v>
      </c>
      <c r="R3296" t="s">
        <v>8270</v>
      </c>
      <c r="S3296" s="5">
        <v>1.1833333333333333</v>
      </c>
      <c r="T3296" s="6">
        <v>29.583333333333332</v>
      </c>
      <c r="U3296" t="s">
        <v>8316</v>
      </c>
      <c r="V3296" t="s">
        <v>8317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v>42639.234131944446</v>
      </c>
      <c r="K3297" s="11" t="s">
        <v>8372</v>
      </c>
      <c r="L3297">
        <v>1472294229</v>
      </c>
      <c r="M3297" s="10">
        <v>42609.234131944446</v>
      </c>
      <c r="N3297" s="9" t="s">
        <v>8372</v>
      </c>
      <c r="O3297" t="b">
        <v>0</v>
      </c>
      <c r="P3297">
        <v>27</v>
      </c>
      <c r="Q3297" t="b">
        <v>1</v>
      </c>
      <c r="R3297" t="s">
        <v>8270</v>
      </c>
      <c r="S3297" s="5">
        <v>1.0285857142857142</v>
      </c>
      <c r="T3297" s="6">
        <v>26.667037037037037</v>
      </c>
      <c r="U3297" t="s">
        <v>8316</v>
      </c>
      <c r="V3297" t="s">
        <v>8317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v>42330.708333333336</v>
      </c>
      <c r="K3298" s="11" t="s">
        <v>8370</v>
      </c>
      <c r="L3298">
        <v>1446401372</v>
      </c>
      <c r="M3298" s="10">
        <v>42309.54828703704</v>
      </c>
      <c r="N3298" s="9" t="s">
        <v>8370</v>
      </c>
      <c r="O3298" t="b">
        <v>0</v>
      </c>
      <c r="P3298">
        <v>47</v>
      </c>
      <c r="Q3298" t="b">
        <v>1</v>
      </c>
      <c r="R3298" t="s">
        <v>8270</v>
      </c>
      <c r="S3298" s="5">
        <v>1.4406666666666668</v>
      </c>
      <c r="T3298" s="6">
        <v>45.978723404255319</v>
      </c>
      <c r="U3298" t="s">
        <v>8316</v>
      </c>
      <c r="V3298" t="s">
        <v>8317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v>42212.749305555553</v>
      </c>
      <c r="K3299" s="11" t="s">
        <v>8370</v>
      </c>
      <c r="L3299">
        <v>1436380256</v>
      </c>
      <c r="M3299" s="10">
        <v>42193.563148148147</v>
      </c>
      <c r="N3299" s="9" t="s">
        <v>8370</v>
      </c>
      <c r="O3299" t="b">
        <v>0</v>
      </c>
      <c r="P3299">
        <v>44</v>
      </c>
      <c r="Q3299" t="b">
        <v>1</v>
      </c>
      <c r="R3299" t="s">
        <v>8270</v>
      </c>
      <c r="S3299" s="5">
        <v>1.0007272727272727</v>
      </c>
      <c r="T3299" s="6">
        <v>125.09090909090909</v>
      </c>
      <c r="U3299" t="s">
        <v>8316</v>
      </c>
      <c r="V3299" t="s">
        <v>8317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v>42259.791666666664</v>
      </c>
      <c r="K3300" s="11" t="s">
        <v>8370</v>
      </c>
      <c r="L3300">
        <v>1440370768</v>
      </c>
      <c r="M3300" s="10">
        <v>42239.749629629623</v>
      </c>
      <c r="N3300" s="9" t="s">
        <v>8370</v>
      </c>
      <c r="O3300" t="b">
        <v>0</v>
      </c>
      <c r="P3300">
        <v>72</v>
      </c>
      <c r="Q3300" t="b">
        <v>1</v>
      </c>
      <c r="R3300" t="s">
        <v>8270</v>
      </c>
      <c r="S3300" s="5">
        <v>1.0173000000000001</v>
      </c>
      <c r="T3300" s="6">
        <v>141.29166666666666</v>
      </c>
      <c r="U3300" t="s">
        <v>8316</v>
      </c>
      <c r="V3300" t="s">
        <v>8317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v>42291.709062499998</v>
      </c>
      <c r="K3301" s="11" t="s">
        <v>8370</v>
      </c>
      <c r="L3301">
        <v>1442268063</v>
      </c>
      <c r="M3301" s="10">
        <v>42261.709062499998</v>
      </c>
      <c r="N3301" s="9" t="s">
        <v>8370</v>
      </c>
      <c r="O3301" t="b">
        <v>0</v>
      </c>
      <c r="P3301">
        <v>63</v>
      </c>
      <c r="Q3301" t="b">
        <v>1</v>
      </c>
      <c r="R3301" t="s">
        <v>8270</v>
      </c>
      <c r="S3301" s="5">
        <v>1.1619999999999999</v>
      </c>
      <c r="T3301" s="6">
        <v>55.333333333333336</v>
      </c>
      <c r="U3301" t="s">
        <v>8316</v>
      </c>
      <c r="V3301" t="s">
        <v>8317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v>42123.535439814812</v>
      </c>
      <c r="K3302" s="11" t="s">
        <v>8370</v>
      </c>
      <c r="L3302">
        <v>1428515462</v>
      </c>
      <c r="M3302" s="10">
        <v>42102.535439814812</v>
      </c>
      <c r="N3302" s="9" t="s">
        <v>8370</v>
      </c>
      <c r="O3302" t="b">
        <v>0</v>
      </c>
      <c r="P3302">
        <v>88</v>
      </c>
      <c r="Q3302" t="b">
        <v>1</v>
      </c>
      <c r="R3302" t="s">
        <v>8270</v>
      </c>
      <c r="S3302" s="5">
        <v>1.3616666666666666</v>
      </c>
      <c r="T3302" s="6">
        <v>46.420454545454547</v>
      </c>
      <c r="U3302" t="s">
        <v>8316</v>
      </c>
      <c r="V3302" t="s">
        <v>8317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v>42583.082638888889</v>
      </c>
      <c r="K3303" s="11" t="s">
        <v>8372</v>
      </c>
      <c r="L3303">
        <v>1466185176</v>
      </c>
      <c r="M3303" s="10">
        <v>42538.527499999997</v>
      </c>
      <c r="N3303" s="9" t="s">
        <v>8372</v>
      </c>
      <c r="O3303" t="b">
        <v>0</v>
      </c>
      <c r="P3303">
        <v>70</v>
      </c>
      <c r="Q3303" t="b">
        <v>1</v>
      </c>
      <c r="R3303" t="s">
        <v>8270</v>
      </c>
      <c r="S3303" s="5">
        <v>1.3346666666666667</v>
      </c>
      <c r="T3303" s="6">
        <v>57.2</v>
      </c>
      <c r="U3303" t="s">
        <v>8316</v>
      </c>
      <c r="V3303" t="s">
        <v>8317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v>42711.143240740734</v>
      </c>
      <c r="K3304" s="11" t="s">
        <v>8372</v>
      </c>
      <c r="L3304">
        <v>1478507176</v>
      </c>
      <c r="M3304" s="10">
        <v>42681.143240740734</v>
      </c>
      <c r="N3304" s="9" t="s">
        <v>8372</v>
      </c>
      <c r="O3304" t="b">
        <v>0</v>
      </c>
      <c r="P3304">
        <v>50</v>
      </c>
      <c r="Q3304" t="b">
        <v>1</v>
      </c>
      <c r="R3304" t="s">
        <v>8270</v>
      </c>
      <c r="S3304" s="5">
        <v>1.0339285714285715</v>
      </c>
      <c r="T3304" s="6">
        <v>173.7</v>
      </c>
      <c r="U3304" t="s">
        <v>8316</v>
      </c>
      <c r="V3304" t="s">
        <v>8317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v>42091.401435185187</v>
      </c>
      <c r="K3305" s="11" t="s">
        <v>8370</v>
      </c>
      <c r="L3305">
        <v>1424533084</v>
      </c>
      <c r="M3305" s="10">
        <v>42056.443101851844</v>
      </c>
      <c r="N3305" s="9" t="s">
        <v>8370</v>
      </c>
      <c r="O3305" t="b">
        <v>0</v>
      </c>
      <c r="P3305">
        <v>35</v>
      </c>
      <c r="Q3305" t="b">
        <v>1</v>
      </c>
      <c r="R3305" t="s">
        <v>8270</v>
      </c>
      <c r="S3305" s="5">
        <v>1.1588888888888889</v>
      </c>
      <c r="T3305" s="6">
        <v>59.6</v>
      </c>
      <c r="U3305" t="s">
        <v>8316</v>
      </c>
      <c r="V3305" t="s">
        <v>8317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v>42726.41611111111</v>
      </c>
      <c r="K3306" s="11" t="s">
        <v>8372</v>
      </c>
      <c r="L3306">
        <v>1479826752</v>
      </c>
      <c r="M3306" s="10">
        <v>42696.41611111111</v>
      </c>
      <c r="N3306" s="9" t="s">
        <v>8372</v>
      </c>
      <c r="O3306" t="b">
        <v>0</v>
      </c>
      <c r="P3306">
        <v>175</v>
      </c>
      <c r="Q3306" t="b">
        <v>1</v>
      </c>
      <c r="R3306" t="s">
        <v>8270</v>
      </c>
      <c r="S3306" s="5">
        <v>1.0451666666666666</v>
      </c>
      <c r="T3306" s="6">
        <v>89.585714285714289</v>
      </c>
      <c r="U3306" t="s">
        <v>8316</v>
      </c>
      <c r="V3306" t="s">
        <v>8317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v>42216.647546296292</v>
      </c>
      <c r="K3307" s="11" t="s">
        <v>8370</v>
      </c>
      <c r="L3307">
        <v>1435782748</v>
      </c>
      <c r="M3307" s="10">
        <v>42186.647546296292</v>
      </c>
      <c r="N3307" s="9" t="s">
        <v>8370</v>
      </c>
      <c r="O3307" t="b">
        <v>0</v>
      </c>
      <c r="P3307">
        <v>20</v>
      </c>
      <c r="Q3307" t="b">
        <v>1</v>
      </c>
      <c r="R3307" t="s">
        <v>8270</v>
      </c>
      <c r="S3307" s="5">
        <v>1.0202500000000001</v>
      </c>
      <c r="T3307" s="6">
        <v>204.05</v>
      </c>
      <c r="U3307" t="s">
        <v>8316</v>
      </c>
      <c r="V3307" t="s">
        <v>8317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v>42530.916666666664</v>
      </c>
      <c r="K3308" s="11" t="s">
        <v>8372</v>
      </c>
      <c r="L3308">
        <v>1462252542</v>
      </c>
      <c r="M3308" s="10">
        <v>42493.010902777773</v>
      </c>
      <c r="N3308" s="9" t="s">
        <v>8372</v>
      </c>
      <c r="O3308" t="b">
        <v>0</v>
      </c>
      <c r="P3308">
        <v>54</v>
      </c>
      <c r="Q3308" t="b">
        <v>1</v>
      </c>
      <c r="R3308" t="s">
        <v>8270</v>
      </c>
      <c r="S3308" s="5">
        <v>1.7533333333333334</v>
      </c>
      <c r="T3308" s="6">
        <v>48.703703703703702</v>
      </c>
      <c r="U3308" t="s">
        <v>8316</v>
      </c>
      <c r="V3308" t="s">
        <v>8317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v>42504.848831018513</v>
      </c>
      <c r="K3309" s="11" t="s">
        <v>8372</v>
      </c>
      <c r="L3309">
        <v>1460683339</v>
      </c>
      <c r="M3309" s="10">
        <v>42474.848831018513</v>
      </c>
      <c r="N3309" s="9" t="s">
        <v>8372</v>
      </c>
      <c r="O3309" t="b">
        <v>0</v>
      </c>
      <c r="P3309">
        <v>20</v>
      </c>
      <c r="Q3309" t="b">
        <v>1</v>
      </c>
      <c r="R3309" t="s">
        <v>8270</v>
      </c>
      <c r="S3309" s="5">
        <v>1.0668</v>
      </c>
      <c r="T3309" s="6">
        <v>53.339999999999996</v>
      </c>
      <c r="U3309" t="s">
        <v>8316</v>
      </c>
      <c r="V3309" t="s">
        <v>8317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v>42473.668576388889</v>
      </c>
      <c r="K3310" s="11" t="s">
        <v>8372</v>
      </c>
      <c r="L3310">
        <v>1458766965</v>
      </c>
      <c r="M3310" s="10">
        <v>42452.668576388889</v>
      </c>
      <c r="N3310" s="9" t="s">
        <v>8372</v>
      </c>
      <c r="O3310" t="b">
        <v>0</v>
      </c>
      <c r="P3310">
        <v>57</v>
      </c>
      <c r="Q3310" t="b">
        <v>1</v>
      </c>
      <c r="R3310" t="s">
        <v>8270</v>
      </c>
      <c r="S3310" s="5">
        <v>1.2228571428571429</v>
      </c>
      <c r="T3310" s="6">
        <v>75.087719298245617</v>
      </c>
      <c r="U3310" t="s">
        <v>8316</v>
      </c>
      <c r="V3310" t="s">
        <v>8317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v>42659.441874999997</v>
      </c>
      <c r="K3311" s="11" t="s">
        <v>8372</v>
      </c>
      <c r="L3311">
        <v>1473953778</v>
      </c>
      <c r="M3311" s="10">
        <v>42628.441874999997</v>
      </c>
      <c r="N3311" s="9" t="s">
        <v>8372</v>
      </c>
      <c r="O3311" t="b">
        <v>0</v>
      </c>
      <c r="P3311">
        <v>31</v>
      </c>
      <c r="Q3311" t="b">
        <v>1</v>
      </c>
      <c r="R3311" t="s">
        <v>8270</v>
      </c>
      <c r="S3311" s="5">
        <v>1.5942857142857143</v>
      </c>
      <c r="T3311" s="6">
        <v>18</v>
      </c>
      <c r="U3311" t="s">
        <v>8316</v>
      </c>
      <c r="V3311" t="s">
        <v>8317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v>42283.720196759255</v>
      </c>
      <c r="K3312" s="11" t="s">
        <v>8370</v>
      </c>
      <c r="L3312">
        <v>1441577825</v>
      </c>
      <c r="M3312" s="10">
        <v>42253.720196759255</v>
      </c>
      <c r="N3312" s="9" t="s">
        <v>8370</v>
      </c>
      <c r="O3312" t="b">
        <v>0</v>
      </c>
      <c r="P3312">
        <v>31</v>
      </c>
      <c r="Q3312" t="b">
        <v>1</v>
      </c>
      <c r="R3312" t="s">
        <v>8270</v>
      </c>
      <c r="S3312" s="5">
        <v>1.0007692307692309</v>
      </c>
      <c r="T3312" s="6">
        <v>209.83870967741936</v>
      </c>
      <c r="U3312" t="s">
        <v>8316</v>
      </c>
      <c r="V3312" t="s">
        <v>8317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v>42294.083449074074</v>
      </c>
      <c r="K3313" s="11" t="s">
        <v>8370</v>
      </c>
      <c r="L3313">
        <v>1442473210</v>
      </c>
      <c r="M3313" s="10">
        <v>42264.083449074074</v>
      </c>
      <c r="N3313" s="9" t="s">
        <v>8370</v>
      </c>
      <c r="O3313" t="b">
        <v>0</v>
      </c>
      <c r="P3313">
        <v>45</v>
      </c>
      <c r="Q3313" t="b">
        <v>1</v>
      </c>
      <c r="R3313" t="s">
        <v>8270</v>
      </c>
      <c r="S3313" s="5">
        <v>1.0984</v>
      </c>
      <c r="T3313" s="6">
        <v>61.022222222222226</v>
      </c>
      <c r="U3313" t="s">
        <v>8316</v>
      </c>
      <c r="V3313" t="s">
        <v>8317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v>42685.708333333336</v>
      </c>
      <c r="K3314" s="11" t="s">
        <v>8372</v>
      </c>
      <c r="L3314">
        <v>1477077946</v>
      </c>
      <c r="M3314" s="10">
        <v>42664.601226851846</v>
      </c>
      <c r="N3314" s="9" t="s">
        <v>8372</v>
      </c>
      <c r="O3314" t="b">
        <v>0</v>
      </c>
      <c r="P3314">
        <v>41</v>
      </c>
      <c r="Q3314" t="b">
        <v>1</v>
      </c>
      <c r="R3314" t="s">
        <v>8270</v>
      </c>
      <c r="S3314" s="5">
        <v>1.0004</v>
      </c>
      <c r="T3314" s="6">
        <v>61</v>
      </c>
      <c r="U3314" t="s">
        <v>8316</v>
      </c>
      <c r="V3314" t="s">
        <v>8317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v>42395.833333333336</v>
      </c>
      <c r="K3315" s="11" t="s">
        <v>8372</v>
      </c>
      <c r="L3315">
        <v>1452664317</v>
      </c>
      <c r="M3315" s="10">
        <v>42382.036076388882</v>
      </c>
      <c r="N3315" s="9" t="s">
        <v>8372</v>
      </c>
      <c r="O3315" t="b">
        <v>0</v>
      </c>
      <c r="P3315">
        <v>29</v>
      </c>
      <c r="Q3315" t="b">
        <v>1</v>
      </c>
      <c r="R3315" t="s">
        <v>8270</v>
      </c>
      <c r="S3315" s="5">
        <v>1.1605000000000001</v>
      </c>
      <c r="T3315" s="6">
        <v>80.034482758620683</v>
      </c>
      <c r="U3315" t="s">
        <v>8316</v>
      </c>
      <c r="V3315" t="s">
        <v>8317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v>42132.628472222219</v>
      </c>
      <c r="K3316" s="11" t="s">
        <v>8370</v>
      </c>
      <c r="L3316">
        <v>1428733511</v>
      </c>
      <c r="M3316" s="10">
        <v>42105.059155092589</v>
      </c>
      <c r="N3316" s="9" t="s">
        <v>8370</v>
      </c>
      <c r="O3316" t="b">
        <v>0</v>
      </c>
      <c r="P3316">
        <v>58</v>
      </c>
      <c r="Q3316" t="b">
        <v>1</v>
      </c>
      <c r="R3316" t="s">
        <v>8270</v>
      </c>
      <c r="S3316" s="5">
        <v>2.1074999999999999</v>
      </c>
      <c r="T3316" s="6">
        <v>29.068965517241381</v>
      </c>
      <c r="U3316" t="s">
        <v>8316</v>
      </c>
      <c r="V3316" t="s">
        <v>8317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v>42496.09538194444</v>
      </c>
      <c r="K3317" s="11" t="s">
        <v>8372</v>
      </c>
      <c r="L3317">
        <v>1459927041</v>
      </c>
      <c r="M3317" s="10">
        <v>42466.09538194444</v>
      </c>
      <c r="N3317" s="9" t="s">
        <v>8372</v>
      </c>
      <c r="O3317" t="b">
        <v>0</v>
      </c>
      <c r="P3317">
        <v>89</v>
      </c>
      <c r="Q3317" t="b">
        <v>1</v>
      </c>
      <c r="R3317" t="s">
        <v>8270</v>
      </c>
      <c r="S3317" s="5">
        <v>1.1000000000000001</v>
      </c>
      <c r="T3317" s="6">
        <v>49.438202247191015</v>
      </c>
      <c r="U3317" t="s">
        <v>8316</v>
      </c>
      <c r="V3317" t="s">
        <v>8317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v>41859.370833333327</v>
      </c>
      <c r="K3318" s="11" t="s">
        <v>8373</v>
      </c>
      <c r="L3318">
        <v>1404680075</v>
      </c>
      <c r="M3318" s="10">
        <v>41826.662905092591</v>
      </c>
      <c r="N3318" s="9" t="s">
        <v>8373</v>
      </c>
      <c r="O3318" t="b">
        <v>0</v>
      </c>
      <c r="P3318">
        <v>125</v>
      </c>
      <c r="Q3318" t="b">
        <v>1</v>
      </c>
      <c r="R3318" t="s">
        <v>8270</v>
      </c>
      <c r="S3318" s="5">
        <v>1.0008673425918038</v>
      </c>
      <c r="T3318" s="6">
        <v>93.977440000000001</v>
      </c>
      <c r="U3318" t="s">
        <v>8316</v>
      </c>
      <c r="V3318" t="s">
        <v>8317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v>42528.831296296295</v>
      </c>
      <c r="K3319" s="11" t="s">
        <v>8372</v>
      </c>
      <c r="L3319">
        <v>1462755424</v>
      </c>
      <c r="M3319" s="10">
        <v>42498.831296296295</v>
      </c>
      <c r="N3319" s="9" t="s">
        <v>8372</v>
      </c>
      <c r="O3319" t="b">
        <v>0</v>
      </c>
      <c r="P3319">
        <v>18</v>
      </c>
      <c r="Q3319" t="b">
        <v>1</v>
      </c>
      <c r="R3319" t="s">
        <v>8270</v>
      </c>
      <c r="S3319" s="5">
        <v>1.0619047619047619</v>
      </c>
      <c r="T3319" s="6">
        <v>61.944444444444443</v>
      </c>
      <c r="U3319" t="s">
        <v>8316</v>
      </c>
      <c r="V3319" t="s">
        <v>8317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v>42470.895833333336</v>
      </c>
      <c r="K3320" s="11" t="s">
        <v>8372</v>
      </c>
      <c r="L3320">
        <v>1456902893</v>
      </c>
      <c r="M3320" s="10">
        <v>42431.093668981477</v>
      </c>
      <c r="N3320" s="9" t="s">
        <v>8372</v>
      </c>
      <c r="O3320" t="b">
        <v>0</v>
      </c>
      <c r="P3320">
        <v>32</v>
      </c>
      <c r="Q3320" t="b">
        <v>1</v>
      </c>
      <c r="R3320" t="s">
        <v>8270</v>
      </c>
      <c r="S3320" s="5">
        <v>1.256</v>
      </c>
      <c r="T3320" s="6">
        <v>78.5</v>
      </c>
      <c r="U3320" t="s">
        <v>8316</v>
      </c>
      <c r="V3320" t="s">
        <v>8317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v>42035.377152777779</v>
      </c>
      <c r="K3321" s="11" t="s">
        <v>8370</v>
      </c>
      <c r="L3321">
        <v>1418824986</v>
      </c>
      <c r="M3321" s="10">
        <v>41990.377152777779</v>
      </c>
      <c r="N3321" s="9" t="s">
        <v>8373</v>
      </c>
      <c r="O3321" t="b">
        <v>0</v>
      </c>
      <c r="P3321">
        <v>16</v>
      </c>
      <c r="Q3321" t="b">
        <v>1</v>
      </c>
      <c r="R3321" t="s">
        <v>8270</v>
      </c>
      <c r="S3321" s="5">
        <v>1.08</v>
      </c>
      <c r="T3321" s="6">
        <v>33.75</v>
      </c>
      <c r="U3321" t="s">
        <v>8316</v>
      </c>
      <c r="V3321" t="s">
        <v>8317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v>42542.837465277778</v>
      </c>
      <c r="K3322" s="11" t="s">
        <v>8372</v>
      </c>
      <c r="L3322">
        <v>1463965557</v>
      </c>
      <c r="M3322" s="10">
        <v>42512.837465277778</v>
      </c>
      <c r="N3322" s="9" t="s">
        <v>8372</v>
      </c>
      <c r="O3322" t="b">
        <v>0</v>
      </c>
      <c r="P3322">
        <v>38</v>
      </c>
      <c r="Q3322" t="b">
        <v>1</v>
      </c>
      <c r="R3322" t="s">
        <v>8270</v>
      </c>
      <c r="S3322" s="5">
        <v>1.01</v>
      </c>
      <c r="T3322" s="6">
        <v>66.44736842105263</v>
      </c>
      <c r="U3322" t="s">
        <v>8316</v>
      </c>
      <c r="V3322" t="s">
        <v>8317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v>41927.957638888889</v>
      </c>
      <c r="K3323" s="11" t="s">
        <v>8373</v>
      </c>
      <c r="L3323">
        <v>1412216665</v>
      </c>
      <c r="M3323" s="10">
        <v>41913.891956018517</v>
      </c>
      <c r="N3323" s="9" t="s">
        <v>8373</v>
      </c>
      <c r="O3323" t="b">
        <v>0</v>
      </c>
      <c r="P3323">
        <v>15</v>
      </c>
      <c r="Q3323" t="b">
        <v>1</v>
      </c>
      <c r="R3323" t="s">
        <v>8270</v>
      </c>
      <c r="S3323" s="5">
        <v>1.0740000000000001</v>
      </c>
      <c r="T3323" s="6">
        <v>35.799999999999997</v>
      </c>
      <c r="U3323" t="s">
        <v>8316</v>
      </c>
      <c r="V3323" t="s">
        <v>8317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v>42542.954861111109</v>
      </c>
      <c r="K3324" s="11" t="s">
        <v>8372</v>
      </c>
      <c r="L3324">
        <v>1464653696</v>
      </c>
      <c r="M3324" s="10">
        <v>42520.802037037036</v>
      </c>
      <c r="N3324" s="9" t="s">
        <v>8372</v>
      </c>
      <c r="O3324" t="b">
        <v>0</v>
      </c>
      <c r="P3324">
        <v>23</v>
      </c>
      <c r="Q3324" t="b">
        <v>1</v>
      </c>
      <c r="R3324" t="s">
        <v>8270</v>
      </c>
      <c r="S3324" s="5">
        <v>1.0151515151515151</v>
      </c>
      <c r="T3324" s="6">
        <v>145.65217391304347</v>
      </c>
      <c r="U3324" t="s">
        <v>8316</v>
      </c>
      <c r="V3324" t="s">
        <v>8317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v>42638.157499999994</v>
      </c>
      <c r="K3325" s="11" t="s">
        <v>8372</v>
      </c>
      <c r="L3325">
        <v>1472201208</v>
      </c>
      <c r="M3325" s="10">
        <v>42608.157499999994</v>
      </c>
      <c r="N3325" s="9" t="s">
        <v>8372</v>
      </c>
      <c r="O3325" t="b">
        <v>0</v>
      </c>
      <c r="P3325">
        <v>49</v>
      </c>
      <c r="Q3325" t="b">
        <v>1</v>
      </c>
      <c r="R3325" t="s">
        <v>8270</v>
      </c>
      <c r="S3325" s="5">
        <v>1.2589999999999999</v>
      </c>
      <c r="T3325" s="6">
        <v>25.693877551020407</v>
      </c>
      <c r="U3325" t="s">
        <v>8316</v>
      </c>
      <c r="V3325" t="s">
        <v>8317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v>42526.374884259254</v>
      </c>
      <c r="K3326" s="11" t="s">
        <v>8372</v>
      </c>
      <c r="L3326">
        <v>1463925590</v>
      </c>
      <c r="M3326" s="10">
        <v>42512.374884259254</v>
      </c>
      <c r="N3326" s="9" t="s">
        <v>8372</v>
      </c>
      <c r="O3326" t="b">
        <v>0</v>
      </c>
      <c r="P3326">
        <v>10</v>
      </c>
      <c r="Q3326" t="b">
        <v>1</v>
      </c>
      <c r="R3326" t="s">
        <v>8270</v>
      </c>
      <c r="S3326" s="5">
        <v>1.0166666666666666</v>
      </c>
      <c r="T3326" s="6">
        <v>152.5</v>
      </c>
      <c r="U3326" t="s">
        <v>8316</v>
      </c>
      <c r="V3326" t="s">
        <v>8317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v>42099.535613425927</v>
      </c>
      <c r="K3327" s="11" t="s">
        <v>8370</v>
      </c>
      <c r="L3327">
        <v>1425235877</v>
      </c>
      <c r="M3327" s="10">
        <v>42064.577280092592</v>
      </c>
      <c r="N3327" s="9" t="s">
        <v>8370</v>
      </c>
      <c r="O3327" t="b">
        <v>0</v>
      </c>
      <c r="P3327">
        <v>15</v>
      </c>
      <c r="Q3327" t="b">
        <v>1</v>
      </c>
      <c r="R3327" t="s">
        <v>8270</v>
      </c>
      <c r="S3327" s="5">
        <v>1.125</v>
      </c>
      <c r="T3327" s="6">
        <v>30</v>
      </c>
      <c r="U3327" t="s">
        <v>8316</v>
      </c>
      <c r="V3327" t="s">
        <v>8317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v>42071.464178240734</v>
      </c>
      <c r="K3328" s="11" t="s">
        <v>8370</v>
      </c>
      <c r="L3328">
        <v>1423242505</v>
      </c>
      <c r="M3328" s="10">
        <v>42041.505844907406</v>
      </c>
      <c r="N3328" s="9" t="s">
        <v>8370</v>
      </c>
      <c r="O3328" t="b">
        <v>0</v>
      </c>
      <c r="P3328">
        <v>57</v>
      </c>
      <c r="Q3328" t="b">
        <v>1</v>
      </c>
      <c r="R3328" t="s">
        <v>8270</v>
      </c>
      <c r="S3328" s="5">
        <v>1.0137499999999999</v>
      </c>
      <c r="T3328" s="6">
        <v>142.28070175438597</v>
      </c>
      <c r="U3328" t="s">
        <v>8316</v>
      </c>
      <c r="V3328" t="s">
        <v>8317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v>42498.166273148141</v>
      </c>
      <c r="K3329" s="11" t="s">
        <v>8372</v>
      </c>
      <c r="L3329">
        <v>1460105966</v>
      </c>
      <c r="M3329" s="10">
        <v>42468.166273148141</v>
      </c>
      <c r="N3329" s="9" t="s">
        <v>8372</v>
      </c>
      <c r="O3329" t="b">
        <v>0</v>
      </c>
      <c r="P3329">
        <v>33</v>
      </c>
      <c r="Q3329" t="b">
        <v>1</v>
      </c>
      <c r="R3329" t="s">
        <v>8270</v>
      </c>
      <c r="S3329" s="5">
        <v>1.0125</v>
      </c>
      <c r="T3329" s="6">
        <v>24.545454545454547</v>
      </c>
      <c r="U3329" t="s">
        <v>8316</v>
      </c>
      <c r="V3329" t="s">
        <v>8317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v>41824.833333333328</v>
      </c>
      <c r="K3330" s="11" t="s">
        <v>8373</v>
      </c>
      <c r="L3330">
        <v>1404308883</v>
      </c>
      <c r="M3330" s="10">
        <v>41822.366701388884</v>
      </c>
      <c r="N3330" s="9" t="s">
        <v>8373</v>
      </c>
      <c r="O3330" t="b">
        <v>0</v>
      </c>
      <c r="P3330">
        <v>9</v>
      </c>
      <c r="Q3330" t="b">
        <v>1</v>
      </c>
      <c r="R3330" t="s">
        <v>8270</v>
      </c>
      <c r="S3330" s="5">
        <v>1.4638888888888888</v>
      </c>
      <c r="T3330" s="6">
        <v>292.77777777777777</v>
      </c>
      <c r="U3330" t="s">
        <v>8316</v>
      </c>
      <c r="V3330" t="s">
        <v>8317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v>41847.75</v>
      </c>
      <c r="K3331" s="11" t="s">
        <v>8373</v>
      </c>
      <c r="L3331">
        <v>1405583108</v>
      </c>
      <c r="M3331" s="10">
        <v>41837.114675925921</v>
      </c>
      <c r="N3331" s="9" t="s">
        <v>8373</v>
      </c>
      <c r="O3331" t="b">
        <v>0</v>
      </c>
      <c r="P3331">
        <v>26</v>
      </c>
      <c r="Q3331" t="b">
        <v>1</v>
      </c>
      <c r="R3331" t="s">
        <v>8270</v>
      </c>
      <c r="S3331" s="5">
        <v>1.1679999999999999</v>
      </c>
      <c r="T3331" s="6">
        <v>44.92307692307692</v>
      </c>
      <c r="U3331" t="s">
        <v>8316</v>
      </c>
      <c r="V3331" t="s">
        <v>8317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v>42095.637361111112</v>
      </c>
      <c r="K3332" s="11" t="s">
        <v>8370</v>
      </c>
      <c r="L3332">
        <v>1425331068</v>
      </c>
      <c r="M3332" s="10">
        <v>42065.679027777776</v>
      </c>
      <c r="N3332" s="9" t="s">
        <v>8370</v>
      </c>
      <c r="O3332" t="b">
        <v>0</v>
      </c>
      <c r="P3332">
        <v>69</v>
      </c>
      <c r="Q3332" t="b">
        <v>1</v>
      </c>
      <c r="R3332" t="s">
        <v>8270</v>
      </c>
      <c r="S3332" s="5">
        <v>1.0626666666666666</v>
      </c>
      <c r="T3332" s="6">
        <v>23.10144927536232</v>
      </c>
      <c r="U3332" t="s">
        <v>8316</v>
      </c>
      <c r="V3332" t="s">
        <v>8317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v>42283.48942129629</v>
      </c>
      <c r="K3333" s="11" t="s">
        <v>8370</v>
      </c>
      <c r="L3333">
        <v>1441125886</v>
      </c>
      <c r="M3333" s="10">
        <v>42248.48942129629</v>
      </c>
      <c r="N3333" s="9" t="s">
        <v>8370</v>
      </c>
      <c r="O3333" t="b">
        <v>0</v>
      </c>
      <c r="P3333">
        <v>65</v>
      </c>
      <c r="Q3333" t="b">
        <v>1</v>
      </c>
      <c r="R3333" t="s">
        <v>8270</v>
      </c>
      <c r="S3333" s="5">
        <v>1.0451999999999999</v>
      </c>
      <c r="T3333" s="6">
        <v>80.400000000000006</v>
      </c>
      <c r="U3333" t="s">
        <v>8316</v>
      </c>
      <c r="V3333" t="s">
        <v>8317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v>41839.651967592588</v>
      </c>
      <c r="K3334" s="11" t="s">
        <v>8373</v>
      </c>
      <c r="L3334">
        <v>1403210330</v>
      </c>
      <c r="M3334" s="10">
        <v>41809.651967592588</v>
      </c>
      <c r="N3334" s="9" t="s">
        <v>8373</v>
      </c>
      <c r="O3334" t="b">
        <v>0</v>
      </c>
      <c r="P3334">
        <v>83</v>
      </c>
      <c r="Q3334" t="b">
        <v>1</v>
      </c>
      <c r="R3334" t="s">
        <v>8270</v>
      </c>
      <c r="S3334" s="5">
        <v>1</v>
      </c>
      <c r="T3334" s="6">
        <v>72.289156626506028</v>
      </c>
      <c r="U3334" t="s">
        <v>8316</v>
      </c>
      <c r="V3334" t="s">
        <v>8317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v>42170.468518518515</v>
      </c>
      <c r="K3335" s="11" t="s">
        <v>8370</v>
      </c>
      <c r="L3335">
        <v>1432484080</v>
      </c>
      <c r="M3335" s="10">
        <v>42148.468518518515</v>
      </c>
      <c r="N3335" s="9" t="s">
        <v>8370</v>
      </c>
      <c r="O3335" t="b">
        <v>0</v>
      </c>
      <c r="P3335">
        <v>111</v>
      </c>
      <c r="Q3335" t="b">
        <v>1</v>
      </c>
      <c r="R3335" t="s">
        <v>8270</v>
      </c>
      <c r="S3335" s="5">
        <v>1.0457142857142858</v>
      </c>
      <c r="T3335" s="6">
        <v>32.972972972972975</v>
      </c>
      <c r="U3335" t="s">
        <v>8316</v>
      </c>
      <c r="V3335" t="s">
        <v>8317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v>42215.312754629624</v>
      </c>
      <c r="K3336" s="11" t="s">
        <v>8370</v>
      </c>
      <c r="L3336">
        <v>1435667422</v>
      </c>
      <c r="M3336" s="10">
        <v>42185.312754629624</v>
      </c>
      <c r="N3336" s="9" t="s">
        <v>8370</v>
      </c>
      <c r="O3336" t="b">
        <v>0</v>
      </c>
      <c r="P3336">
        <v>46</v>
      </c>
      <c r="Q3336" t="b">
        <v>1</v>
      </c>
      <c r="R3336" t="s">
        <v>8270</v>
      </c>
      <c r="S3336" s="5">
        <v>1.3862051149573753</v>
      </c>
      <c r="T3336" s="6">
        <v>116.65217391304348</v>
      </c>
      <c r="U3336" t="s">
        <v>8316</v>
      </c>
      <c r="V3336" t="s">
        <v>8317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v>41854.75</v>
      </c>
      <c r="K3337" s="11" t="s">
        <v>8373</v>
      </c>
      <c r="L3337">
        <v>1404749446</v>
      </c>
      <c r="M3337" s="10">
        <v>41827.465810185182</v>
      </c>
      <c r="N3337" s="9" t="s">
        <v>8373</v>
      </c>
      <c r="O3337" t="b">
        <v>0</v>
      </c>
      <c r="P3337">
        <v>63</v>
      </c>
      <c r="Q3337" t="b">
        <v>1</v>
      </c>
      <c r="R3337" t="s">
        <v>8270</v>
      </c>
      <c r="S3337" s="5">
        <v>1.0032000000000001</v>
      </c>
      <c r="T3337" s="6">
        <v>79.61904761904762</v>
      </c>
      <c r="U3337" t="s">
        <v>8316</v>
      </c>
      <c r="V3337" t="s">
        <v>8317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v>42465.148680555554</v>
      </c>
      <c r="K3338" s="11" t="s">
        <v>8372</v>
      </c>
      <c r="L3338">
        <v>1457429646</v>
      </c>
      <c r="M3338" s="10">
        <v>42437.190347222218</v>
      </c>
      <c r="N3338" s="9" t="s">
        <v>8372</v>
      </c>
      <c r="O3338" t="b">
        <v>0</v>
      </c>
      <c r="P3338">
        <v>9</v>
      </c>
      <c r="Q3338" t="b">
        <v>1</v>
      </c>
      <c r="R3338" t="s">
        <v>8270</v>
      </c>
      <c r="S3338" s="5">
        <v>1</v>
      </c>
      <c r="T3338" s="6">
        <v>27.777777777777779</v>
      </c>
      <c r="U3338" t="s">
        <v>8316</v>
      </c>
      <c r="V3338" t="s">
        <v>8317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v>41922.666666666664</v>
      </c>
      <c r="K3339" s="11" t="s">
        <v>8373</v>
      </c>
      <c r="L3339">
        <v>1411109167</v>
      </c>
      <c r="M3339" s="10">
        <v>41901.073692129627</v>
      </c>
      <c r="N3339" s="9" t="s">
        <v>8373</v>
      </c>
      <c r="O3339" t="b">
        <v>0</v>
      </c>
      <c r="P3339">
        <v>34</v>
      </c>
      <c r="Q3339" t="b">
        <v>1</v>
      </c>
      <c r="R3339" t="s">
        <v>8270</v>
      </c>
      <c r="S3339" s="5">
        <v>1.1020000000000001</v>
      </c>
      <c r="T3339" s="6">
        <v>81.029411764705884</v>
      </c>
      <c r="U3339" t="s">
        <v>8316</v>
      </c>
      <c r="V3339" t="s">
        <v>8317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v>42790.366666666661</v>
      </c>
      <c r="K3340" s="11" t="s">
        <v>8371</v>
      </c>
      <c r="L3340">
        <v>1486129680</v>
      </c>
      <c r="M3340" s="10">
        <v>42769.366666666661</v>
      </c>
      <c r="N3340" s="9" t="s">
        <v>8371</v>
      </c>
      <c r="O3340" t="b">
        <v>0</v>
      </c>
      <c r="P3340">
        <v>112</v>
      </c>
      <c r="Q3340" t="b">
        <v>1</v>
      </c>
      <c r="R3340" t="s">
        <v>8270</v>
      </c>
      <c r="S3340" s="5">
        <v>1.0218</v>
      </c>
      <c r="T3340" s="6">
        <v>136.84821428571428</v>
      </c>
      <c r="U3340" t="s">
        <v>8316</v>
      </c>
      <c r="V3340" t="s">
        <v>8317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v>42579.457384259258</v>
      </c>
      <c r="K3341" s="11" t="s">
        <v>8372</v>
      </c>
      <c r="L3341">
        <v>1467129518</v>
      </c>
      <c r="M3341" s="10">
        <v>42549.457384259258</v>
      </c>
      <c r="N3341" s="9" t="s">
        <v>8372</v>
      </c>
      <c r="O3341" t="b">
        <v>0</v>
      </c>
      <c r="P3341">
        <v>47</v>
      </c>
      <c r="Q3341" t="b">
        <v>1</v>
      </c>
      <c r="R3341" t="s">
        <v>8270</v>
      </c>
      <c r="S3341" s="5">
        <v>1.0435000000000001</v>
      </c>
      <c r="T3341" s="6">
        <v>177.61702127659575</v>
      </c>
      <c r="U3341" t="s">
        <v>8316</v>
      </c>
      <c r="V3341" t="s">
        <v>8317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v>42710.765671296293</v>
      </c>
      <c r="K3342" s="11" t="s">
        <v>8372</v>
      </c>
      <c r="L3342">
        <v>1478906554</v>
      </c>
      <c r="M3342" s="10">
        <v>42685.765671296293</v>
      </c>
      <c r="N3342" s="9" t="s">
        <v>8372</v>
      </c>
      <c r="O3342" t="b">
        <v>0</v>
      </c>
      <c r="P3342">
        <v>38</v>
      </c>
      <c r="Q3342" t="b">
        <v>1</v>
      </c>
      <c r="R3342" t="s">
        <v>8270</v>
      </c>
      <c r="S3342" s="5">
        <v>1.3816666666666666</v>
      </c>
      <c r="T3342" s="6">
        <v>109.07894736842105</v>
      </c>
      <c r="U3342" t="s">
        <v>8316</v>
      </c>
      <c r="V3342" t="s">
        <v>8317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v>42533.499999999993</v>
      </c>
      <c r="K3343" s="11" t="s">
        <v>8372</v>
      </c>
      <c r="L3343">
        <v>1463771421</v>
      </c>
      <c r="M3343" s="10">
        <v>42510.590520833335</v>
      </c>
      <c r="N3343" s="9" t="s">
        <v>8372</v>
      </c>
      <c r="O3343" t="b">
        <v>0</v>
      </c>
      <c r="P3343">
        <v>28</v>
      </c>
      <c r="Q3343" t="b">
        <v>1</v>
      </c>
      <c r="R3343" t="s">
        <v>8270</v>
      </c>
      <c r="S3343" s="5">
        <v>1</v>
      </c>
      <c r="T3343" s="6">
        <v>119.64285714285714</v>
      </c>
      <c r="U3343" t="s">
        <v>8316</v>
      </c>
      <c r="V3343" t="s">
        <v>8317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v>42094.999305555553</v>
      </c>
      <c r="K3344" s="11" t="s">
        <v>8370</v>
      </c>
      <c r="L3344">
        <v>1425020810</v>
      </c>
      <c r="M3344" s="10">
        <v>42062.088078703702</v>
      </c>
      <c r="N3344" s="9" t="s">
        <v>8370</v>
      </c>
      <c r="O3344" t="b">
        <v>0</v>
      </c>
      <c r="P3344">
        <v>78</v>
      </c>
      <c r="Q3344" t="b">
        <v>1</v>
      </c>
      <c r="R3344" t="s">
        <v>8270</v>
      </c>
      <c r="S3344" s="5">
        <v>1.0166666666666666</v>
      </c>
      <c r="T3344" s="6">
        <v>78.205128205128204</v>
      </c>
      <c r="U3344" t="s">
        <v>8316</v>
      </c>
      <c r="V3344" t="s">
        <v>8317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v>42473.345833333333</v>
      </c>
      <c r="K3345" s="11" t="s">
        <v>8372</v>
      </c>
      <c r="L3345">
        <v>1458770384</v>
      </c>
      <c r="M3345" s="10">
        <v>42452.708148148151</v>
      </c>
      <c r="N3345" s="9" t="s">
        <v>8372</v>
      </c>
      <c r="O3345" t="b">
        <v>0</v>
      </c>
      <c r="P3345">
        <v>23</v>
      </c>
      <c r="Q3345" t="b">
        <v>1</v>
      </c>
      <c r="R3345" t="s">
        <v>8270</v>
      </c>
      <c r="S3345" s="5">
        <v>1.7142857142857142</v>
      </c>
      <c r="T3345" s="6">
        <v>52.173913043478258</v>
      </c>
      <c r="U3345" t="s">
        <v>8316</v>
      </c>
      <c r="V3345" t="s">
        <v>8317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v>41880.991817129623</v>
      </c>
      <c r="K3346" s="11" t="s">
        <v>8373</v>
      </c>
      <c r="L3346">
        <v>1406782093</v>
      </c>
      <c r="M3346" s="10">
        <v>41850.991817129623</v>
      </c>
      <c r="N3346" s="9" t="s">
        <v>8373</v>
      </c>
      <c r="O3346" t="b">
        <v>0</v>
      </c>
      <c r="P3346">
        <v>40</v>
      </c>
      <c r="Q3346" t="b">
        <v>1</v>
      </c>
      <c r="R3346" t="s">
        <v>8270</v>
      </c>
      <c r="S3346" s="5">
        <v>1.0144444444444445</v>
      </c>
      <c r="T3346" s="6">
        <v>114.125</v>
      </c>
      <c r="U3346" t="s">
        <v>8316</v>
      </c>
      <c r="V3346" t="s">
        <v>8317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v>42111.817361111105</v>
      </c>
      <c r="K3347" s="11" t="s">
        <v>8370</v>
      </c>
      <c r="L3347">
        <v>1424226768</v>
      </c>
      <c r="M3347" s="10">
        <v>42052.897777777776</v>
      </c>
      <c r="N3347" s="9" t="s">
        <v>8370</v>
      </c>
      <c r="O3347" t="b">
        <v>0</v>
      </c>
      <c r="P3347">
        <v>13</v>
      </c>
      <c r="Q3347" t="b">
        <v>1</v>
      </c>
      <c r="R3347" t="s">
        <v>8270</v>
      </c>
      <c r="S3347" s="5">
        <v>1.3</v>
      </c>
      <c r="T3347" s="6">
        <v>50</v>
      </c>
      <c r="U3347" t="s">
        <v>8316</v>
      </c>
      <c r="V3347" t="s">
        <v>8317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v>42060.816087962965</v>
      </c>
      <c r="K3348" s="11" t="s">
        <v>8370</v>
      </c>
      <c r="L3348">
        <v>1424306110</v>
      </c>
      <c r="M3348" s="10">
        <v>42053.816087962965</v>
      </c>
      <c r="N3348" s="9" t="s">
        <v>8370</v>
      </c>
      <c r="O3348" t="b">
        <v>0</v>
      </c>
      <c r="P3348">
        <v>18</v>
      </c>
      <c r="Q3348" t="b">
        <v>1</v>
      </c>
      <c r="R3348" t="s">
        <v>8270</v>
      </c>
      <c r="S3348" s="5">
        <v>1.1000000000000001</v>
      </c>
      <c r="T3348" s="6">
        <v>91.666666666666671</v>
      </c>
      <c r="U3348" t="s">
        <v>8316</v>
      </c>
      <c r="V3348" t="s">
        <v>8317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v>42498.666666666664</v>
      </c>
      <c r="K3349" s="11" t="s">
        <v>8372</v>
      </c>
      <c r="L3349">
        <v>1461503654</v>
      </c>
      <c r="M3349" s="10">
        <v>42484.343217592592</v>
      </c>
      <c r="N3349" s="9" t="s">
        <v>8372</v>
      </c>
      <c r="O3349" t="b">
        <v>0</v>
      </c>
      <c r="P3349">
        <v>22</v>
      </c>
      <c r="Q3349" t="b">
        <v>1</v>
      </c>
      <c r="R3349" t="s">
        <v>8270</v>
      </c>
      <c r="S3349" s="5">
        <v>1.1944999999999999</v>
      </c>
      <c r="T3349" s="6">
        <v>108.59090909090909</v>
      </c>
      <c r="U3349" t="s">
        <v>8316</v>
      </c>
      <c r="V3349" t="s">
        <v>8317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v>42489.957638888889</v>
      </c>
      <c r="K3350" s="11" t="s">
        <v>8372</v>
      </c>
      <c r="L3350">
        <v>1459949080</v>
      </c>
      <c r="M3350" s="10">
        <v>42466.350462962961</v>
      </c>
      <c r="N3350" s="9" t="s">
        <v>8372</v>
      </c>
      <c r="O3350" t="b">
        <v>0</v>
      </c>
      <c r="P3350">
        <v>79</v>
      </c>
      <c r="Q3350" t="b">
        <v>1</v>
      </c>
      <c r="R3350" t="s">
        <v>8270</v>
      </c>
      <c r="S3350" s="5">
        <v>1.002909090909091</v>
      </c>
      <c r="T3350" s="6">
        <v>69.822784810126578</v>
      </c>
      <c r="U3350" t="s">
        <v>8316</v>
      </c>
      <c r="V3350" t="s">
        <v>8317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v>42534.499999999993</v>
      </c>
      <c r="K3351" s="11" t="s">
        <v>8372</v>
      </c>
      <c r="L3351">
        <v>1463971172</v>
      </c>
      <c r="M3351" s="10">
        <v>42512.902453703697</v>
      </c>
      <c r="N3351" s="9" t="s">
        <v>8372</v>
      </c>
      <c r="O3351" t="b">
        <v>0</v>
      </c>
      <c r="P3351">
        <v>14</v>
      </c>
      <c r="Q3351" t="b">
        <v>1</v>
      </c>
      <c r="R3351" t="s">
        <v>8270</v>
      </c>
      <c r="S3351" s="5">
        <v>1.534</v>
      </c>
      <c r="T3351" s="6">
        <v>109.57142857142857</v>
      </c>
      <c r="U3351" t="s">
        <v>8316</v>
      </c>
      <c r="V3351" t="s">
        <v>8317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v>42337.749999999993</v>
      </c>
      <c r="K3352" s="11" t="s">
        <v>8370</v>
      </c>
      <c r="L3352">
        <v>1445791811</v>
      </c>
      <c r="M3352" s="10">
        <v>42302.493182870363</v>
      </c>
      <c r="N3352" s="9" t="s">
        <v>8370</v>
      </c>
      <c r="O3352" t="b">
        <v>0</v>
      </c>
      <c r="P3352">
        <v>51</v>
      </c>
      <c r="Q3352" t="b">
        <v>1</v>
      </c>
      <c r="R3352" t="s">
        <v>8270</v>
      </c>
      <c r="S3352" s="5">
        <v>1.0442857142857143</v>
      </c>
      <c r="T3352" s="6">
        <v>71.666666666666671</v>
      </c>
      <c r="U3352" t="s">
        <v>8316</v>
      </c>
      <c r="V3352" t="s">
        <v>8317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v>41843.25</v>
      </c>
      <c r="K3353" s="11" t="s">
        <v>8373</v>
      </c>
      <c r="L3353">
        <v>1402910965</v>
      </c>
      <c r="M3353" s="10">
        <v>41806.187094907407</v>
      </c>
      <c r="N3353" s="9" t="s">
        <v>8373</v>
      </c>
      <c r="O3353" t="b">
        <v>0</v>
      </c>
      <c r="P3353">
        <v>54</v>
      </c>
      <c r="Q3353" t="b">
        <v>1</v>
      </c>
      <c r="R3353" t="s">
        <v>8270</v>
      </c>
      <c r="S3353" s="5">
        <v>1.0109999999999999</v>
      </c>
      <c r="T3353" s="6">
        <v>93.611111111111114</v>
      </c>
      <c r="U3353" t="s">
        <v>8316</v>
      </c>
      <c r="V3353" t="s">
        <v>8317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v>42552.749999999993</v>
      </c>
      <c r="K3354" s="11" t="s">
        <v>8372</v>
      </c>
      <c r="L3354">
        <v>1462492178</v>
      </c>
      <c r="M3354" s="10">
        <v>42495.784467592595</v>
      </c>
      <c r="N3354" s="9" t="s">
        <v>8372</v>
      </c>
      <c r="O3354" t="b">
        <v>0</v>
      </c>
      <c r="P3354">
        <v>70</v>
      </c>
      <c r="Q3354" t="b">
        <v>1</v>
      </c>
      <c r="R3354" t="s">
        <v>8270</v>
      </c>
      <c r="S3354" s="5">
        <v>1.0751999999999999</v>
      </c>
      <c r="T3354" s="6">
        <v>76.8</v>
      </c>
      <c r="U3354" t="s">
        <v>8316</v>
      </c>
      <c r="V3354" t="s">
        <v>8317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v>42492.749999999993</v>
      </c>
      <c r="K3355" s="11" t="s">
        <v>8372</v>
      </c>
      <c r="L3355">
        <v>1461061350</v>
      </c>
      <c r="M3355" s="10">
        <v>42479.223958333336</v>
      </c>
      <c r="N3355" s="9" t="s">
        <v>8372</v>
      </c>
      <c r="O3355" t="b">
        <v>0</v>
      </c>
      <c r="P3355">
        <v>44</v>
      </c>
      <c r="Q3355" t="b">
        <v>1</v>
      </c>
      <c r="R3355" t="s">
        <v>8270</v>
      </c>
      <c r="S3355" s="5">
        <v>3.15</v>
      </c>
      <c r="T3355" s="6">
        <v>35.795454545454547</v>
      </c>
      <c r="U3355" t="s">
        <v>8316</v>
      </c>
      <c r="V3355" t="s">
        <v>8317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v>42305.959027777775</v>
      </c>
      <c r="K3356" s="11" t="s">
        <v>8370</v>
      </c>
      <c r="L3356">
        <v>1443029206</v>
      </c>
      <c r="M3356" s="10">
        <v>42270.518587962964</v>
      </c>
      <c r="N3356" s="9" t="s">
        <v>8370</v>
      </c>
      <c r="O3356" t="b">
        <v>0</v>
      </c>
      <c r="P3356">
        <v>55</v>
      </c>
      <c r="Q3356" t="b">
        <v>1</v>
      </c>
      <c r="R3356" t="s">
        <v>8270</v>
      </c>
      <c r="S3356" s="5">
        <v>1.0193333333333334</v>
      </c>
      <c r="T3356" s="6">
        <v>55.6</v>
      </c>
      <c r="U3356" t="s">
        <v>8316</v>
      </c>
      <c r="V3356" t="s">
        <v>8317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v>42500.261805555558</v>
      </c>
      <c r="K3357" s="11" t="s">
        <v>8372</v>
      </c>
      <c r="L3357">
        <v>1461941527</v>
      </c>
      <c r="M3357" s="10">
        <v>42489.411192129628</v>
      </c>
      <c r="N3357" s="9" t="s">
        <v>8372</v>
      </c>
      <c r="O3357" t="b">
        <v>0</v>
      </c>
      <c r="P3357">
        <v>15</v>
      </c>
      <c r="Q3357" t="b">
        <v>1</v>
      </c>
      <c r="R3357" t="s">
        <v>8270</v>
      </c>
      <c r="S3357" s="5">
        <v>1.2628571428571429</v>
      </c>
      <c r="T3357" s="6">
        <v>147.33333333333334</v>
      </c>
      <c r="U3357" t="s">
        <v>8316</v>
      </c>
      <c r="V3357" t="s">
        <v>8317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v>42566.607314814813</v>
      </c>
      <c r="K3358" s="11" t="s">
        <v>8372</v>
      </c>
      <c r="L3358">
        <v>1466019272</v>
      </c>
      <c r="M3358" s="10">
        <v>42536.607314814813</v>
      </c>
      <c r="N3358" s="9" t="s">
        <v>8372</v>
      </c>
      <c r="O3358" t="b">
        <v>0</v>
      </c>
      <c r="P3358">
        <v>27</v>
      </c>
      <c r="Q3358" t="b">
        <v>1</v>
      </c>
      <c r="R3358" t="s">
        <v>8270</v>
      </c>
      <c r="S3358" s="5">
        <v>1.014</v>
      </c>
      <c r="T3358" s="6">
        <v>56.333333333333336</v>
      </c>
      <c r="U3358" t="s">
        <v>8316</v>
      </c>
      <c r="V3358" t="s">
        <v>8317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v>41852.209606481476</v>
      </c>
      <c r="K3359" s="11" t="s">
        <v>8373</v>
      </c>
      <c r="L3359">
        <v>1404295310</v>
      </c>
      <c r="M3359" s="10">
        <v>41822.209606481476</v>
      </c>
      <c r="N3359" s="9" t="s">
        <v>8373</v>
      </c>
      <c r="O3359" t="b">
        <v>0</v>
      </c>
      <c r="P3359">
        <v>21</v>
      </c>
      <c r="Q3359" t="b">
        <v>1</v>
      </c>
      <c r="R3359" t="s">
        <v>8270</v>
      </c>
      <c r="S3359" s="5">
        <v>1.01</v>
      </c>
      <c r="T3359" s="6">
        <v>96.19047619047619</v>
      </c>
      <c r="U3359" t="s">
        <v>8316</v>
      </c>
      <c r="V3359" t="s">
        <v>8317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v>41962.144432870373</v>
      </c>
      <c r="K3360" s="11" t="s">
        <v>8373</v>
      </c>
      <c r="L3360">
        <v>1413790079</v>
      </c>
      <c r="M3360" s="10">
        <v>41932.102766203701</v>
      </c>
      <c r="N3360" s="9" t="s">
        <v>8373</v>
      </c>
      <c r="O3360" t="b">
        <v>0</v>
      </c>
      <c r="P3360">
        <v>162</v>
      </c>
      <c r="Q3360" t="b">
        <v>1</v>
      </c>
      <c r="R3360" t="s">
        <v>8270</v>
      </c>
      <c r="S3360" s="5">
        <v>1.0299</v>
      </c>
      <c r="T3360" s="6">
        <v>63.574074074074076</v>
      </c>
      <c r="U3360" t="s">
        <v>8316</v>
      </c>
      <c r="V3360" t="s">
        <v>8317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v>42790.848773148151</v>
      </c>
      <c r="K3361" s="11" t="s">
        <v>8371</v>
      </c>
      <c r="L3361">
        <v>1484097734</v>
      </c>
      <c r="M3361" s="10">
        <v>42745.848773148151</v>
      </c>
      <c r="N3361" s="9" t="s">
        <v>8371</v>
      </c>
      <c r="O3361" t="b">
        <v>0</v>
      </c>
      <c r="P3361">
        <v>23</v>
      </c>
      <c r="Q3361" t="b">
        <v>1</v>
      </c>
      <c r="R3361" t="s">
        <v>8270</v>
      </c>
      <c r="S3361" s="5">
        <v>1.0625</v>
      </c>
      <c r="T3361" s="6">
        <v>184.78260869565219</v>
      </c>
      <c r="U3361" t="s">
        <v>8316</v>
      </c>
      <c r="V3361" t="s">
        <v>8317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v>42718.457638888889</v>
      </c>
      <c r="K3362" s="11" t="s">
        <v>8372</v>
      </c>
      <c r="L3362">
        <v>1479866343</v>
      </c>
      <c r="M3362" s="10">
        <v>42696.874340277776</v>
      </c>
      <c r="N3362" s="9" t="s">
        <v>8372</v>
      </c>
      <c r="O3362" t="b">
        <v>0</v>
      </c>
      <c r="P3362">
        <v>72</v>
      </c>
      <c r="Q3362" t="b">
        <v>1</v>
      </c>
      <c r="R3362" t="s">
        <v>8270</v>
      </c>
      <c r="S3362" s="5">
        <v>1.0137777777777779</v>
      </c>
      <c r="T3362" s="6">
        <v>126.72222222222223</v>
      </c>
      <c r="U3362" t="s">
        <v>8316</v>
      </c>
      <c r="V3362" t="s">
        <v>8317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v>41883.457638888889</v>
      </c>
      <c r="K3363" s="11" t="s">
        <v>8373</v>
      </c>
      <c r="L3363">
        <v>1408062990</v>
      </c>
      <c r="M3363" s="10">
        <v>41865.817013888889</v>
      </c>
      <c r="N3363" s="9" t="s">
        <v>8373</v>
      </c>
      <c r="O3363" t="b">
        <v>0</v>
      </c>
      <c r="P3363">
        <v>68</v>
      </c>
      <c r="Q3363" t="b">
        <v>1</v>
      </c>
      <c r="R3363" t="s">
        <v>8270</v>
      </c>
      <c r="S3363" s="5">
        <v>1.1346000000000001</v>
      </c>
      <c r="T3363" s="6">
        <v>83.42647058823529</v>
      </c>
      <c r="U3363" t="s">
        <v>8316</v>
      </c>
      <c r="V3363" t="s">
        <v>8317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v>42069.996527777774</v>
      </c>
      <c r="K3364" s="11" t="s">
        <v>8370</v>
      </c>
      <c r="L3364">
        <v>1424484717</v>
      </c>
      <c r="M3364" s="10">
        <v>42055.883298611108</v>
      </c>
      <c r="N3364" s="9" t="s">
        <v>8370</v>
      </c>
      <c r="O3364" t="b">
        <v>0</v>
      </c>
      <c r="P3364">
        <v>20</v>
      </c>
      <c r="Q3364" t="b">
        <v>1</v>
      </c>
      <c r="R3364" t="s">
        <v>8270</v>
      </c>
      <c r="S3364" s="5">
        <v>2.1800000000000002</v>
      </c>
      <c r="T3364" s="6">
        <v>54.5</v>
      </c>
      <c r="U3364" t="s">
        <v>8316</v>
      </c>
      <c r="V3364" t="s">
        <v>8317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v>41870.458333333328</v>
      </c>
      <c r="K3365" s="11" t="s">
        <v>8373</v>
      </c>
      <c r="L3365">
        <v>1406831445</v>
      </c>
      <c r="M3365" s="10">
        <v>41851.563020833331</v>
      </c>
      <c r="N3365" s="9" t="s">
        <v>8373</v>
      </c>
      <c r="O3365" t="b">
        <v>0</v>
      </c>
      <c r="P3365">
        <v>26</v>
      </c>
      <c r="Q3365" t="b">
        <v>1</v>
      </c>
      <c r="R3365" t="s">
        <v>8270</v>
      </c>
      <c r="S3365" s="5">
        <v>1.0141935483870967</v>
      </c>
      <c r="T3365" s="6">
        <v>302.30769230769232</v>
      </c>
      <c r="U3365" t="s">
        <v>8316</v>
      </c>
      <c r="V3365" t="s">
        <v>8317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v>42444.666666666664</v>
      </c>
      <c r="K3366" s="11" t="s">
        <v>8372</v>
      </c>
      <c r="L3366">
        <v>1456183649</v>
      </c>
      <c r="M3366" s="10">
        <v>42422.769085648142</v>
      </c>
      <c r="N3366" s="9" t="s">
        <v>8372</v>
      </c>
      <c r="O3366" t="b">
        <v>0</v>
      </c>
      <c r="P3366">
        <v>72</v>
      </c>
      <c r="Q3366" t="b">
        <v>1</v>
      </c>
      <c r="R3366" t="s">
        <v>8270</v>
      </c>
      <c r="S3366" s="5">
        <v>1.0593333333333332</v>
      </c>
      <c r="T3366" s="6">
        <v>44.138888888888886</v>
      </c>
      <c r="U3366" t="s">
        <v>8316</v>
      </c>
      <c r="V3366" t="s">
        <v>8317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v>42350.893425925919</v>
      </c>
      <c r="K3367" s="11" t="s">
        <v>8370</v>
      </c>
      <c r="L3367">
        <v>1447381592</v>
      </c>
      <c r="M3367" s="10">
        <v>42320.893425925919</v>
      </c>
      <c r="N3367" s="9" t="s">
        <v>8370</v>
      </c>
      <c r="O3367" t="b">
        <v>0</v>
      </c>
      <c r="P3367">
        <v>3</v>
      </c>
      <c r="Q3367" t="b">
        <v>1</v>
      </c>
      <c r="R3367" t="s">
        <v>8270</v>
      </c>
      <c r="S3367" s="5">
        <v>1.04</v>
      </c>
      <c r="T3367" s="6">
        <v>866.66666666666663</v>
      </c>
      <c r="U3367" t="s">
        <v>8316</v>
      </c>
      <c r="V3367" t="s">
        <v>8317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v>42136.859224537031</v>
      </c>
      <c r="K3368" s="11" t="s">
        <v>8370</v>
      </c>
      <c r="L3368">
        <v>1428889037</v>
      </c>
      <c r="M3368" s="10">
        <v>42106.859224537031</v>
      </c>
      <c r="N3368" s="9" t="s">
        <v>8370</v>
      </c>
      <c r="O3368" t="b">
        <v>0</v>
      </c>
      <c r="P3368">
        <v>18</v>
      </c>
      <c r="Q3368" t="b">
        <v>1</v>
      </c>
      <c r="R3368" t="s">
        <v>8270</v>
      </c>
      <c r="S3368" s="5">
        <v>2.21</v>
      </c>
      <c r="T3368" s="6">
        <v>61.388888888888886</v>
      </c>
      <c r="U3368" t="s">
        <v>8316</v>
      </c>
      <c r="V3368" t="s">
        <v>8317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v>42217.725624999999</v>
      </c>
      <c r="K3369" s="11" t="s">
        <v>8370</v>
      </c>
      <c r="L3369">
        <v>1436307894</v>
      </c>
      <c r="M3369" s="10">
        <v>42192.725624999999</v>
      </c>
      <c r="N3369" s="9" t="s">
        <v>8370</v>
      </c>
      <c r="O3369" t="b">
        <v>0</v>
      </c>
      <c r="P3369">
        <v>30</v>
      </c>
      <c r="Q3369" t="b">
        <v>1</v>
      </c>
      <c r="R3369" t="s">
        <v>8270</v>
      </c>
      <c r="S3369" s="5">
        <v>1.1866666666666668</v>
      </c>
      <c r="T3369" s="6">
        <v>29.666666666666668</v>
      </c>
      <c r="U3369" t="s">
        <v>8316</v>
      </c>
      <c r="V3369" t="s">
        <v>8317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v>42004.999999999993</v>
      </c>
      <c r="K3370" s="11" t="s">
        <v>8370</v>
      </c>
      <c r="L3370">
        <v>1416977259</v>
      </c>
      <c r="M3370" s="10">
        <v>41968.991423611107</v>
      </c>
      <c r="N3370" s="9" t="s">
        <v>8373</v>
      </c>
      <c r="O3370" t="b">
        <v>0</v>
      </c>
      <c r="P3370">
        <v>23</v>
      </c>
      <c r="Q3370" t="b">
        <v>1</v>
      </c>
      <c r="R3370" t="s">
        <v>8270</v>
      </c>
      <c r="S3370" s="5">
        <v>1.046</v>
      </c>
      <c r="T3370" s="6">
        <v>45.478260869565219</v>
      </c>
      <c r="U3370" t="s">
        <v>8316</v>
      </c>
      <c r="V3370" t="s">
        <v>8317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v>42749.833101851851</v>
      </c>
      <c r="K3371" s="11" t="s">
        <v>8371</v>
      </c>
      <c r="L3371">
        <v>1479257980</v>
      </c>
      <c r="M3371" s="10">
        <v>42689.833101851851</v>
      </c>
      <c r="N3371" s="9" t="s">
        <v>8372</v>
      </c>
      <c r="O3371" t="b">
        <v>0</v>
      </c>
      <c r="P3371">
        <v>54</v>
      </c>
      <c r="Q3371" t="b">
        <v>1</v>
      </c>
      <c r="R3371" t="s">
        <v>8270</v>
      </c>
      <c r="S3371" s="5">
        <v>1.0389999999999999</v>
      </c>
      <c r="T3371" s="6">
        <v>96.203703703703709</v>
      </c>
      <c r="U3371" t="s">
        <v>8316</v>
      </c>
      <c r="V3371" t="s">
        <v>8317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v>42721.124999999993</v>
      </c>
      <c r="K3372" s="11" t="s">
        <v>8372</v>
      </c>
      <c r="L3372">
        <v>1479283285</v>
      </c>
      <c r="M3372" s="10">
        <v>42690.125983796293</v>
      </c>
      <c r="N3372" s="9" t="s">
        <v>8372</v>
      </c>
      <c r="O3372" t="b">
        <v>0</v>
      </c>
      <c r="P3372">
        <v>26</v>
      </c>
      <c r="Q3372" t="b">
        <v>1</v>
      </c>
      <c r="R3372" t="s">
        <v>8270</v>
      </c>
      <c r="S3372" s="5">
        <v>1.1773333333333333</v>
      </c>
      <c r="T3372" s="6">
        <v>67.92307692307692</v>
      </c>
      <c r="U3372" t="s">
        <v>8316</v>
      </c>
      <c r="V3372" t="s">
        <v>8317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v>42340.666261574072</v>
      </c>
      <c r="K3373" s="11" t="s">
        <v>8370</v>
      </c>
      <c r="L3373">
        <v>1446670765</v>
      </c>
      <c r="M3373" s="10">
        <v>42312.666261574072</v>
      </c>
      <c r="N3373" s="9" t="s">
        <v>8370</v>
      </c>
      <c r="O3373" t="b">
        <v>0</v>
      </c>
      <c r="P3373">
        <v>9</v>
      </c>
      <c r="Q3373" t="b">
        <v>1</v>
      </c>
      <c r="R3373" t="s">
        <v>8270</v>
      </c>
      <c r="S3373" s="5">
        <v>1.385</v>
      </c>
      <c r="T3373" s="6">
        <v>30.777777777777779</v>
      </c>
      <c r="U3373" t="s">
        <v>8316</v>
      </c>
      <c r="V3373" t="s">
        <v>8317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v>41875.999305555553</v>
      </c>
      <c r="K3374" s="11" t="s">
        <v>8373</v>
      </c>
      <c r="L3374">
        <v>1407157756</v>
      </c>
      <c r="M3374" s="10">
        <v>41855.339768518512</v>
      </c>
      <c r="N3374" s="9" t="s">
        <v>8373</v>
      </c>
      <c r="O3374" t="b">
        <v>0</v>
      </c>
      <c r="P3374">
        <v>27</v>
      </c>
      <c r="Q3374" t="b">
        <v>1</v>
      </c>
      <c r="R3374" t="s">
        <v>8270</v>
      </c>
      <c r="S3374" s="5">
        <v>1.0349999999999999</v>
      </c>
      <c r="T3374" s="6">
        <v>38.333333333333336</v>
      </c>
      <c r="U3374" t="s">
        <v>8316</v>
      </c>
      <c r="V3374" t="s">
        <v>8317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v>42203.458333333336</v>
      </c>
      <c r="K3375" s="11" t="s">
        <v>8370</v>
      </c>
      <c r="L3375">
        <v>1435177840</v>
      </c>
      <c r="M3375" s="10">
        <v>42179.646296296291</v>
      </c>
      <c r="N3375" s="9" t="s">
        <v>8370</v>
      </c>
      <c r="O3375" t="b">
        <v>0</v>
      </c>
      <c r="P3375">
        <v>30</v>
      </c>
      <c r="Q3375" t="b">
        <v>1</v>
      </c>
      <c r="R3375" t="s">
        <v>8270</v>
      </c>
      <c r="S3375" s="5">
        <v>1.0024999999999999</v>
      </c>
      <c r="T3375" s="6">
        <v>66.833333333333329</v>
      </c>
      <c r="U3375" t="s">
        <v>8316</v>
      </c>
      <c r="V3375" t="s">
        <v>8317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v>42305.523333333331</v>
      </c>
      <c r="K3376" s="11" t="s">
        <v>8370</v>
      </c>
      <c r="L3376">
        <v>1443461616</v>
      </c>
      <c r="M3376" s="10">
        <v>42275.523333333331</v>
      </c>
      <c r="N3376" s="9" t="s">
        <v>8370</v>
      </c>
      <c r="O3376" t="b">
        <v>0</v>
      </c>
      <c r="P3376">
        <v>52</v>
      </c>
      <c r="Q3376" t="b">
        <v>1</v>
      </c>
      <c r="R3376" t="s">
        <v>8270</v>
      </c>
      <c r="S3376" s="5">
        <v>1.0657142857142856</v>
      </c>
      <c r="T3376" s="6">
        <v>71.730769230769226</v>
      </c>
      <c r="U3376" t="s">
        <v>8316</v>
      </c>
      <c r="V3376" t="s">
        <v>8317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v>41777.402465277773</v>
      </c>
      <c r="K3377" s="11" t="s">
        <v>8373</v>
      </c>
      <c r="L3377">
        <v>1399387173</v>
      </c>
      <c r="M3377" s="10">
        <v>41765.402465277773</v>
      </c>
      <c r="N3377" s="9" t="s">
        <v>8373</v>
      </c>
      <c r="O3377" t="b">
        <v>0</v>
      </c>
      <c r="P3377">
        <v>17</v>
      </c>
      <c r="Q3377" t="b">
        <v>1</v>
      </c>
      <c r="R3377" t="s">
        <v>8270</v>
      </c>
      <c r="S3377" s="5">
        <v>1</v>
      </c>
      <c r="T3377" s="6">
        <v>176.47058823529412</v>
      </c>
      <c r="U3377" t="s">
        <v>8316</v>
      </c>
      <c r="V3377" t="s">
        <v>8317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v>42119.451319444437</v>
      </c>
      <c r="K3378" s="11" t="s">
        <v>8370</v>
      </c>
      <c r="L3378">
        <v>1424796594</v>
      </c>
      <c r="M3378" s="10">
        <v>42059.492986111109</v>
      </c>
      <c r="N3378" s="9" t="s">
        <v>8370</v>
      </c>
      <c r="O3378" t="b">
        <v>0</v>
      </c>
      <c r="P3378">
        <v>19</v>
      </c>
      <c r="Q3378" t="b">
        <v>1</v>
      </c>
      <c r="R3378" t="s">
        <v>8270</v>
      </c>
      <c r="S3378" s="5">
        <v>1.0001249999999999</v>
      </c>
      <c r="T3378" s="6">
        <v>421.10526315789474</v>
      </c>
      <c r="U3378" t="s">
        <v>8316</v>
      </c>
      <c r="V3378" t="s">
        <v>8317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v>42083.49722222222</v>
      </c>
      <c r="K3379" s="11" t="s">
        <v>8370</v>
      </c>
      <c r="L3379">
        <v>1424280899</v>
      </c>
      <c r="M3379" s="10">
        <v>42053.524293981478</v>
      </c>
      <c r="N3379" s="9" t="s">
        <v>8370</v>
      </c>
      <c r="O3379" t="b">
        <v>0</v>
      </c>
      <c r="P3379">
        <v>77</v>
      </c>
      <c r="Q3379" t="b">
        <v>1</v>
      </c>
      <c r="R3379" t="s">
        <v>8270</v>
      </c>
      <c r="S3379" s="5">
        <v>1.0105</v>
      </c>
      <c r="T3379" s="6">
        <v>104.98701298701299</v>
      </c>
      <c r="U3379" t="s">
        <v>8316</v>
      </c>
      <c r="V3379" t="s">
        <v>8317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v>41882.338888888888</v>
      </c>
      <c r="K3380" s="11" t="s">
        <v>8373</v>
      </c>
      <c r="L3380">
        <v>1407400306</v>
      </c>
      <c r="M3380" s="10">
        <v>41858.147060185183</v>
      </c>
      <c r="N3380" s="9" t="s">
        <v>8373</v>
      </c>
      <c r="O3380" t="b">
        <v>0</v>
      </c>
      <c r="P3380">
        <v>21</v>
      </c>
      <c r="Q3380" t="b">
        <v>1</v>
      </c>
      <c r="R3380" t="s">
        <v>8270</v>
      </c>
      <c r="S3380" s="5">
        <v>1.0763636363636364</v>
      </c>
      <c r="T3380" s="6">
        <v>28.19047619047619</v>
      </c>
      <c r="U3380" t="s">
        <v>8316</v>
      </c>
      <c r="V3380" t="s">
        <v>8317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v>42242.749999999993</v>
      </c>
      <c r="K3381" s="11" t="s">
        <v>8370</v>
      </c>
      <c r="L3381">
        <v>1439122800</v>
      </c>
      <c r="M3381" s="10">
        <v>42225.305555555555</v>
      </c>
      <c r="N3381" s="9" t="s">
        <v>8370</v>
      </c>
      <c r="O3381" t="b">
        <v>0</v>
      </c>
      <c r="P3381">
        <v>38</v>
      </c>
      <c r="Q3381" t="b">
        <v>1</v>
      </c>
      <c r="R3381" t="s">
        <v>8270</v>
      </c>
      <c r="S3381" s="5">
        <v>1.0365</v>
      </c>
      <c r="T3381" s="6">
        <v>54.55263157894737</v>
      </c>
      <c r="U3381" t="s">
        <v>8316</v>
      </c>
      <c r="V3381" t="s">
        <v>8317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v>41972.786782407406</v>
      </c>
      <c r="K3382" s="11" t="s">
        <v>8373</v>
      </c>
      <c r="L3382">
        <v>1414277578</v>
      </c>
      <c r="M3382" s="10">
        <v>41937.745115740741</v>
      </c>
      <c r="N3382" s="9" t="s">
        <v>8373</v>
      </c>
      <c r="O3382" t="b">
        <v>0</v>
      </c>
      <c r="P3382">
        <v>28</v>
      </c>
      <c r="Q3382" t="b">
        <v>1</v>
      </c>
      <c r="R3382" t="s">
        <v>8270</v>
      </c>
      <c r="S3382" s="5">
        <v>1.0443333333333333</v>
      </c>
      <c r="T3382" s="6">
        <v>111.89285714285714</v>
      </c>
      <c r="U3382" t="s">
        <v>8316</v>
      </c>
      <c r="V3382" t="s">
        <v>8317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v>42073.934988425921</v>
      </c>
      <c r="K3383" s="11" t="s">
        <v>8370</v>
      </c>
      <c r="L3383">
        <v>1423455983</v>
      </c>
      <c r="M3383" s="10">
        <v>42043.976655092592</v>
      </c>
      <c r="N3383" s="9" t="s">
        <v>8370</v>
      </c>
      <c r="O3383" t="b">
        <v>0</v>
      </c>
      <c r="P3383">
        <v>48</v>
      </c>
      <c r="Q3383" t="b">
        <v>1</v>
      </c>
      <c r="R3383" t="s">
        <v>8270</v>
      </c>
      <c r="S3383" s="5">
        <v>1.0225</v>
      </c>
      <c r="T3383" s="6">
        <v>85.208333333333329</v>
      </c>
      <c r="U3383" t="s">
        <v>8316</v>
      </c>
      <c r="V3383" t="s">
        <v>8317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v>42583.749305555553</v>
      </c>
      <c r="K3384" s="11" t="s">
        <v>8372</v>
      </c>
      <c r="L3384">
        <v>1467973256</v>
      </c>
      <c r="M3384" s="10">
        <v>42559.222870370366</v>
      </c>
      <c r="N3384" s="9" t="s">
        <v>8372</v>
      </c>
      <c r="O3384" t="b">
        <v>0</v>
      </c>
      <c r="P3384">
        <v>46</v>
      </c>
      <c r="Q3384" t="b">
        <v>1</v>
      </c>
      <c r="R3384" t="s">
        <v>8270</v>
      </c>
      <c r="S3384" s="5">
        <v>1.0074285714285713</v>
      </c>
      <c r="T3384" s="6">
        <v>76.652173913043484</v>
      </c>
      <c r="U3384" t="s">
        <v>8316</v>
      </c>
      <c r="V3384" t="s">
        <v>8317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v>42544.574305555558</v>
      </c>
      <c r="K3385" s="11" t="s">
        <v>8372</v>
      </c>
      <c r="L3385">
        <v>1464979620</v>
      </c>
      <c r="M3385" s="10">
        <v>42524.574305555558</v>
      </c>
      <c r="N3385" s="9" t="s">
        <v>8372</v>
      </c>
      <c r="O3385" t="b">
        <v>0</v>
      </c>
      <c r="P3385">
        <v>30</v>
      </c>
      <c r="Q3385" t="b">
        <v>1</v>
      </c>
      <c r="R3385" t="s">
        <v>8270</v>
      </c>
      <c r="S3385" s="5">
        <v>1.1171428571428572</v>
      </c>
      <c r="T3385" s="6">
        <v>65.166666666666671</v>
      </c>
      <c r="U3385" t="s">
        <v>8316</v>
      </c>
      <c r="V3385" t="s">
        <v>8317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v>42328.916666666664</v>
      </c>
      <c r="K3386" s="11" t="s">
        <v>8370</v>
      </c>
      <c r="L3386">
        <v>1444874768</v>
      </c>
      <c r="M3386" s="10">
        <v>42291.879259259258</v>
      </c>
      <c r="N3386" s="9" t="s">
        <v>8370</v>
      </c>
      <c r="O3386" t="b">
        <v>0</v>
      </c>
      <c r="P3386">
        <v>64</v>
      </c>
      <c r="Q3386" t="b">
        <v>1</v>
      </c>
      <c r="R3386" t="s">
        <v>8270</v>
      </c>
      <c r="S3386" s="5">
        <v>1.0001100000000001</v>
      </c>
      <c r="T3386" s="6">
        <v>93.760312499999998</v>
      </c>
      <c r="U3386" t="s">
        <v>8316</v>
      </c>
      <c r="V3386" t="s">
        <v>8317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v>41983.659166666665</v>
      </c>
      <c r="K3387" s="11" t="s">
        <v>8373</v>
      </c>
      <c r="L3387">
        <v>1415652552</v>
      </c>
      <c r="M3387" s="10">
        <v>41953.659166666665</v>
      </c>
      <c r="N3387" s="9" t="s">
        <v>8373</v>
      </c>
      <c r="O3387" t="b">
        <v>0</v>
      </c>
      <c r="P3387">
        <v>15</v>
      </c>
      <c r="Q3387" t="b">
        <v>1</v>
      </c>
      <c r="R3387" t="s">
        <v>8270</v>
      </c>
      <c r="S3387" s="5">
        <v>1</v>
      </c>
      <c r="T3387" s="6">
        <v>133.33333333333334</v>
      </c>
      <c r="U3387" t="s">
        <v>8316</v>
      </c>
      <c r="V3387" t="s">
        <v>8317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v>41976.436412037037</v>
      </c>
      <c r="K3388" s="11" t="s">
        <v>8373</v>
      </c>
      <c r="L3388">
        <v>1415028506</v>
      </c>
      <c r="M3388" s="10">
        <v>41946.436412037037</v>
      </c>
      <c r="N3388" s="9" t="s">
        <v>8373</v>
      </c>
      <c r="O3388" t="b">
        <v>0</v>
      </c>
      <c r="P3388">
        <v>41</v>
      </c>
      <c r="Q3388" t="b">
        <v>1</v>
      </c>
      <c r="R3388" t="s">
        <v>8270</v>
      </c>
      <c r="S3388" s="5">
        <v>1.05</v>
      </c>
      <c r="T3388" s="6">
        <v>51.219512195121951</v>
      </c>
      <c r="U3388" t="s">
        <v>8316</v>
      </c>
      <c r="V3388" t="s">
        <v>8317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v>41987.554259259261</v>
      </c>
      <c r="K3389" s="11" t="s">
        <v>8373</v>
      </c>
      <c r="L3389">
        <v>1415125088</v>
      </c>
      <c r="M3389" s="10">
        <v>41947.554259259261</v>
      </c>
      <c r="N3389" s="9" t="s">
        <v>8373</v>
      </c>
      <c r="O3389" t="b">
        <v>0</v>
      </c>
      <c r="P3389">
        <v>35</v>
      </c>
      <c r="Q3389" t="b">
        <v>1</v>
      </c>
      <c r="R3389" t="s">
        <v>8270</v>
      </c>
      <c r="S3389" s="5">
        <v>1.1686666666666667</v>
      </c>
      <c r="T3389" s="6">
        <v>100.17142857142858</v>
      </c>
      <c r="U3389" t="s">
        <v>8316</v>
      </c>
      <c r="V3389" t="s">
        <v>8317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v>42173.252789351849</v>
      </c>
      <c r="K3390" s="11" t="s">
        <v>8370</v>
      </c>
      <c r="L3390">
        <v>1432033441</v>
      </c>
      <c r="M3390" s="10">
        <v>42143.252789351849</v>
      </c>
      <c r="N3390" s="9" t="s">
        <v>8370</v>
      </c>
      <c r="O3390" t="b">
        <v>0</v>
      </c>
      <c r="P3390">
        <v>45</v>
      </c>
      <c r="Q3390" t="b">
        <v>1</v>
      </c>
      <c r="R3390" t="s">
        <v>8270</v>
      </c>
      <c r="S3390" s="5">
        <v>1.038</v>
      </c>
      <c r="T3390" s="6">
        <v>34.6</v>
      </c>
      <c r="U3390" t="s">
        <v>8316</v>
      </c>
      <c r="V3390" t="s">
        <v>8317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v>42524.355115740742</v>
      </c>
      <c r="K3391" s="11" t="s">
        <v>8372</v>
      </c>
      <c r="L3391">
        <v>1462368682</v>
      </c>
      <c r="M3391" s="10">
        <v>42494.355115740742</v>
      </c>
      <c r="N3391" s="9" t="s">
        <v>8372</v>
      </c>
      <c r="O3391" t="b">
        <v>0</v>
      </c>
      <c r="P3391">
        <v>62</v>
      </c>
      <c r="Q3391" t="b">
        <v>1</v>
      </c>
      <c r="R3391" t="s">
        <v>8270</v>
      </c>
      <c r="S3391" s="5">
        <v>1.145</v>
      </c>
      <c r="T3391" s="6">
        <v>184.67741935483872</v>
      </c>
      <c r="U3391" t="s">
        <v>8316</v>
      </c>
      <c r="V3391" t="s">
        <v>8317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v>41830.566493055558</v>
      </c>
      <c r="K3392" s="11" t="s">
        <v>8373</v>
      </c>
      <c r="L3392">
        <v>1403721345</v>
      </c>
      <c r="M3392" s="10">
        <v>41815.566493055558</v>
      </c>
      <c r="N3392" s="9" t="s">
        <v>8373</v>
      </c>
      <c r="O3392" t="b">
        <v>0</v>
      </c>
      <c r="P3392">
        <v>22</v>
      </c>
      <c r="Q3392" t="b">
        <v>1</v>
      </c>
      <c r="R3392" t="s">
        <v>8270</v>
      </c>
      <c r="S3392" s="5">
        <v>1.024</v>
      </c>
      <c r="T3392" s="6">
        <v>69.818181818181813</v>
      </c>
      <c r="U3392" t="s">
        <v>8316</v>
      </c>
      <c r="V3392" t="s">
        <v>8317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v>41859.727777777771</v>
      </c>
      <c r="K3393" s="11" t="s">
        <v>8373</v>
      </c>
      <c r="L3393">
        <v>1404997548</v>
      </c>
      <c r="M3393" s="10">
        <v>41830.337361111109</v>
      </c>
      <c r="N3393" s="9" t="s">
        <v>8373</v>
      </c>
      <c r="O3393" t="b">
        <v>0</v>
      </c>
      <c r="P3393">
        <v>18</v>
      </c>
      <c r="Q3393" t="b">
        <v>1</v>
      </c>
      <c r="R3393" t="s">
        <v>8270</v>
      </c>
      <c r="S3393" s="5">
        <v>2.23</v>
      </c>
      <c r="T3393" s="6">
        <v>61.944444444444443</v>
      </c>
      <c r="U3393" t="s">
        <v>8316</v>
      </c>
      <c r="V3393" t="s">
        <v>8317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v>42496.63721064815</v>
      </c>
      <c r="K3394" s="11" t="s">
        <v>8372</v>
      </c>
      <c r="L3394">
        <v>1458245855</v>
      </c>
      <c r="M3394" s="10">
        <v>42446.63721064815</v>
      </c>
      <c r="N3394" s="9" t="s">
        <v>8372</v>
      </c>
      <c r="O3394" t="b">
        <v>0</v>
      </c>
      <c r="P3394">
        <v>12</v>
      </c>
      <c r="Q3394" t="b">
        <v>1</v>
      </c>
      <c r="R3394" t="s">
        <v>8270</v>
      </c>
      <c r="S3394" s="5">
        <v>1</v>
      </c>
      <c r="T3394" s="6">
        <v>41.666666666666664</v>
      </c>
      <c r="U3394" t="s">
        <v>8316</v>
      </c>
      <c r="V3394" t="s">
        <v>8317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v>41948.823611111111</v>
      </c>
      <c r="K3395" s="11" t="s">
        <v>8373</v>
      </c>
      <c r="L3395">
        <v>1413065230</v>
      </c>
      <c r="M3395" s="10">
        <v>41923.713310185187</v>
      </c>
      <c r="N3395" s="9" t="s">
        <v>8373</v>
      </c>
      <c r="O3395" t="b">
        <v>0</v>
      </c>
      <c r="P3395">
        <v>44</v>
      </c>
      <c r="Q3395" t="b">
        <v>1</v>
      </c>
      <c r="R3395" t="s">
        <v>8270</v>
      </c>
      <c r="S3395" s="5">
        <v>1.0580000000000001</v>
      </c>
      <c r="T3395" s="6">
        <v>36.06818181818182</v>
      </c>
      <c r="U3395" t="s">
        <v>8316</v>
      </c>
      <c r="V3395" t="s">
        <v>8317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v>41847.387094907404</v>
      </c>
      <c r="K3396" s="11" t="s">
        <v>8373</v>
      </c>
      <c r="L3396">
        <v>1403878645</v>
      </c>
      <c r="M3396" s="10">
        <v>41817.387094907404</v>
      </c>
      <c r="N3396" s="9" t="s">
        <v>8373</v>
      </c>
      <c r="O3396" t="b">
        <v>0</v>
      </c>
      <c r="P3396">
        <v>27</v>
      </c>
      <c r="Q3396" t="b">
        <v>1</v>
      </c>
      <c r="R3396" t="s">
        <v>8270</v>
      </c>
      <c r="S3396" s="5">
        <v>1.4236363636363636</v>
      </c>
      <c r="T3396" s="6">
        <v>29</v>
      </c>
      <c r="U3396" t="s">
        <v>8316</v>
      </c>
      <c r="V3396" t="s">
        <v>8317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v>42154.548611111109</v>
      </c>
      <c r="K3397" s="11" t="s">
        <v>8370</v>
      </c>
      <c r="L3397">
        <v>1431795944</v>
      </c>
      <c r="M3397" s="10">
        <v>42140.503981481474</v>
      </c>
      <c r="N3397" s="9" t="s">
        <v>8370</v>
      </c>
      <c r="O3397" t="b">
        <v>0</v>
      </c>
      <c r="P3397">
        <v>38</v>
      </c>
      <c r="Q3397" t="b">
        <v>1</v>
      </c>
      <c r="R3397" t="s">
        <v>8270</v>
      </c>
      <c r="S3397" s="5">
        <v>1.84</v>
      </c>
      <c r="T3397" s="6">
        <v>24.210526315789473</v>
      </c>
      <c r="U3397" t="s">
        <v>8316</v>
      </c>
      <c r="V3397" t="s">
        <v>8317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v>41790.957638888889</v>
      </c>
      <c r="K3398" s="11" t="s">
        <v>8373</v>
      </c>
      <c r="L3398">
        <v>1399286589</v>
      </c>
      <c r="M3398" s="10">
        <v>41764.238298611112</v>
      </c>
      <c r="N3398" s="9" t="s">
        <v>8373</v>
      </c>
      <c r="O3398" t="b">
        <v>0</v>
      </c>
      <c r="P3398">
        <v>28</v>
      </c>
      <c r="Q3398" t="b">
        <v>1</v>
      </c>
      <c r="R3398" t="s">
        <v>8270</v>
      </c>
      <c r="S3398" s="5">
        <v>1.0433333333333332</v>
      </c>
      <c r="T3398" s="6">
        <v>55.892857142857146</v>
      </c>
      <c r="U3398" t="s">
        <v>8316</v>
      </c>
      <c r="V3398" t="s">
        <v>8317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v>42418.708333333336</v>
      </c>
      <c r="K3399" s="11" t="s">
        <v>8372</v>
      </c>
      <c r="L3399">
        <v>1452338929</v>
      </c>
      <c r="M3399" s="10">
        <v>42378.270011574066</v>
      </c>
      <c r="N3399" s="9" t="s">
        <v>8372</v>
      </c>
      <c r="O3399" t="b">
        <v>0</v>
      </c>
      <c r="P3399">
        <v>24</v>
      </c>
      <c r="Q3399" t="b">
        <v>1</v>
      </c>
      <c r="R3399" t="s">
        <v>8270</v>
      </c>
      <c r="S3399" s="5">
        <v>1.1200000000000001</v>
      </c>
      <c r="T3399" s="6">
        <v>11.666666666666666</v>
      </c>
      <c r="U3399" t="s">
        <v>8316</v>
      </c>
      <c r="V3399" t="s">
        <v>8317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v>41964.499999999993</v>
      </c>
      <c r="K3400" s="11" t="s">
        <v>8373</v>
      </c>
      <c r="L3400">
        <v>1414605776</v>
      </c>
      <c r="M3400" s="10">
        <v>41941.543703703697</v>
      </c>
      <c r="N3400" s="9" t="s">
        <v>8373</v>
      </c>
      <c r="O3400" t="b">
        <v>0</v>
      </c>
      <c r="P3400">
        <v>65</v>
      </c>
      <c r="Q3400" t="b">
        <v>1</v>
      </c>
      <c r="R3400" t="s">
        <v>8270</v>
      </c>
      <c r="S3400" s="5">
        <v>1.1107499999999999</v>
      </c>
      <c r="T3400" s="6">
        <v>68.353846153846149</v>
      </c>
      <c r="U3400" t="s">
        <v>8316</v>
      </c>
      <c r="V3400" t="s">
        <v>8317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v>42056.712094907409</v>
      </c>
      <c r="K3401" s="11" t="s">
        <v>8370</v>
      </c>
      <c r="L3401">
        <v>1421964325</v>
      </c>
      <c r="M3401" s="10">
        <v>42026.712094907409</v>
      </c>
      <c r="N3401" s="9" t="s">
        <v>8370</v>
      </c>
      <c r="O3401" t="b">
        <v>0</v>
      </c>
      <c r="P3401">
        <v>46</v>
      </c>
      <c r="Q3401" t="b">
        <v>1</v>
      </c>
      <c r="R3401" t="s">
        <v>8270</v>
      </c>
      <c r="S3401" s="5">
        <v>1.0375000000000001</v>
      </c>
      <c r="T3401" s="6">
        <v>27.065217391304348</v>
      </c>
      <c r="U3401" t="s">
        <v>8316</v>
      </c>
      <c r="V3401" t="s">
        <v>8317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v>41879.745532407404</v>
      </c>
      <c r="K3402" s="11" t="s">
        <v>8373</v>
      </c>
      <c r="L3402">
        <v>1405378414</v>
      </c>
      <c r="M3402" s="10">
        <v>41834.745532407404</v>
      </c>
      <c r="N3402" s="9" t="s">
        <v>8373</v>
      </c>
      <c r="O3402" t="b">
        <v>0</v>
      </c>
      <c r="P3402">
        <v>85</v>
      </c>
      <c r="Q3402" t="b">
        <v>1</v>
      </c>
      <c r="R3402" t="s">
        <v>8270</v>
      </c>
      <c r="S3402" s="5">
        <v>1.0041</v>
      </c>
      <c r="T3402" s="6">
        <v>118.12941176470588</v>
      </c>
      <c r="U3402" t="s">
        <v>8316</v>
      </c>
      <c r="V3402" t="s">
        <v>8317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v>42223.5155787037</v>
      </c>
      <c r="K3403" s="11" t="s">
        <v>8370</v>
      </c>
      <c r="L3403">
        <v>1436376146</v>
      </c>
      <c r="M3403" s="10">
        <v>42193.5155787037</v>
      </c>
      <c r="N3403" s="9" t="s">
        <v>8370</v>
      </c>
      <c r="O3403" t="b">
        <v>0</v>
      </c>
      <c r="P3403">
        <v>66</v>
      </c>
      <c r="Q3403" t="b">
        <v>1</v>
      </c>
      <c r="R3403" t="s">
        <v>8270</v>
      </c>
      <c r="S3403" s="5">
        <v>1.0186206896551724</v>
      </c>
      <c r="T3403" s="6">
        <v>44.757575757575758</v>
      </c>
      <c r="U3403" t="s">
        <v>8316</v>
      </c>
      <c r="V3403" t="s">
        <v>8317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v>42319.896527777775</v>
      </c>
      <c r="K3404" s="11" t="s">
        <v>8370</v>
      </c>
      <c r="L3404">
        <v>1444747843</v>
      </c>
      <c r="M3404" s="10">
        <v>42290.410219907404</v>
      </c>
      <c r="N3404" s="9" t="s">
        <v>8370</v>
      </c>
      <c r="O3404" t="b">
        <v>0</v>
      </c>
      <c r="P3404">
        <v>165</v>
      </c>
      <c r="Q3404" t="b">
        <v>1</v>
      </c>
      <c r="R3404" t="s">
        <v>8270</v>
      </c>
      <c r="S3404" s="5">
        <v>1.0976666666666666</v>
      </c>
      <c r="T3404" s="6">
        <v>99.787878787878782</v>
      </c>
      <c r="U3404" t="s">
        <v>8316</v>
      </c>
      <c r="V3404" t="s">
        <v>8317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v>42180.253749999996</v>
      </c>
      <c r="K3405" s="11" t="s">
        <v>8370</v>
      </c>
      <c r="L3405">
        <v>1432638324</v>
      </c>
      <c r="M3405" s="10">
        <v>42150.253749999996</v>
      </c>
      <c r="N3405" s="9" t="s">
        <v>8370</v>
      </c>
      <c r="O3405" t="b">
        <v>0</v>
      </c>
      <c r="P3405">
        <v>17</v>
      </c>
      <c r="Q3405" t="b">
        <v>1</v>
      </c>
      <c r="R3405" t="s">
        <v>8270</v>
      </c>
      <c r="S3405" s="5">
        <v>1</v>
      </c>
      <c r="T3405" s="6">
        <v>117.64705882352941</v>
      </c>
      <c r="U3405" t="s">
        <v>8316</v>
      </c>
      <c r="V3405" t="s">
        <v>8317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v>42172.295162037037</v>
      </c>
      <c r="K3406" s="11" t="s">
        <v>8370</v>
      </c>
      <c r="L3406">
        <v>1432814702</v>
      </c>
      <c r="M3406" s="10">
        <v>42152.295162037037</v>
      </c>
      <c r="N3406" s="9" t="s">
        <v>8370</v>
      </c>
      <c r="O3406" t="b">
        <v>0</v>
      </c>
      <c r="P3406">
        <v>3</v>
      </c>
      <c r="Q3406" t="b">
        <v>1</v>
      </c>
      <c r="R3406" t="s">
        <v>8270</v>
      </c>
      <c r="S3406" s="5">
        <v>1.22</v>
      </c>
      <c r="T3406" s="6">
        <v>203.33333333333334</v>
      </c>
      <c r="U3406" t="s">
        <v>8316</v>
      </c>
      <c r="V3406" t="s">
        <v>8317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v>42430.790972222218</v>
      </c>
      <c r="K3407" s="11" t="s">
        <v>8372</v>
      </c>
      <c r="L3407">
        <v>1455063886</v>
      </c>
      <c r="M3407" s="10">
        <v>42409.808865740742</v>
      </c>
      <c r="N3407" s="9" t="s">
        <v>8372</v>
      </c>
      <c r="O3407" t="b">
        <v>0</v>
      </c>
      <c r="P3407">
        <v>17</v>
      </c>
      <c r="Q3407" t="b">
        <v>1</v>
      </c>
      <c r="R3407" t="s">
        <v>8270</v>
      </c>
      <c r="S3407" s="5">
        <v>1.3757142857142857</v>
      </c>
      <c r="T3407" s="6">
        <v>28.323529411764707</v>
      </c>
      <c r="U3407" t="s">
        <v>8316</v>
      </c>
      <c r="V3407" t="s">
        <v>8317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v>41836.284444444442</v>
      </c>
      <c r="K3408" s="11" t="s">
        <v>8373</v>
      </c>
      <c r="L3408">
        <v>1401623376</v>
      </c>
      <c r="M3408" s="10">
        <v>41791.284444444442</v>
      </c>
      <c r="N3408" s="9" t="s">
        <v>8373</v>
      </c>
      <c r="O3408" t="b">
        <v>0</v>
      </c>
      <c r="P3408">
        <v>91</v>
      </c>
      <c r="Q3408" t="b">
        <v>1</v>
      </c>
      <c r="R3408" t="s">
        <v>8270</v>
      </c>
      <c r="S3408" s="5">
        <v>1.0031000000000001</v>
      </c>
      <c r="T3408" s="6">
        <v>110.23076923076923</v>
      </c>
      <c r="U3408" t="s">
        <v>8316</v>
      </c>
      <c r="V3408" t="s">
        <v>8317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v>41826.21399305555</v>
      </c>
      <c r="K3409" s="11" t="s">
        <v>8373</v>
      </c>
      <c r="L3409">
        <v>1402049289</v>
      </c>
      <c r="M3409" s="10">
        <v>41796.21399305555</v>
      </c>
      <c r="N3409" s="9" t="s">
        <v>8373</v>
      </c>
      <c r="O3409" t="b">
        <v>0</v>
      </c>
      <c r="P3409">
        <v>67</v>
      </c>
      <c r="Q3409" t="b">
        <v>1</v>
      </c>
      <c r="R3409" t="s">
        <v>8270</v>
      </c>
      <c r="S3409" s="5">
        <v>1.071</v>
      </c>
      <c r="T3409" s="6">
        <v>31.970149253731343</v>
      </c>
      <c r="U3409" t="s">
        <v>8316</v>
      </c>
      <c r="V3409" t="s">
        <v>8317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v>41838.78361111111</v>
      </c>
      <c r="K3410" s="11" t="s">
        <v>8373</v>
      </c>
      <c r="L3410">
        <v>1403135304</v>
      </c>
      <c r="M3410" s="10">
        <v>41808.78361111111</v>
      </c>
      <c r="N3410" s="9" t="s">
        <v>8373</v>
      </c>
      <c r="O3410" t="b">
        <v>0</v>
      </c>
      <c r="P3410">
        <v>18</v>
      </c>
      <c r="Q3410" t="b">
        <v>1</v>
      </c>
      <c r="R3410" t="s">
        <v>8270</v>
      </c>
      <c r="S3410" s="5">
        <v>2.11</v>
      </c>
      <c r="T3410" s="6">
        <v>58.611111111111114</v>
      </c>
      <c r="U3410" t="s">
        <v>8316</v>
      </c>
      <c r="V3410" t="s">
        <v>8317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v>42582.665277777771</v>
      </c>
      <c r="K3411" s="11" t="s">
        <v>8372</v>
      </c>
      <c r="L3411">
        <v>1466710358</v>
      </c>
      <c r="M3411" s="10">
        <v>42544.605995370366</v>
      </c>
      <c r="N3411" s="9" t="s">
        <v>8372</v>
      </c>
      <c r="O3411" t="b">
        <v>0</v>
      </c>
      <c r="P3411">
        <v>21</v>
      </c>
      <c r="Q3411" t="b">
        <v>1</v>
      </c>
      <c r="R3411" t="s">
        <v>8270</v>
      </c>
      <c r="S3411" s="5">
        <v>1.236</v>
      </c>
      <c r="T3411" s="6">
        <v>29.428571428571427</v>
      </c>
      <c r="U3411" t="s">
        <v>8316</v>
      </c>
      <c r="V3411" t="s">
        <v>8317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v>42527.083333333336</v>
      </c>
      <c r="K3412" s="11" t="s">
        <v>8372</v>
      </c>
      <c r="L3412">
        <v>1462841990</v>
      </c>
      <c r="M3412" s="10">
        <v>42499.83321759259</v>
      </c>
      <c r="N3412" s="9" t="s">
        <v>8372</v>
      </c>
      <c r="O3412" t="b">
        <v>0</v>
      </c>
      <c r="P3412">
        <v>40</v>
      </c>
      <c r="Q3412" t="b">
        <v>1</v>
      </c>
      <c r="R3412" t="s">
        <v>8270</v>
      </c>
      <c r="S3412" s="5">
        <v>1.085</v>
      </c>
      <c r="T3412" s="6">
        <v>81.375</v>
      </c>
      <c r="U3412" t="s">
        <v>8316</v>
      </c>
      <c r="V3412" t="s">
        <v>8317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v>42284.814490740733</v>
      </c>
      <c r="K3413" s="11" t="s">
        <v>8370</v>
      </c>
      <c r="L3413">
        <v>1442536372</v>
      </c>
      <c r="M3413" s="10">
        <v>42264.814490740733</v>
      </c>
      <c r="N3413" s="9" t="s">
        <v>8370</v>
      </c>
      <c r="O3413" t="b">
        <v>0</v>
      </c>
      <c r="P3413">
        <v>78</v>
      </c>
      <c r="Q3413" t="b">
        <v>1</v>
      </c>
      <c r="R3413" t="s">
        <v>8270</v>
      </c>
      <c r="S3413" s="5">
        <v>1.0356666666666667</v>
      </c>
      <c r="T3413" s="6">
        <v>199.16666666666666</v>
      </c>
      <c r="U3413" t="s">
        <v>8316</v>
      </c>
      <c r="V3413" t="s">
        <v>8317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v>41909.750717592593</v>
      </c>
      <c r="K3414" s="11" t="s">
        <v>8373</v>
      </c>
      <c r="L3414">
        <v>1409266862</v>
      </c>
      <c r="M3414" s="10">
        <v>41879.750717592593</v>
      </c>
      <c r="N3414" s="9" t="s">
        <v>8373</v>
      </c>
      <c r="O3414" t="b">
        <v>0</v>
      </c>
      <c r="P3414">
        <v>26</v>
      </c>
      <c r="Q3414" t="b">
        <v>1</v>
      </c>
      <c r="R3414" t="s">
        <v>8270</v>
      </c>
      <c r="S3414" s="5">
        <v>1</v>
      </c>
      <c r="T3414" s="6">
        <v>115.38461538461539</v>
      </c>
      <c r="U3414" t="s">
        <v>8316</v>
      </c>
      <c r="V3414" t="s">
        <v>8317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v>42062.999305555553</v>
      </c>
      <c r="K3415" s="11" t="s">
        <v>8370</v>
      </c>
      <c r="L3415">
        <v>1424280938</v>
      </c>
      <c r="M3415" s="10">
        <v>42053.524745370371</v>
      </c>
      <c r="N3415" s="9" t="s">
        <v>8370</v>
      </c>
      <c r="O3415" t="b">
        <v>0</v>
      </c>
      <c r="P3415">
        <v>14</v>
      </c>
      <c r="Q3415" t="b">
        <v>1</v>
      </c>
      <c r="R3415" t="s">
        <v>8270</v>
      </c>
      <c r="S3415" s="5">
        <v>1.3</v>
      </c>
      <c r="T3415" s="6">
        <v>46.428571428571431</v>
      </c>
      <c r="U3415" t="s">
        <v>8316</v>
      </c>
      <c r="V3415" t="s">
        <v>8317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v>42705.124305555553</v>
      </c>
      <c r="K3416" s="11" t="s">
        <v>8372</v>
      </c>
      <c r="L3416">
        <v>1478030325</v>
      </c>
      <c r="M3416" s="10">
        <v>42675.624131944445</v>
      </c>
      <c r="N3416" s="9" t="s">
        <v>8372</v>
      </c>
      <c r="O3416" t="b">
        <v>0</v>
      </c>
      <c r="P3416">
        <v>44</v>
      </c>
      <c r="Q3416" t="b">
        <v>1</v>
      </c>
      <c r="R3416" t="s">
        <v>8270</v>
      </c>
      <c r="S3416" s="5">
        <v>1.0349999999999999</v>
      </c>
      <c r="T3416" s="6">
        <v>70.568181818181813</v>
      </c>
      <c r="U3416" t="s">
        <v>8316</v>
      </c>
      <c r="V3416" t="s">
        <v>8317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v>42477.770833333336</v>
      </c>
      <c r="K3417" s="11" t="s">
        <v>8372</v>
      </c>
      <c r="L3417">
        <v>1459999656</v>
      </c>
      <c r="M3417" s="10">
        <v>42466.935833333329</v>
      </c>
      <c r="N3417" s="9" t="s">
        <v>8372</v>
      </c>
      <c r="O3417" t="b">
        <v>0</v>
      </c>
      <c r="P3417">
        <v>9</v>
      </c>
      <c r="Q3417" t="b">
        <v>1</v>
      </c>
      <c r="R3417" t="s">
        <v>8270</v>
      </c>
      <c r="S3417" s="5">
        <v>1</v>
      </c>
      <c r="T3417" s="6">
        <v>22.222222222222221</v>
      </c>
      <c r="U3417" t="s">
        <v>8316</v>
      </c>
      <c r="V3417" t="s">
        <v>8317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v>42117.562499999993</v>
      </c>
      <c r="K3418" s="11" t="s">
        <v>8370</v>
      </c>
      <c r="L3418">
        <v>1427363645</v>
      </c>
      <c r="M3418" s="10">
        <v>42089.204224537032</v>
      </c>
      <c r="N3418" s="9" t="s">
        <v>8370</v>
      </c>
      <c r="O3418" t="b">
        <v>0</v>
      </c>
      <c r="P3418">
        <v>30</v>
      </c>
      <c r="Q3418" t="b">
        <v>1</v>
      </c>
      <c r="R3418" t="s">
        <v>8270</v>
      </c>
      <c r="S3418" s="5">
        <v>1.196</v>
      </c>
      <c r="T3418" s="6">
        <v>159.46666666666667</v>
      </c>
      <c r="U3418" t="s">
        <v>8316</v>
      </c>
      <c r="V3418" t="s">
        <v>8317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v>41937.821527777771</v>
      </c>
      <c r="K3419" s="11" t="s">
        <v>8373</v>
      </c>
      <c r="L3419">
        <v>1410558948</v>
      </c>
      <c r="M3419" s="10">
        <v>41894.705416666664</v>
      </c>
      <c r="N3419" s="9" t="s">
        <v>8373</v>
      </c>
      <c r="O3419" t="b">
        <v>0</v>
      </c>
      <c r="P3419">
        <v>45</v>
      </c>
      <c r="Q3419" t="b">
        <v>1</v>
      </c>
      <c r="R3419" t="s">
        <v>8270</v>
      </c>
      <c r="S3419" s="5">
        <v>1.0000058823529412</v>
      </c>
      <c r="T3419" s="6">
        <v>37.777999999999999</v>
      </c>
      <c r="U3419" t="s">
        <v>8316</v>
      </c>
      <c r="V3419" t="s">
        <v>8317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v>41782.626238425924</v>
      </c>
      <c r="K3420" s="11" t="s">
        <v>8373</v>
      </c>
      <c r="L3420">
        <v>1398283307</v>
      </c>
      <c r="M3420" s="10">
        <v>41752.626238425924</v>
      </c>
      <c r="N3420" s="9" t="s">
        <v>8373</v>
      </c>
      <c r="O3420" t="b">
        <v>0</v>
      </c>
      <c r="P3420">
        <v>56</v>
      </c>
      <c r="Q3420" t="b">
        <v>1</v>
      </c>
      <c r="R3420" t="s">
        <v>8270</v>
      </c>
      <c r="S3420" s="5">
        <v>1.00875</v>
      </c>
      <c r="T3420" s="6">
        <v>72.053571428571431</v>
      </c>
      <c r="U3420" t="s">
        <v>8316</v>
      </c>
      <c r="V3420" t="s">
        <v>8317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v>42466.687499999993</v>
      </c>
      <c r="K3421" s="11" t="s">
        <v>8372</v>
      </c>
      <c r="L3421">
        <v>1458416585</v>
      </c>
      <c r="M3421" s="10">
        <v>42448.613252314812</v>
      </c>
      <c r="N3421" s="9" t="s">
        <v>8372</v>
      </c>
      <c r="O3421" t="b">
        <v>0</v>
      </c>
      <c r="P3421">
        <v>46</v>
      </c>
      <c r="Q3421" t="b">
        <v>1</v>
      </c>
      <c r="R3421" t="s">
        <v>8270</v>
      </c>
      <c r="S3421" s="5">
        <v>1.0654545454545454</v>
      </c>
      <c r="T3421" s="6">
        <v>63.695652173913047</v>
      </c>
      <c r="U3421" t="s">
        <v>8316</v>
      </c>
      <c r="V3421" t="s">
        <v>8317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v>42413.791666666664</v>
      </c>
      <c r="K3422" s="11" t="s">
        <v>8372</v>
      </c>
      <c r="L3422">
        <v>1454638202</v>
      </c>
      <c r="M3422" s="10">
        <v>42404.881967592592</v>
      </c>
      <c r="N3422" s="9" t="s">
        <v>8372</v>
      </c>
      <c r="O3422" t="b">
        <v>0</v>
      </c>
      <c r="P3422">
        <v>34</v>
      </c>
      <c r="Q3422" t="b">
        <v>1</v>
      </c>
      <c r="R3422" t="s">
        <v>8270</v>
      </c>
      <c r="S3422" s="5">
        <v>1.38</v>
      </c>
      <c r="T3422" s="6">
        <v>28.411764705882351</v>
      </c>
      <c r="U3422" t="s">
        <v>8316</v>
      </c>
      <c r="V3422" t="s">
        <v>8317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v>42067.582905092589</v>
      </c>
      <c r="K3423" s="11" t="s">
        <v>8370</v>
      </c>
      <c r="L3423">
        <v>1422903563</v>
      </c>
      <c r="M3423" s="10">
        <v>42037.582905092589</v>
      </c>
      <c r="N3423" s="9" t="s">
        <v>8370</v>
      </c>
      <c r="O3423" t="b">
        <v>0</v>
      </c>
      <c r="P3423">
        <v>98</v>
      </c>
      <c r="Q3423" t="b">
        <v>1</v>
      </c>
      <c r="R3423" t="s">
        <v>8270</v>
      </c>
      <c r="S3423" s="5">
        <v>1.0115000000000001</v>
      </c>
      <c r="T3423" s="6">
        <v>103.21428571428571</v>
      </c>
      <c r="U3423" t="s">
        <v>8316</v>
      </c>
      <c r="V3423" t="s">
        <v>8317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v>42351.791666666664</v>
      </c>
      <c r="K3424" s="11" t="s">
        <v>8370</v>
      </c>
      <c r="L3424">
        <v>1447594176</v>
      </c>
      <c r="M3424" s="10">
        <v>42323.353888888887</v>
      </c>
      <c r="N3424" s="9" t="s">
        <v>8370</v>
      </c>
      <c r="O3424" t="b">
        <v>0</v>
      </c>
      <c r="P3424">
        <v>46</v>
      </c>
      <c r="Q3424" t="b">
        <v>1</v>
      </c>
      <c r="R3424" t="s">
        <v>8270</v>
      </c>
      <c r="S3424" s="5">
        <v>1.091</v>
      </c>
      <c r="T3424" s="6">
        <v>71.152173913043484</v>
      </c>
      <c r="U3424" t="s">
        <v>8316</v>
      </c>
      <c r="V3424" t="s">
        <v>8317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v>42118.703020833331</v>
      </c>
      <c r="K3425" s="11" t="s">
        <v>8370</v>
      </c>
      <c r="L3425">
        <v>1427320341</v>
      </c>
      <c r="M3425" s="10">
        <v>42088.703020833331</v>
      </c>
      <c r="N3425" s="9" t="s">
        <v>8370</v>
      </c>
      <c r="O3425" t="b">
        <v>0</v>
      </c>
      <c r="P3425">
        <v>10</v>
      </c>
      <c r="Q3425" t="b">
        <v>1</v>
      </c>
      <c r="R3425" t="s">
        <v>8270</v>
      </c>
      <c r="S3425" s="5">
        <v>1.4</v>
      </c>
      <c r="T3425" s="6">
        <v>35</v>
      </c>
      <c r="U3425" t="s">
        <v>8316</v>
      </c>
      <c r="V3425" t="s">
        <v>8317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v>42040.082638888889</v>
      </c>
      <c r="K3426" s="11" t="s">
        <v>8370</v>
      </c>
      <c r="L3426">
        <v>1421252084</v>
      </c>
      <c r="M3426" s="10">
        <v>42018.468564814808</v>
      </c>
      <c r="N3426" s="9" t="s">
        <v>8370</v>
      </c>
      <c r="O3426" t="b">
        <v>0</v>
      </c>
      <c r="P3426">
        <v>76</v>
      </c>
      <c r="Q3426" t="b">
        <v>1</v>
      </c>
      <c r="R3426" t="s">
        <v>8270</v>
      </c>
      <c r="S3426" s="5">
        <v>1.0358333333333334</v>
      </c>
      <c r="T3426" s="6">
        <v>81.776315789473685</v>
      </c>
      <c r="U3426" t="s">
        <v>8316</v>
      </c>
      <c r="V3426" t="s">
        <v>8317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v>41916.40898148148</v>
      </c>
      <c r="K3427" s="11" t="s">
        <v>8373</v>
      </c>
      <c r="L3427">
        <v>1409669336</v>
      </c>
      <c r="M3427" s="10">
        <v>41884.40898148148</v>
      </c>
      <c r="N3427" s="9" t="s">
        <v>8373</v>
      </c>
      <c r="O3427" t="b">
        <v>0</v>
      </c>
      <c r="P3427">
        <v>104</v>
      </c>
      <c r="Q3427" t="b">
        <v>1</v>
      </c>
      <c r="R3427" t="s">
        <v>8270</v>
      </c>
      <c r="S3427" s="5">
        <v>1.0297033333333332</v>
      </c>
      <c r="T3427" s="6">
        <v>297.02980769230766</v>
      </c>
      <c r="U3427" t="s">
        <v>8316</v>
      </c>
      <c r="V3427" t="s">
        <v>8317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v>41902.875</v>
      </c>
      <c r="K3428" s="11" t="s">
        <v>8373</v>
      </c>
      <c r="L3428">
        <v>1409620903</v>
      </c>
      <c r="M3428" s="10">
        <v>41883.848414351851</v>
      </c>
      <c r="N3428" s="9" t="s">
        <v>8373</v>
      </c>
      <c r="O3428" t="b">
        <v>0</v>
      </c>
      <c r="P3428">
        <v>87</v>
      </c>
      <c r="Q3428" t="b">
        <v>1</v>
      </c>
      <c r="R3428" t="s">
        <v>8270</v>
      </c>
      <c r="S3428" s="5">
        <v>1.0813333333333333</v>
      </c>
      <c r="T3428" s="6">
        <v>46.609195402298852</v>
      </c>
      <c r="U3428" t="s">
        <v>8316</v>
      </c>
      <c r="V3428" t="s">
        <v>8317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v>41822.436944444438</v>
      </c>
      <c r="K3429" s="11" t="s">
        <v>8373</v>
      </c>
      <c r="L3429">
        <v>1401722952</v>
      </c>
      <c r="M3429" s="10">
        <v>41792.436944444438</v>
      </c>
      <c r="N3429" s="9" t="s">
        <v>8373</v>
      </c>
      <c r="O3429" t="b">
        <v>0</v>
      </c>
      <c r="P3429">
        <v>29</v>
      </c>
      <c r="Q3429" t="b">
        <v>1</v>
      </c>
      <c r="R3429" t="s">
        <v>8270</v>
      </c>
      <c r="S3429" s="5">
        <v>1</v>
      </c>
      <c r="T3429" s="6">
        <v>51.724137931034484</v>
      </c>
      <c r="U3429" t="s">
        <v>8316</v>
      </c>
      <c r="V3429" t="s">
        <v>8317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v>42063.499999999993</v>
      </c>
      <c r="K3430" s="11" t="s">
        <v>8370</v>
      </c>
      <c r="L3430">
        <v>1422983847</v>
      </c>
      <c r="M3430" s="10">
        <v>42038.512118055551</v>
      </c>
      <c r="N3430" s="9" t="s">
        <v>8370</v>
      </c>
      <c r="O3430" t="b">
        <v>0</v>
      </c>
      <c r="P3430">
        <v>51</v>
      </c>
      <c r="Q3430" t="b">
        <v>1</v>
      </c>
      <c r="R3430" t="s">
        <v>8270</v>
      </c>
      <c r="S3430" s="5">
        <v>1.0275000000000001</v>
      </c>
      <c r="T3430" s="6">
        <v>40.294117647058826</v>
      </c>
      <c r="U3430" t="s">
        <v>8316</v>
      </c>
      <c r="V3430" t="s">
        <v>8317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v>42675.813206018516</v>
      </c>
      <c r="K3431" s="11" t="s">
        <v>8372</v>
      </c>
      <c r="L3431">
        <v>1476837061</v>
      </c>
      <c r="M3431" s="10">
        <v>42661.813206018516</v>
      </c>
      <c r="N3431" s="9" t="s">
        <v>8372</v>
      </c>
      <c r="O3431" t="b">
        <v>0</v>
      </c>
      <c r="P3431">
        <v>12</v>
      </c>
      <c r="Q3431" t="b">
        <v>1</v>
      </c>
      <c r="R3431" t="s">
        <v>8270</v>
      </c>
      <c r="S3431" s="5">
        <v>1.3</v>
      </c>
      <c r="T3431" s="6">
        <v>16.25</v>
      </c>
      <c r="U3431" t="s">
        <v>8316</v>
      </c>
      <c r="V3431" t="s">
        <v>8317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v>41850.737280092588</v>
      </c>
      <c r="K3432" s="11" t="s">
        <v>8373</v>
      </c>
      <c r="L3432">
        <v>1404168101</v>
      </c>
      <c r="M3432" s="10">
        <v>41820.737280092588</v>
      </c>
      <c r="N3432" s="9" t="s">
        <v>8373</v>
      </c>
      <c r="O3432" t="b">
        <v>0</v>
      </c>
      <c r="P3432">
        <v>72</v>
      </c>
      <c r="Q3432" t="b">
        <v>1</v>
      </c>
      <c r="R3432" t="s">
        <v>8270</v>
      </c>
      <c r="S3432" s="5">
        <v>1.0854949999999999</v>
      </c>
      <c r="T3432" s="6">
        <v>30.152638888888887</v>
      </c>
      <c r="U3432" t="s">
        <v>8316</v>
      </c>
      <c r="V3432" t="s">
        <v>8317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v>41869.522604166668</v>
      </c>
      <c r="K3433" s="11" t="s">
        <v>8373</v>
      </c>
      <c r="L3433">
        <v>1405791153</v>
      </c>
      <c r="M3433" s="10">
        <v>41839.522604166668</v>
      </c>
      <c r="N3433" s="9" t="s">
        <v>8373</v>
      </c>
      <c r="O3433" t="b">
        <v>0</v>
      </c>
      <c r="P3433">
        <v>21</v>
      </c>
      <c r="Q3433" t="b">
        <v>1</v>
      </c>
      <c r="R3433" t="s">
        <v>8270</v>
      </c>
      <c r="S3433" s="5">
        <v>1</v>
      </c>
      <c r="T3433" s="6">
        <v>95.238095238095241</v>
      </c>
      <c r="U3433" t="s">
        <v>8316</v>
      </c>
      <c r="V3433" t="s">
        <v>8317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v>42405.708333333336</v>
      </c>
      <c r="K3434" s="11" t="s">
        <v>8372</v>
      </c>
      <c r="L3434">
        <v>1452520614</v>
      </c>
      <c r="M3434" s="10">
        <v>42380.372847222221</v>
      </c>
      <c r="N3434" s="9" t="s">
        <v>8372</v>
      </c>
      <c r="O3434" t="b">
        <v>0</v>
      </c>
      <c r="P3434">
        <v>42</v>
      </c>
      <c r="Q3434" t="b">
        <v>1</v>
      </c>
      <c r="R3434" t="s">
        <v>8270</v>
      </c>
      <c r="S3434" s="5">
        <v>1.0965</v>
      </c>
      <c r="T3434" s="6">
        <v>52.214285714285715</v>
      </c>
      <c r="U3434" t="s">
        <v>8316</v>
      </c>
      <c r="V3434" t="s">
        <v>8317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v>41806.916666666664</v>
      </c>
      <c r="K3435" s="11" t="s">
        <v>8373</v>
      </c>
      <c r="L3435">
        <v>1400290255</v>
      </c>
      <c r="M3435" s="10">
        <v>41775.854803240734</v>
      </c>
      <c r="N3435" s="9" t="s">
        <v>8373</v>
      </c>
      <c r="O3435" t="b">
        <v>0</v>
      </c>
      <c r="P3435">
        <v>71</v>
      </c>
      <c r="Q3435" t="b">
        <v>1</v>
      </c>
      <c r="R3435" t="s">
        <v>8270</v>
      </c>
      <c r="S3435" s="5">
        <v>1.0026315789473683</v>
      </c>
      <c r="T3435" s="6">
        <v>134.1549295774648</v>
      </c>
      <c r="U3435" t="s">
        <v>8316</v>
      </c>
      <c r="V3435" t="s">
        <v>8317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v>41830.172094907401</v>
      </c>
      <c r="K3436" s="11" t="s">
        <v>8373</v>
      </c>
      <c r="L3436">
        <v>1402391269</v>
      </c>
      <c r="M3436" s="10">
        <v>41800.172094907401</v>
      </c>
      <c r="N3436" s="9" t="s">
        <v>8373</v>
      </c>
      <c r="O3436" t="b">
        <v>0</v>
      </c>
      <c r="P3436">
        <v>168</v>
      </c>
      <c r="Q3436" t="b">
        <v>1</v>
      </c>
      <c r="R3436" t="s">
        <v>8270</v>
      </c>
      <c r="S3436" s="5">
        <v>1.0555000000000001</v>
      </c>
      <c r="T3436" s="6">
        <v>62.827380952380949</v>
      </c>
      <c r="U3436" t="s">
        <v>8316</v>
      </c>
      <c r="V3436" t="s">
        <v>8317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v>42588.916666666664</v>
      </c>
      <c r="K3437" s="11" t="s">
        <v>8372</v>
      </c>
      <c r="L3437">
        <v>1469112493</v>
      </c>
      <c r="M3437" s="10">
        <v>42572.408483796295</v>
      </c>
      <c r="N3437" s="9" t="s">
        <v>8372</v>
      </c>
      <c r="O3437" t="b">
        <v>0</v>
      </c>
      <c r="P3437">
        <v>19</v>
      </c>
      <c r="Q3437" t="b">
        <v>1</v>
      </c>
      <c r="R3437" t="s">
        <v>8270</v>
      </c>
      <c r="S3437" s="5">
        <v>1.1200000000000001</v>
      </c>
      <c r="T3437" s="6">
        <v>58.94736842105263</v>
      </c>
      <c r="U3437" t="s">
        <v>8316</v>
      </c>
      <c r="V3437" t="s">
        <v>8317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v>41872.477777777771</v>
      </c>
      <c r="K3438" s="11" t="s">
        <v>8373</v>
      </c>
      <c r="L3438">
        <v>1406811593</v>
      </c>
      <c r="M3438" s="10">
        <v>41851.333252314813</v>
      </c>
      <c r="N3438" s="9" t="s">
        <v>8373</v>
      </c>
      <c r="O3438" t="b">
        <v>0</v>
      </c>
      <c r="P3438">
        <v>37</v>
      </c>
      <c r="Q3438" t="b">
        <v>1</v>
      </c>
      <c r="R3438" t="s">
        <v>8270</v>
      </c>
      <c r="S3438" s="5">
        <v>1.0589999999999999</v>
      </c>
      <c r="T3438" s="6">
        <v>143.1081081081081</v>
      </c>
      <c r="U3438" t="s">
        <v>8316</v>
      </c>
      <c r="V3438" t="s">
        <v>8317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v>42235.502546296295</v>
      </c>
      <c r="K3439" s="11" t="s">
        <v>8370</v>
      </c>
      <c r="L3439">
        <v>1437411820</v>
      </c>
      <c r="M3439" s="10">
        <v>42205.502546296295</v>
      </c>
      <c r="N3439" s="9" t="s">
        <v>8370</v>
      </c>
      <c r="O3439" t="b">
        <v>0</v>
      </c>
      <c r="P3439">
        <v>36</v>
      </c>
      <c r="Q3439" t="b">
        <v>1</v>
      </c>
      <c r="R3439" t="s">
        <v>8270</v>
      </c>
      <c r="S3439" s="5">
        <v>1.01</v>
      </c>
      <c r="T3439" s="6">
        <v>84.166666666666671</v>
      </c>
      <c r="U3439" t="s">
        <v>8316</v>
      </c>
      <c r="V3439" t="s">
        <v>8317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v>42126.666666666664</v>
      </c>
      <c r="K3440" s="11" t="s">
        <v>8370</v>
      </c>
      <c r="L3440">
        <v>1428358567</v>
      </c>
      <c r="M3440" s="10">
        <v>42100.719525462962</v>
      </c>
      <c r="N3440" s="9" t="s">
        <v>8370</v>
      </c>
      <c r="O3440" t="b">
        <v>0</v>
      </c>
      <c r="P3440">
        <v>14</v>
      </c>
      <c r="Q3440" t="b">
        <v>1</v>
      </c>
      <c r="R3440" t="s">
        <v>8270</v>
      </c>
      <c r="S3440" s="5">
        <v>1.042</v>
      </c>
      <c r="T3440" s="6">
        <v>186.07142857142858</v>
      </c>
      <c r="U3440" t="s">
        <v>8316</v>
      </c>
      <c r="V3440" t="s">
        <v>8317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v>42387.999305555553</v>
      </c>
      <c r="K3441" s="11" t="s">
        <v>8372</v>
      </c>
      <c r="L3441">
        <v>1452030730</v>
      </c>
      <c r="M3441" s="10">
        <v>42374.702893518515</v>
      </c>
      <c r="N3441" s="9" t="s">
        <v>8372</v>
      </c>
      <c r="O3441" t="b">
        <v>0</v>
      </c>
      <c r="P3441">
        <v>18</v>
      </c>
      <c r="Q3441" t="b">
        <v>1</v>
      </c>
      <c r="R3441" t="s">
        <v>8270</v>
      </c>
      <c r="S3441" s="5">
        <v>1.3467833333333334</v>
      </c>
      <c r="T3441" s="6">
        <v>89.785555555555561</v>
      </c>
      <c r="U3441" t="s">
        <v>8316</v>
      </c>
      <c r="V3441" t="s">
        <v>8317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v>41831.46875</v>
      </c>
      <c r="K3442" s="11" t="s">
        <v>8373</v>
      </c>
      <c r="L3442">
        <v>1403146628</v>
      </c>
      <c r="M3442" s="10">
        <v>41808.914675925924</v>
      </c>
      <c r="N3442" s="9" t="s">
        <v>8373</v>
      </c>
      <c r="O3442" t="b">
        <v>0</v>
      </c>
      <c r="P3442">
        <v>82</v>
      </c>
      <c r="Q3442" t="b">
        <v>1</v>
      </c>
      <c r="R3442" t="s">
        <v>8270</v>
      </c>
      <c r="S3442" s="5">
        <v>1.052184</v>
      </c>
      <c r="T3442" s="6">
        <v>64.157560975609755</v>
      </c>
      <c r="U3442" t="s">
        <v>8316</v>
      </c>
      <c r="V3442" t="s">
        <v>8317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v>42321.636805555558</v>
      </c>
      <c r="K3443" s="11" t="s">
        <v>8370</v>
      </c>
      <c r="L3443">
        <v>1445077121</v>
      </c>
      <c r="M3443" s="10">
        <v>42294.221307870372</v>
      </c>
      <c r="N3443" s="9" t="s">
        <v>8370</v>
      </c>
      <c r="O3443" t="b">
        <v>0</v>
      </c>
      <c r="P3443">
        <v>43</v>
      </c>
      <c r="Q3443" t="b">
        <v>1</v>
      </c>
      <c r="R3443" t="s">
        <v>8270</v>
      </c>
      <c r="S3443" s="5">
        <v>1.026</v>
      </c>
      <c r="T3443" s="6">
        <v>59.651162790697676</v>
      </c>
      <c r="U3443" t="s">
        <v>8316</v>
      </c>
      <c r="V3443" t="s">
        <v>8317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v>42154.632777777777</v>
      </c>
      <c r="K3444" s="11" t="s">
        <v>8370</v>
      </c>
      <c r="L3444">
        <v>1430424672</v>
      </c>
      <c r="M3444" s="10">
        <v>42124.632777777777</v>
      </c>
      <c r="N3444" s="9" t="s">
        <v>8370</v>
      </c>
      <c r="O3444" t="b">
        <v>0</v>
      </c>
      <c r="P3444">
        <v>8</v>
      </c>
      <c r="Q3444" t="b">
        <v>1</v>
      </c>
      <c r="R3444" t="s">
        <v>8270</v>
      </c>
      <c r="S3444" s="5">
        <v>1</v>
      </c>
      <c r="T3444" s="6">
        <v>31.25</v>
      </c>
      <c r="U3444" t="s">
        <v>8316</v>
      </c>
      <c r="V3444" t="s">
        <v>8317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v>41891.316504629627</v>
      </c>
      <c r="K3445" s="11" t="s">
        <v>8373</v>
      </c>
      <c r="L3445">
        <v>1407674146</v>
      </c>
      <c r="M3445" s="10">
        <v>41861.316504629627</v>
      </c>
      <c r="N3445" s="9" t="s">
        <v>8373</v>
      </c>
      <c r="O3445" t="b">
        <v>0</v>
      </c>
      <c r="P3445">
        <v>45</v>
      </c>
      <c r="Q3445" t="b">
        <v>1</v>
      </c>
      <c r="R3445" t="s">
        <v>8270</v>
      </c>
      <c r="S3445" s="5">
        <v>1.855</v>
      </c>
      <c r="T3445" s="6">
        <v>41.222222222222221</v>
      </c>
      <c r="U3445" t="s">
        <v>8316</v>
      </c>
      <c r="V3445" t="s">
        <v>8317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v>42529.374305555553</v>
      </c>
      <c r="K3446" s="11" t="s">
        <v>8372</v>
      </c>
      <c r="L3446">
        <v>1464677986</v>
      </c>
      <c r="M3446" s="10">
        <v>42521.08317129629</v>
      </c>
      <c r="N3446" s="9" t="s">
        <v>8372</v>
      </c>
      <c r="O3446" t="b">
        <v>0</v>
      </c>
      <c r="P3446">
        <v>20</v>
      </c>
      <c r="Q3446" t="b">
        <v>1</v>
      </c>
      <c r="R3446" t="s">
        <v>8270</v>
      </c>
      <c r="S3446" s="5">
        <v>2.89</v>
      </c>
      <c r="T3446" s="6">
        <v>43.35</v>
      </c>
      <c r="U3446" t="s">
        <v>8316</v>
      </c>
      <c r="V3446" t="s">
        <v>8317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v>42300.322175925925</v>
      </c>
      <c r="K3447" s="11" t="s">
        <v>8370</v>
      </c>
      <c r="L3447">
        <v>1443185036</v>
      </c>
      <c r="M3447" s="10">
        <v>42272.322175925925</v>
      </c>
      <c r="N3447" s="9" t="s">
        <v>8370</v>
      </c>
      <c r="O3447" t="b">
        <v>0</v>
      </c>
      <c r="P3447">
        <v>31</v>
      </c>
      <c r="Q3447" t="b">
        <v>1</v>
      </c>
      <c r="R3447" t="s">
        <v>8270</v>
      </c>
      <c r="S3447" s="5">
        <v>1</v>
      </c>
      <c r="T3447" s="6">
        <v>64.516129032258064</v>
      </c>
      <c r="U3447" t="s">
        <v>8316</v>
      </c>
      <c r="V3447" t="s">
        <v>8317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v>42040.305555555555</v>
      </c>
      <c r="K3448" s="11" t="s">
        <v>8370</v>
      </c>
      <c r="L3448">
        <v>1421092725</v>
      </c>
      <c r="M3448" s="10">
        <v>42016.624131944445</v>
      </c>
      <c r="N3448" s="9" t="s">
        <v>8370</v>
      </c>
      <c r="O3448" t="b">
        <v>0</v>
      </c>
      <c r="P3448">
        <v>25</v>
      </c>
      <c r="Q3448" t="b">
        <v>1</v>
      </c>
      <c r="R3448" t="s">
        <v>8270</v>
      </c>
      <c r="S3448" s="5">
        <v>1.0820000000000001</v>
      </c>
      <c r="T3448" s="6">
        <v>43.28</v>
      </c>
      <c r="U3448" t="s">
        <v>8316</v>
      </c>
      <c r="V3448" t="s">
        <v>8317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v>42447.639027777775</v>
      </c>
      <c r="K3449" s="11" t="s">
        <v>8372</v>
      </c>
      <c r="L3449">
        <v>1454448012</v>
      </c>
      <c r="M3449" s="10">
        <v>42402.680694444447</v>
      </c>
      <c r="N3449" s="9" t="s">
        <v>8372</v>
      </c>
      <c r="O3449" t="b">
        <v>0</v>
      </c>
      <c r="P3449">
        <v>14</v>
      </c>
      <c r="Q3449" t="b">
        <v>1</v>
      </c>
      <c r="R3449" t="s">
        <v>8270</v>
      </c>
      <c r="S3449" s="5">
        <v>1.0780000000000001</v>
      </c>
      <c r="T3449" s="6">
        <v>77</v>
      </c>
      <c r="U3449" t="s">
        <v>8316</v>
      </c>
      <c r="V3449" t="s">
        <v>8317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v>41989.910752314812</v>
      </c>
      <c r="K3450" s="11" t="s">
        <v>8373</v>
      </c>
      <c r="L3450">
        <v>1416192689</v>
      </c>
      <c r="M3450" s="10">
        <v>41959.910752314812</v>
      </c>
      <c r="N3450" s="9" t="s">
        <v>8373</v>
      </c>
      <c r="O3450" t="b">
        <v>0</v>
      </c>
      <c r="P3450">
        <v>45</v>
      </c>
      <c r="Q3450" t="b">
        <v>1</v>
      </c>
      <c r="R3450" t="s">
        <v>8270</v>
      </c>
      <c r="S3450" s="5">
        <v>1.0976190476190477</v>
      </c>
      <c r="T3450" s="6">
        <v>51.222222222222221</v>
      </c>
      <c r="U3450" t="s">
        <v>8316</v>
      </c>
      <c r="V3450" t="s">
        <v>8317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v>42559.958333333336</v>
      </c>
      <c r="K3451" s="11" t="s">
        <v>8372</v>
      </c>
      <c r="L3451">
        <v>1465607738</v>
      </c>
      <c r="M3451" s="10">
        <v>42531.844189814808</v>
      </c>
      <c r="N3451" s="9" t="s">
        <v>8372</v>
      </c>
      <c r="O3451" t="b">
        <v>0</v>
      </c>
      <c r="P3451">
        <v>20</v>
      </c>
      <c r="Q3451" t="b">
        <v>1</v>
      </c>
      <c r="R3451" t="s">
        <v>8270</v>
      </c>
      <c r="S3451" s="5">
        <v>1.70625</v>
      </c>
      <c r="T3451" s="6">
        <v>68.25</v>
      </c>
      <c r="U3451" t="s">
        <v>8316</v>
      </c>
      <c r="V3451" t="s">
        <v>8317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v>42096.454525462956</v>
      </c>
      <c r="K3452" s="11" t="s">
        <v>8370</v>
      </c>
      <c r="L3452">
        <v>1422809671</v>
      </c>
      <c r="M3452" s="10">
        <v>42036.496192129627</v>
      </c>
      <c r="N3452" s="9" t="s">
        <v>8370</v>
      </c>
      <c r="O3452" t="b">
        <v>0</v>
      </c>
      <c r="P3452">
        <v>39</v>
      </c>
      <c r="Q3452" t="b">
        <v>1</v>
      </c>
      <c r="R3452" t="s">
        <v>8270</v>
      </c>
      <c r="S3452" s="5">
        <v>1.52</v>
      </c>
      <c r="T3452" s="6">
        <v>19.487179487179485</v>
      </c>
      <c r="U3452" t="s">
        <v>8316</v>
      </c>
      <c r="V3452" t="s">
        <v>8317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v>42115.515358796292</v>
      </c>
      <c r="K3453" s="11" t="s">
        <v>8370</v>
      </c>
      <c r="L3453">
        <v>1427304127</v>
      </c>
      <c r="M3453" s="10">
        <v>42088.515358796292</v>
      </c>
      <c r="N3453" s="9" t="s">
        <v>8370</v>
      </c>
      <c r="O3453" t="b">
        <v>0</v>
      </c>
      <c r="P3453">
        <v>16</v>
      </c>
      <c r="Q3453" t="b">
        <v>1</v>
      </c>
      <c r="R3453" t="s">
        <v>8270</v>
      </c>
      <c r="S3453" s="5">
        <v>1.0123076923076924</v>
      </c>
      <c r="T3453" s="6">
        <v>41.125</v>
      </c>
      <c r="U3453" t="s">
        <v>8316</v>
      </c>
      <c r="V3453" t="s">
        <v>8317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v>41842.957638888889</v>
      </c>
      <c r="K3454" s="11" t="s">
        <v>8373</v>
      </c>
      <c r="L3454">
        <v>1404141626</v>
      </c>
      <c r="M3454" s="10">
        <v>41820.430856481478</v>
      </c>
      <c r="N3454" s="9" t="s">
        <v>8373</v>
      </c>
      <c r="O3454" t="b">
        <v>0</v>
      </c>
      <c r="P3454">
        <v>37</v>
      </c>
      <c r="Q3454" t="b">
        <v>1</v>
      </c>
      <c r="R3454" t="s">
        <v>8270</v>
      </c>
      <c r="S3454" s="5">
        <v>1.532</v>
      </c>
      <c r="T3454" s="6">
        <v>41.405405405405403</v>
      </c>
      <c r="U3454" t="s">
        <v>8316</v>
      </c>
      <c r="V3454" t="s">
        <v>8317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v>42595.770324074074</v>
      </c>
      <c r="K3455" s="11" t="s">
        <v>8372</v>
      </c>
      <c r="L3455">
        <v>1465946956</v>
      </c>
      <c r="M3455" s="10">
        <v>42535.770324074074</v>
      </c>
      <c r="N3455" s="9" t="s">
        <v>8372</v>
      </c>
      <c r="O3455" t="b">
        <v>0</v>
      </c>
      <c r="P3455">
        <v>14</v>
      </c>
      <c r="Q3455" t="b">
        <v>1</v>
      </c>
      <c r="R3455" t="s">
        <v>8270</v>
      </c>
      <c r="S3455" s="5">
        <v>1.2833333333333334</v>
      </c>
      <c r="T3455" s="6">
        <v>27.5</v>
      </c>
      <c r="U3455" t="s">
        <v>8316</v>
      </c>
      <c r="V3455" t="s">
        <v>8317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v>41851.490266203698</v>
      </c>
      <c r="K3456" s="11" t="s">
        <v>8373</v>
      </c>
      <c r="L3456">
        <v>1404233159</v>
      </c>
      <c r="M3456" s="10">
        <v>41821.490266203698</v>
      </c>
      <c r="N3456" s="9" t="s">
        <v>8373</v>
      </c>
      <c r="O3456" t="b">
        <v>0</v>
      </c>
      <c r="P3456">
        <v>21</v>
      </c>
      <c r="Q3456" t="b">
        <v>1</v>
      </c>
      <c r="R3456" t="s">
        <v>8270</v>
      </c>
      <c r="S3456" s="5">
        <v>1.0071428571428571</v>
      </c>
      <c r="T3456" s="6">
        <v>33.571428571428569</v>
      </c>
      <c r="U3456" t="s">
        <v>8316</v>
      </c>
      <c r="V3456" t="s">
        <v>8317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v>42656.541979166665</v>
      </c>
      <c r="K3457" s="11" t="s">
        <v>8372</v>
      </c>
      <c r="L3457">
        <v>1473789627</v>
      </c>
      <c r="M3457" s="10">
        <v>42626.541979166665</v>
      </c>
      <c r="N3457" s="9" t="s">
        <v>8372</v>
      </c>
      <c r="O3457" t="b">
        <v>0</v>
      </c>
      <c r="P3457">
        <v>69</v>
      </c>
      <c r="Q3457" t="b">
        <v>1</v>
      </c>
      <c r="R3457" t="s">
        <v>8270</v>
      </c>
      <c r="S3457" s="5">
        <v>1.0065</v>
      </c>
      <c r="T3457" s="6">
        <v>145.86956521739131</v>
      </c>
      <c r="U3457" t="s">
        <v>8316</v>
      </c>
      <c r="V3457" t="s">
        <v>8317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v>41852.082638888889</v>
      </c>
      <c r="K3458" s="11" t="s">
        <v>8373</v>
      </c>
      <c r="L3458">
        <v>1404190567</v>
      </c>
      <c r="M3458" s="10">
        <v>41820.997303240736</v>
      </c>
      <c r="N3458" s="9" t="s">
        <v>8373</v>
      </c>
      <c r="O3458" t="b">
        <v>0</v>
      </c>
      <c r="P3458">
        <v>16</v>
      </c>
      <c r="Q3458" t="b">
        <v>1</v>
      </c>
      <c r="R3458" t="s">
        <v>8270</v>
      </c>
      <c r="S3458" s="5">
        <v>1.913</v>
      </c>
      <c r="T3458" s="6">
        <v>358.6875</v>
      </c>
      <c r="U3458" t="s">
        <v>8316</v>
      </c>
      <c r="V3458" t="s">
        <v>8317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v>42047.040972222218</v>
      </c>
      <c r="K3459" s="11" t="s">
        <v>8370</v>
      </c>
      <c r="L3459">
        <v>1421081857</v>
      </c>
      <c r="M3459" s="10">
        <v>42016.498344907406</v>
      </c>
      <c r="N3459" s="9" t="s">
        <v>8370</v>
      </c>
      <c r="O3459" t="b">
        <v>0</v>
      </c>
      <c r="P3459">
        <v>55</v>
      </c>
      <c r="Q3459" t="b">
        <v>1</v>
      </c>
      <c r="R3459" t="s">
        <v>8270</v>
      </c>
      <c r="S3459" s="5">
        <v>1.4019999999999999</v>
      </c>
      <c r="T3459" s="6">
        <v>50.981818181818184</v>
      </c>
      <c r="U3459" t="s">
        <v>8316</v>
      </c>
      <c r="V3459" t="s">
        <v>8317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v>42037.977083333331</v>
      </c>
      <c r="K3460" s="11" t="s">
        <v>8370</v>
      </c>
      <c r="L3460">
        <v>1420606303</v>
      </c>
      <c r="M3460" s="10">
        <v>42010.994247685179</v>
      </c>
      <c r="N3460" s="9" t="s">
        <v>8370</v>
      </c>
      <c r="O3460" t="b">
        <v>0</v>
      </c>
      <c r="P3460">
        <v>27</v>
      </c>
      <c r="Q3460" t="b">
        <v>1</v>
      </c>
      <c r="R3460" t="s">
        <v>8270</v>
      </c>
      <c r="S3460" s="5">
        <v>1.2433537832310839</v>
      </c>
      <c r="T3460" s="6">
        <v>45.037037037037038</v>
      </c>
      <c r="U3460" t="s">
        <v>8316</v>
      </c>
      <c r="V3460" t="s">
        <v>8317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v>42510.271527777775</v>
      </c>
      <c r="K3461" s="11" t="s">
        <v>8372</v>
      </c>
      <c r="L3461">
        <v>1461151860</v>
      </c>
      <c r="M3461" s="10">
        <v>42480.271527777775</v>
      </c>
      <c r="N3461" s="9" t="s">
        <v>8372</v>
      </c>
      <c r="O3461" t="b">
        <v>0</v>
      </c>
      <c r="P3461">
        <v>36</v>
      </c>
      <c r="Q3461" t="b">
        <v>1</v>
      </c>
      <c r="R3461" t="s">
        <v>8270</v>
      </c>
      <c r="S3461" s="5">
        <v>1.262</v>
      </c>
      <c r="T3461" s="6">
        <v>17.527777777777779</v>
      </c>
      <c r="U3461" t="s">
        <v>8316</v>
      </c>
      <c r="V3461" t="s">
        <v>8317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v>41866.318888888891</v>
      </c>
      <c r="K3462" s="11" t="s">
        <v>8373</v>
      </c>
      <c r="L3462">
        <v>1406896752</v>
      </c>
      <c r="M3462" s="10">
        <v>41852.318888888891</v>
      </c>
      <c r="N3462" s="9" t="s">
        <v>8373</v>
      </c>
      <c r="O3462" t="b">
        <v>0</v>
      </c>
      <c r="P3462">
        <v>19</v>
      </c>
      <c r="Q3462" t="b">
        <v>1</v>
      </c>
      <c r="R3462" t="s">
        <v>8270</v>
      </c>
      <c r="S3462" s="5">
        <v>1.9</v>
      </c>
      <c r="T3462" s="6">
        <v>50</v>
      </c>
      <c r="U3462" t="s">
        <v>8316</v>
      </c>
      <c r="V3462" t="s">
        <v>8317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v>42671.916666666664</v>
      </c>
      <c r="K3463" s="11" t="s">
        <v>8372</v>
      </c>
      <c r="L3463">
        <v>1475248279</v>
      </c>
      <c r="M3463" s="10">
        <v>42643.424525462957</v>
      </c>
      <c r="N3463" s="9" t="s">
        <v>8372</v>
      </c>
      <c r="O3463" t="b">
        <v>0</v>
      </c>
      <c r="P3463">
        <v>12</v>
      </c>
      <c r="Q3463" t="b">
        <v>1</v>
      </c>
      <c r="R3463" t="s">
        <v>8270</v>
      </c>
      <c r="S3463" s="5">
        <v>1.39</v>
      </c>
      <c r="T3463" s="6">
        <v>57.916666666666664</v>
      </c>
      <c r="U3463" t="s">
        <v>8316</v>
      </c>
      <c r="V3463" t="s">
        <v>8317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v>42195.541666666664</v>
      </c>
      <c r="K3464" s="11" t="s">
        <v>8370</v>
      </c>
      <c r="L3464">
        <v>1435181628</v>
      </c>
      <c r="M3464" s="10">
        <v>42179.690138888887</v>
      </c>
      <c r="N3464" s="9" t="s">
        <v>8370</v>
      </c>
      <c r="O3464" t="b">
        <v>0</v>
      </c>
      <c r="P3464">
        <v>17</v>
      </c>
      <c r="Q3464" t="b">
        <v>1</v>
      </c>
      <c r="R3464" t="s">
        <v>8270</v>
      </c>
      <c r="S3464" s="5">
        <v>2.02</v>
      </c>
      <c r="T3464" s="6">
        <v>29.705882352941178</v>
      </c>
      <c r="U3464" t="s">
        <v>8316</v>
      </c>
      <c r="V3464" t="s">
        <v>8317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v>42653.957638888889</v>
      </c>
      <c r="K3465" s="11" t="s">
        <v>8372</v>
      </c>
      <c r="L3465">
        <v>1472594585</v>
      </c>
      <c r="M3465" s="10">
        <v>42612.710474537038</v>
      </c>
      <c r="N3465" s="9" t="s">
        <v>8372</v>
      </c>
      <c r="O3465" t="b">
        <v>0</v>
      </c>
      <c r="P3465">
        <v>114</v>
      </c>
      <c r="Q3465" t="b">
        <v>1</v>
      </c>
      <c r="R3465" t="s">
        <v>8270</v>
      </c>
      <c r="S3465" s="5">
        <v>1.0338000000000001</v>
      </c>
      <c r="T3465" s="6">
        <v>90.684210526315795</v>
      </c>
      <c r="U3465" t="s">
        <v>8316</v>
      </c>
      <c r="V3465" t="s">
        <v>8317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v>42604.921724537031</v>
      </c>
      <c r="K3466" s="11" t="s">
        <v>8372</v>
      </c>
      <c r="L3466">
        <v>1469329637</v>
      </c>
      <c r="M3466" s="10">
        <v>42574.921724537031</v>
      </c>
      <c r="N3466" s="9" t="s">
        <v>8372</v>
      </c>
      <c r="O3466" t="b">
        <v>0</v>
      </c>
      <c r="P3466">
        <v>93</v>
      </c>
      <c r="Q3466" t="b">
        <v>1</v>
      </c>
      <c r="R3466" t="s">
        <v>8270</v>
      </c>
      <c r="S3466" s="5">
        <v>1.023236</v>
      </c>
      <c r="T3466" s="6">
        <v>55.012688172043013</v>
      </c>
      <c r="U3466" t="s">
        <v>8316</v>
      </c>
      <c r="V3466" t="s">
        <v>8317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v>42225.458333333336</v>
      </c>
      <c r="K3467" s="11" t="s">
        <v>8370</v>
      </c>
      <c r="L3467">
        <v>1436972472</v>
      </c>
      <c r="M3467" s="10">
        <v>42200.417499999996</v>
      </c>
      <c r="N3467" s="9" t="s">
        <v>8370</v>
      </c>
      <c r="O3467" t="b">
        <v>0</v>
      </c>
      <c r="P3467">
        <v>36</v>
      </c>
      <c r="Q3467" t="b">
        <v>1</v>
      </c>
      <c r="R3467" t="s">
        <v>8270</v>
      </c>
      <c r="S3467" s="5">
        <v>1.03</v>
      </c>
      <c r="T3467" s="6">
        <v>57.222222222222221</v>
      </c>
      <c r="U3467" t="s">
        <v>8316</v>
      </c>
      <c r="V3467" t="s">
        <v>8317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v>42479.769097222219</v>
      </c>
      <c r="K3468" s="11" t="s">
        <v>8372</v>
      </c>
      <c r="L3468">
        <v>1455928050</v>
      </c>
      <c r="M3468" s="10">
        <v>42419.810763888883</v>
      </c>
      <c r="N3468" s="9" t="s">
        <v>8372</v>
      </c>
      <c r="O3468" t="b">
        <v>0</v>
      </c>
      <c r="P3468">
        <v>61</v>
      </c>
      <c r="Q3468" t="b">
        <v>1</v>
      </c>
      <c r="R3468" t="s">
        <v>8270</v>
      </c>
      <c r="S3468" s="5">
        <v>1.2714285714285714</v>
      </c>
      <c r="T3468" s="6">
        <v>72.950819672131146</v>
      </c>
      <c r="U3468" t="s">
        <v>8316</v>
      </c>
      <c r="V3468" t="s">
        <v>8317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v>42083.421666666669</v>
      </c>
      <c r="K3469" s="11" t="s">
        <v>8370</v>
      </c>
      <c r="L3469">
        <v>1424275632</v>
      </c>
      <c r="M3469" s="10">
        <v>42053.463333333326</v>
      </c>
      <c r="N3469" s="9" t="s">
        <v>8370</v>
      </c>
      <c r="O3469" t="b">
        <v>0</v>
      </c>
      <c r="P3469">
        <v>47</v>
      </c>
      <c r="Q3469" t="b">
        <v>1</v>
      </c>
      <c r="R3469" t="s">
        <v>8270</v>
      </c>
      <c r="S3469" s="5">
        <v>1.01</v>
      </c>
      <c r="T3469" s="6">
        <v>64.468085106382972</v>
      </c>
      <c r="U3469" t="s">
        <v>8316</v>
      </c>
      <c r="V3469" t="s">
        <v>8317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v>42633.916666666664</v>
      </c>
      <c r="K3470" s="11" t="s">
        <v>8372</v>
      </c>
      <c r="L3470">
        <v>1471976529</v>
      </c>
      <c r="M3470" s="10">
        <v>42605.55704861111</v>
      </c>
      <c r="N3470" s="9" t="s">
        <v>8372</v>
      </c>
      <c r="O3470" t="b">
        <v>0</v>
      </c>
      <c r="P3470">
        <v>17</v>
      </c>
      <c r="Q3470" t="b">
        <v>1</v>
      </c>
      <c r="R3470" t="s">
        <v>8270</v>
      </c>
      <c r="S3470" s="5">
        <v>1.2178</v>
      </c>
      <c r="T3470" s="6">
        <v>716.35294117647061</v>
      </c>
      <c r="U3470" t="s">
        <v>8316</v>
      </c>
      <c r="V3470" t="s">
        <v>8317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v>42488.433391203704</v>
      </c>
      <c r="K3471" s="11" t="s">
        <v>8372</v>
      </c>
      <c r="L3471">
        <v>1459265045</v>
      </c>
      <c r="M3471" s="10">
        <v>42458.433391203704</v>
      </c>
      <c r="N3471" s="9" t="s">
        <v>8372</v>
      </c>
      <c r="O3471" t="b">
        <v>0</v>
      </c>
      <c r="P3471">
        <v>63</v>
      </c>
      <c r="Q3471" t="b">
        <v>1</v>
      </c>
      <c r="R3471" t="s">
        <v>8270</v>
      </c>
      <c r="S3471" s="5">
        <v>1.1339285714285714</v>
      </c>
      <c r="T3471" s="6">
        <v>50.396825396825399</v>
      </c>
      <c r="U3471" t="s">
        <v>8316</v>
      </c>
      <c r="V3471" t="s">
        <v>8317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v>42566.693055555552</v>
      </c>
      <c r="K3472" s="11" t="s">
        <v>8372</v>
      </c>
      <c r="L3472">
        <v>1465345902</v>
      </c>
      <c r="M3472" s="10">
        <v>42528.813680555548</v>
      </c>
      <c r="N3472" s="9" t="s">
        <v>8372</v>
      </c>
      <c r="O3472" t="b">
        <v>0</v>
      </c>
      <c r="P3472">
        <v>9</v>
      </c>
      <c r="Q3472" t="b">
        <v>1</v>
      </c>
      <c r="R3472" t="s">
        <v>8270</v>
      </c>
      <c r="S3472" s="5">
        <v>1.5</v>
      </c>
      <c r="T3472" s="6">
        <v>41.666666666666664</v>
      </c>
      <c r="U3472" t="s">
        <v>8316</v>
      </c>
      <c r="V3472" t="s">
        <v>8317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v>41882.625</v>
      </c>
      <c r="K3473" s="11" t="s">
        <v>8373</v>
      </c>
      <c r="L3473">
        <v>1405971690</v>
      </c>
      <c r="M3473" s="10">
        <v>41841.61215277778</v>
      </c>
      <c r="N3473" s="9" t="s">
        <v>8373</v>
      </c>
      <c r="O3473" t="b">
        <v>0</v>
      </c>
      <c r="P3473">
        <v>30</v>
      </c>
      <c r="Q3473" t="b">
        <v>1</v>
      </c>
      <c r="R3473" t="s">
        <v>8270</v>
      </c>
      <c r="S3473" s="5">
        <v>2.1459999999999999</v>
      </c>
      <c r="T3473" s="6">
        <v>35.766666666666666</v>
      </c>
      <c r="U3473" t="s">
        <v>8316</v>
      </c>
      <c r="V3473" t="s">
        <v>8317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v>41949.040972222218</v>
      </c>
      <c r="K3474" s="11" t="s">
        <v>8373</v>
      </c>
      <c r="L3474">
        <v>1413432331</v>
      </c>
      <c r="M3474" s="10">
        <v>41927.962164351848</v>
      </c>
      <c r="N3474" s="9" t="s">
        <v>8373</v>
      </c>
      <c r="O3474" t="b">
        <v>0</v>
      </c>
      <c r="P3474">
        <v>23</v>
      </c>
      <c r="Q3474" t="b">
        <v>1</v>
      </c>
      <c r="R3474" t="s">
        <v>8270</v>
      </c>
      <c r="S3474" s="5">
        <v>1.0205</v>
      </c>
      <c r="T3474" s="6">
        <v>88.739130434782609</v>
      </c>
      <c r="U3474" t="s">
        <v>8316</v>
      </c>
      <c r="V3474" t="s">
        <v>8317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v>42083.643749999996</v>
      </c>
      <c r="K3475" s="11" t="s">
        <v>8370</v>
      </c>
      <c r="L3475">
        <v>1425067296</v>
      </c>
      <c r="M3475" s="10">
        <v>42062.626111111109</v>
      </c>
      <c r="N3475" s="9" t="s">
        <v>8370</v>
      </c>
      <c r="O3475" t="b">
        <v>0</v>
      </c>
      <c r="P3475">
        <v>33</v>
      </c>
      <c r="Q3475" t="b">
        <v>1</v>
      </c>
      <c r="R3475" t="s">
        <v>8270</v>
      </c>
      <c r="S3475" s="5">
        <v>1</v>
      </c>
      <c r="T3475" s="6">
        <v>148.4848484848485</v>
      </c>
      <c r="U3475" t="s">
        <v>8316</v>
      </c>
      <c r="V3475" t="s">
        <v>8317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v>42571.293182870366</v>
      </c>
      <c r="K3476" s="11" t="s">
        <v>8372</v>
      </c>
      <c r="L3476">
        <v>1466424131</v>
      </c>
      <c r="M3476" s="10">
        <v>42541.293182870366</v>
      </c>
      <c r="N3476" s="9" t="s">
        <v>8372</v>
      </c>
      <c r="O3476" t="b">
        <v>0</v>
      </c>
      <c r="P3476">
        <v>39</v>
      </c>
      <c r="Q3476" t="b">
        <v>1</v>
      </c>
      <c r="R3476" t="s">
        <v>8270</v>
      </c>
      <c r="S3476" s="5">
        <v>1.01</v>
      </c>
      <c r="T3476" s="6">
        <v>51.794871794871796</v>
      </c>
      <c r="U3476" t="s">
        <v>8316</v>
      </c>
      <c r="V3476" t="s">
        <v>8317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v>41945.791666666664</v>
      </c>
      <c r="K3477" s="11" t="s">
        <v>8373</v>
      </c>
      <c r="L3477">
        <v>1412629704</v>
      </c>
      <c r="M3477" s="10">
        <v>41918.672499999993</v>
      </c>
      <c r="N3477" s="9" t="s">
        <v>8373</v>
      </c>
      <c r="O3477" t="b">
        <v>0</v>
      </c>
      <c r="P3477">
        <v>17</v>
      </c>
      <c r="Q3477" t="b">
        <v>1</v>
      </c>
      <c r="R3477" t="s">
        <v>8270</v>
      </c>
      <c r="S3477" s="5">
        <v>1.1333333333333333</v>
      </c>
      <c r="T3477" s="6">
        <v>20</v>
      </c>
      <c r="U3477" t="s">
        <v>8316</v>
      </c>
      <c r="V3477" t="s">
        <v>8317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v>41938.916666666664</v>
      </c>
      <c r="K3478" s="11" t="s">
        <v>8373</v>
      </c>
      <c r="L3478">
        <v>1412836990</v>
      </c>
      <c r="M3478" s="10">
        <v>41921.071643518517</v>
      </c>
      <c r="N3478" s="9" t="s">
        <v>8373</v>
      </c>
      <c r="O3478" t="b">
        <v>0</v>
      </c>
      <c r="P3478">
        <v>6</v>
      </c>
      <c r="Q3478" t="b">
        <v>1</v>
      </c>
      <c r="R3478" t="s">
        <v>8270</v>
      </c>
      <c r="S3478" s="5">
        <v>1.04</v>
      </c>
      <c r="T3478" s="6">
        <v>52</v>
      </c>
      <c r="U3478" t="s">
        <v>8316</v>
      </c>
      <c r="V3478" t="s">
        <v>8317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v>42140.916666666664</v>
      </c>
      <c r="K3479" s="11" t="s">
        <v>8370</v>
      </c>
      <c r="L3479">
        <v>1430761243</v>
      </c>
      <c r="M3479" s="10">
        <v>42128.528275462959</v>
      </c>
      <c r="N3479" s="9" t="s">
        <v>8370</v>
      </c>
      <c r="O3479" t="b">
        <v>0</v>
      </c>
      <c r="P3479">
        <v>39</v>
      </c>
      <c r="Q3479" t="b">
        <v>1</v>
      </c>
      <c r="R3479" t="s">
        <v>8270</v>
      </c>
      <c r="S3479" s="5">
        <v>1.1533333333333333</v>
      </c>
      <c r="T3479" s="6">
        <v>53.230769230769234</v>
      </c>
      <c r="U3479" t="s">
        <v>8316</v>
      </c>
      <c r="V3479" t="s">
        <v>8317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v>42079.666666666664</v>
      </c>
      <c r="K3480" s="11" t="s">
        <v>8370</v>
      </c>
      <c r="L3480">
        <v>1424296822</v>
      </c>
      <c r="M3480" s="10">
        <v>42053.708587962959</v>
      </c>
      <c r="N3480" s="9" t="s">
        <v>8370</v>
      </c>
      <c r="O3480" t="b">
        <v>0</v>
      </c>
      <c r="P3480">
        <v>57</v>
      </c>
      <c r="Q3480" t="b">
        <v>1</v>
      </c>
      <c r="R3480" t="s">
        <v>8270</v>
      </c>
      <c r="S3480" s="5">
        <v>1.1285000000000001</v>
      </c>
      <c r="T3480" s="6">
        <v>39.596491228070178</v>
      </c>
      <c r="U3480" t="s">
        <v>8316</v>
      </c>
      <c r="V3480" t="s">
        <v>8317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v>41811.64675925926</v>
      </c>
      <c r="K3481" s="11" t="s">
        <v>8373</v>
      </c>
      <c r="L3481">
        <v>1400790680</v>
      </c>
      <c r="M3481" s="10">
        <v>41781.64675925926</v>
      </c>
      <c r="N3481" s="9" t="s">
        <v>8373</v>
      </c>
      <c r="O3481" t="b">
        <v>0</v>
      </c>
      <c r="P3481">
        <v>56</v>
      </c>
      <c r="Q3481" t="b">
        <v>1</v>
      </c>
      <c r="R3481" t="s">
        <v>8270</v>
      </c>
      <c r="S3481" s="5">
        <v>1.2786666666666666</v>
      </c>
      <c r="T3481" s="6">
        <v>34.25</v>
      </c>
      <c r="U3481" t="s">
        <v>8316</v>
      </c>
      <c r="V3481" t="s">
        <v>8317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v>42195.666666666664</v>
      </c>
      <c r="K3482" s="11" t="s">
        <v>8370</v>
      </c>
      <c r="L3482">
        <v>1434440227</v>
      </c>
      <c r="M3482" s="10">
        <v>42171.109108796292</v>
      </c>
      <c r="N3482" s="9" t="s">
        <v>8370</v>
      </c>
      <c r="O3482" t="b">
        <v>0</v>
      </c>
      <c r="P3482">
        <v>13</v>
      </c>
      <c r="Q3482" t="b">
        <v>1</v>
      </c>
      <c r="R3482" t="s">
        <v>8270</v>
      </c>
      <c r="S3482" s="5">
        <v>1.4266666666666667</v>
      </c>
      <c r="T3482" s="6">
        <v>164.61538461538461</v>
      </c>
      <c r="U3482" t="s">
        <v>8316</v>
      </c>
      <c r="V3482" t="s">
        <v>8317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v>42006.039212962962</v>
      </c>
      <c r="K3483" s="11" t="s">
        <v>8370</v>
      </c>
      <c r="L3483">
        <v>1418709388</v>
      </c>
      <c r="M3483" s="10">
        <v>41989.039212962962</v>
      </c>
      <c r="N3483" s="9" t="s">
        <v>8373</v>
      </c>
      <c r="O3483" t="b">
        <v>0</v>
      </c>
      <c r="P3483">
        <v>95</v>
      </c>
      <c r="Q3483" t="b">
        <v>1</v>
      </c>
      <c r="R3483" t="s">
        <v>8270</v>
      </c>
      <c r="S3483" s="5">
        <v>1.1879999999999999</v>
      </c>
      <c r="T3483" s="6">
        <v>125.05263157894737</v>
      </c>
      <c r="U3483" t="s">
        <v>8316</v>
      </c>
      <c r="V3483" t="s">
        <v>8317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v>41826.563263888886</v>
      </c>
      <c r="K3484" s="11" t="s">
        <v>8373</v>
      </c>
      <c r="L3484">
        <v>1402079466</v>
      </c>
      <c r="M3484" s="10">
        <v>41796.563263888886</v>
      </c>
      <c r="N3484" s="9" t="s">
        <v>8373</v>
      </c>
      <c r="O3484" t="b">
        <v>0</v>
      </c>
      <c r="P3484">
        <v>80</v>
      </c>
      <c r="Q3484" t="b">
        <v>1</v>
      </c>
      <c r="R3484" t="s">
        <v>8270</v>
      </c>
      <c r="S3484" s="5">
        <v>1.3833333333333333</v>
      </c>
      <c r="T3484" s="6">
        <v>51.875</v>
      </c>
      <c r="U3484" t="s">
        <v>8316</v>
      </c>
      <c r="V3484" t="s">
        <v>8317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v>41823.460428240738</v>
      </c>
      <c r="K3485" s="11" t="s">
        <v>8373</v>
      </c>
      <c r="L3485">
        <v>1401811381</v>
      </c>
      <c r="M3485" s="10">
        <v>41793.460428240738</v>
      </c>
      <c r="N3485" s="9" t="s">
        <v>8373</v>
      </c>
      <c r="O3485" t="b">
        <v>0</v>
      </c>
      <c r="P3485">
        <v>133</v>
      </c>
      <c r="Q3485" t="b">
        <v>1</v>
      </c>
      <c r="R3485" t="s">
        <v>8270</v>
      </c>
      <c r="S3485" s="5">
        <v>1.599402985074627</v>
      </c>
      <c r="T3485" s="6">
        <v>40.285714285714285</v>
      </c>
      <c r="U3485" t="s">
        <v>8316</v>
      </c>
      <c r="V3485" t="s">
        <v>8317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v>42536.552071759252</v>
      </c>
      <c r="K3486" s="11" t="s">
        <v>8372</v>
      </c>
      <c r="L3486">
        <v>1463422499</v>
      </c>
      <c r="M3486" s="10">
        <v>42506.552071759252</v>
      </c>
      <c r="N3486" s="9" t="s">
        <v>8372</v>
      </c>
      <c r="O3486" t="b">
        <v>0</v>
      </c>
      <c r="P3486">
        <v>44</v>
      </c>
      <c r="Q3486" t="b">
        <v>1</v>
      </c>
      <c r="R3486" t="s">
        <v>8270</v>
      </c>
      <c r="S3486" s="5">
        <v>1.1424000000000001</v>
      </c>
      <c r="T3486" s="6">
        <v>64.909090909090907</v>
      </c>
      <c r="U3486" t="s">
        <v>8316</v>
      </c>
      <c r="V3486" t="s">
        <v>8317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v>42402.484722222223</v>
      </c>
      <c r="K3487" s="11" t="s">
        <v>8372</v>
      </c>
      <c r="L3487">
        <v>1451839080</v>
      </c>
      <c r="M3487" s="10">
        <v>42372.484722222223</v>
      </c>
      <c r="N3487" s="9" t="s">
        <v>8372</v>
      </c>
      <c r="O3487" t="b">
        <v>0</v>
      </c>
      <c r="P3487">
        <v>30</v>
      </c>
      <c r="Q3487" t="b">
        <v>1</v>
      </c>
      <c r="R3487" t="s">
        <v>8270</v>
      </c>
      <c r="S3487" s="5">
        <v>1.0060606060606061</v>
      </c>
      <c r="T3487" s="6">
        <v>55.333333333333336</v>
      </c>
      <c r="U3487" t="s">
        <v>8316</v>
      </c>
      <c r="V3487" t="s">
        <v>8317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v>42158.082638888889</v>
      </c>
      <c r="K3488" s="11" t="s">
        <v>8370</v>
      </c>
      <c r="L3488">
        <v>1430600401</v>
      </c>
      <c r="M3488" s="10">
        <v>42126.666678240734</v>
      </c>
      <c r="N3488" s="9" t="s">
        <v>8370</v>
      </c>
      <c r="O3488" t="b">
        <v>0</v>
      </c>
      <c r="P3488">
        <v>56</v>
      </c>
      <c r="Q3488" t="b">
        <v>1</v>
      </c>
      <c r="R3488" t="s">
        <v>8270</v>
      </c>
      <c r="S3488" s="5">
        <v>1.552</v>
      </c>
      <c r="T3488" s="6">
        <v>83.142857142857139</v>
      </c>
      <c r="U3488" t="s">
        <v>8316</v>
      </c>
      <c r="V3488" t="s">
        <v>8317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v>42179.732083333329</v>
      </c>
      <c r="K3489" s="11" t="s">
        <v>8370</v>
      </c>
      <c r="L3489">
        <v>1432593252</v>
      </c>
      <c r="M3489" s="10">
        <v>42149.732083333329</v>
      </c>
      <c r="N3489" s="9" t="s">
        <v>8370</v>
      </c>
      <c r="O3489" t="b">
        <v>0</v>
      </c>
      <c r="P3489">
        <v>66</v>
      </c>
      <c r="Q3489" t="b">
        <v>1</v>
      </c>
      <c r="R3489" t="s">
        <v>8270</v>
      </c>
      <c r="S3489" s="5">
        <v>1.2775000000000001</v>
      </c>
      <c r="T3489" s="6">
        <v>38.712121212121211</v>
      </c>
      <c r="U3489" t="s">
        <v>8316</v>
      </c>
      <c r="V3489" t="s">
        <v>8317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v>42111.458333333336</v>
      </c>
      <c r="K3490" s="11" t="s">
        <v>8370</v>
      </c>
      <c r="L3490">
        <v>1427221560</v>
      </c>
      <c r="M3490" s="10">
        <v>42087.55972222222</v>
      </c>
      <c r="N3490" s="9" t="s">
        <v>8370</v>
      </c>
      <c r="O3490" t="b">
        <v>0</v>
      </c>
      <c r="P3490">
        <v>29</v>
      </c>
      <c r="Q3490" t="b">
        <v>1</v>
      </c>
      <c r="R3490" t="s">
        <v>8270</v>
      </c>
      <c r="S3490" s="5">
        <v>1.212</v>
      </c>
      <c r="T3490" s="6">
        <v>125.37931034482759</v>
      </c>
      <c r="U3490" t="s">
        <v>8316</v>
      </c>
      <c r="V3490" t="s">
        <v>8317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v>41783.666666666664</v>
      </c>
      <c r="K3491" s="11" t="s">
        <v>8373</v>
      </c>
      <c r="L3491">
        <v>1398352531</v>
      </c>
      <c r="M3491" s="10">
        <v>41753.427442129629</v>
      </c>
      <c r="N3491" s="9" t="s">
        <v>8373</v>
      </c>
      <c r="O3491" t="b">
        <v>0</v>
      </c>
      <c r="P3491">
        <v>72</v>
      </c>
      <c r="Q3491" t="b">
        <v>1</v>
      </c>
      <c r="R3491" t="s">
        <v>8270</v>
      </c>
      <c r="S3491" s="5">
        <v>1.127</v>
      </c>
      <c r="T3491" s="6">
        <v>78.263888888888886</v>
      </c>
      <c r="U3491" t="s">
        <v>8316</v>
      </c>
      <c r="V3491" t="s">
        <v>8317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v>42473.594027777777</v>
      </c>
      <c r="K3492" s="11" t="s">
        <v>8372</v>
      </c>
      <c r="L3492">
        <v>1457982924</v>
      </c>
      <c r="M3492" s="10">
        <v>42443.594027777777</v>
      </c>
      <c r="N3492" s="9" t="s">
        <v>8372</v>
      </c>
      <c r="O3492" t="b">
        <v>0</v>
      </c>
      <c r="P3492">
        <v>27</v>
      </c>
      <c r="Q3492" t="b">
        <v>1</v>
      </c>
      <c r="R3492" t="s">
        <v>8270</v>
      </c>
      <c r="S3492" s="5">
        <v>1.2749999999999999</v>
      </c>
      <c r="T3492" s="6">
        <v>47.222222222222221</v>
      </c>
      <c r="U3492" t="s">
        <v>8316</v>
      </c>
      <c r="V3492" t="s">
        <v>8317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v>42142.041481481479</v>
      </c>
      <c r="K3493" s="11" t="s">
        <v>8370</v>
      </c>
      <c r="L3493">
        <v>1430114384</v>
      </c>
      <c r="M3493" s="10">
        <v>42121.041481481479</v>
      </c>
      <c r="N3493" s="9" t="s">
        <v>8370</v>
      </c>
      <c r="O3493" t="b">
        <v>0</v>
      </c>
      <c r="P3493">
        <v>10</v>
      </c>
      <c r="Q3493" t="b">
        <v>1</v>
      </c>
      <c r="R3493" t="s">
        <v>8270</v>
      </c>
      <c r="S3493" s="5">
        <v>1.5820000000000001</v>
      </c>
      <c r="T3493" s="6">
        <v>79.099999999999994</v>
      </c>
      <c r="U3493" t="s">
        <v>8316</v>
      </c>
      <c r="V3493" t="s">
        <v>8317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v>42302.800891203697</v>
      </c>
      <c r="K3494" s="11" t="s">
        <v>8370</v>
      </c>
      <c r="L3494">
        <v>1442794397</v>
      </c>
      <c r="M3494" s="10">
        <v>42267.800891203697</v>
      </c>
      <c r="N3494" s="9" t="s">
        <v>8370</v>
      </c>
      <c r="O3494" t="b">
        <v>0</v>
      </c>
      <c r="P3494">
        <v>35</v>
      </c>
      <c r="Q3494" t="b">
        <v>1</v>
      </c>
      <c r="R3494" t="s">
        <v>8270</v>
      </c>
      <c r="S3494" s="5">
        <v>1.0526894736842105</v>
      </c>
      <c r="T3494" s="6">
        <v>114.29199999999999</v>
      </c>
      <c r="U3494" t="s">
        <v>8316</v>
      </c>
      <c r="V3494" t="s">
        <v>8317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v>41868.007638888885</v>
      </c>
      <c r="K3495" s="11" t="s">
        <v>8373</v>
      </c>
      <c r="L3495">
        <v>1406580436</v>
      </c>
      <c r="M3495" s="10">
        <v>41848.657824074071</v>
      </c>
      <c r="N3495" s="9" t="s">
        <v>8373</v>
      </c>
      <c r="O3495" t="b">
        <v>0</v>
      </c>
      <c r="P3495">
        <v>29</v>
      </c>
      <c r="Q3495" t="b">
        <v>1</v>
      </c>
      <c r="R3495" t="s">
        <v>8270</v>
      </c>
      <c r="S3495" s="5">
        <v>1</v>
      </c>
      <c r="T3495" s="6">
        <v>51.724137931034484</v>
      </c>
      <c r="U3495" t="s">
        <v>8316</v>
      </c>
      <c r="V3495" t="s">
        <v>8317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v>42700.041666666664</v>
      </c>
      <c r="K3496" s="11" t="s">
        <v>8372</v>
      </c>
      <c r="L3496">
        <v>1479186575</v>
      </c>
      <c r="M3496" s="10">
        <v>42689.006655092591</v>
      </c>
      <c r="N3496" s="9" t="s">
        <v>8372</v>
      </c>
      <c r="O3496" t="b">
        <v>0</v>
      </c>
      <c r="P3496">
        <v>13</v>
      </c>
      <c r="Q3496" t="b">
        <v>1</v>
      </c>
      <c r="R3496" t="s">
        <v>8270</v>
      </c>
      <c r="S3496" s="5">
        <v>1</v>
      </c>
      <c r="T3496" s="6">
        <v>30.76923076923077</v>
      </c>
      <c r="U3496" t="s">
        <v>8316</v>
      </c>
      <c r="V3496" t="s">
        <v>8317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v>41944.512499999997</v>
      </c>
      <c r="K3497" s="11" t="s">
        <v>8373</v>
      </c>
      <c r="L3497">
        <v>1412360309</v>
      </c>
      <c r="M3497" s="10">
        <v>41915.554502314808</v>
      </c>
      <c r="N3497" s="9" t="s">
        <v>8373</v>
      </c>
      <c r="O3497" t="b">
        <v>0</v>
      </c>
      <c r="P3497">
        <v>72</v>
      </c>
      <c r="Q3497" t="b">
        <v>1</v>
      </c>
      <c r="R3497" t="s">
        <v>8270</v>
      </c>
      <c r="S3497" s="5">
        <v>1.0686</v>
      </c>
      <c r="T3497" s="6">
        <v>74.208333333333329</v>
      </c>
      <c r="U3497" t="s">
        <v>8316</v>
      </c>
      <c r="V3497" t="s">
        <v>8317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v>42624.638495370367</v>
      </c>
      <c r="K3498" s="11" t="s">
        <v>8372</v>
      </c>
      <c r="L3498">
        <v>1470169166</v>
      </c>
      <c r="M3498" s="10">
        <v>42584.638495370367</v>
      </c>
      <c r="N3498" s="9" t="s">
        <v>8372</v>
      </c>
      <c r="O3498" t="b">
        <v>0</v>
      </c>
      <c r="P3498">
        <v>78</v>
      </c>
      <c r="Q3498" t="b">
        <v>1</v>
      </c>
      <c r="R3498" t="s">
        <v>8270</v>
      </c>
      <c r="S3498" s="5">
        <v>1.244</v>
      </c>
      <c r="T3498" s="6">
        <v>47.846153846153847</v>
      </c>
      <c r="U3498" t="s">
        <v>8316</v>
      </c>
      <c r="V3498" t="s">
        <v>8317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v>42523.708333333336</v>
      </c>
      <c r="K3499" s="11" t="s">
        <v>8372</v>
      </c>
      <c r="L3499">
        <v>1463852904</v>
      </c>
      <c r="M3499" s="10">
        <v>42511.53361111111</v>
      </c>
      <c r="N3499" s="9" t="s">
        <v>8372</v>
      </c>
      <c r="O3499" t="b">
        <v>0</v>
      </c>
      <c r="P3499">
        <v>49</v>
      </c>
      <c r="Q3499" t="b">
        <v>1</v>
      </c>
      <c r="R3499" t="s">
        <v>8270</v>
      </c>
      <c r="S3499" s="5">
        <v>1.0870406189555126</v>
      </c>
      <c r="T3499" s="6">
        <v>34.408163265306122</v>
      </c>
      <c r="U3499" t="s">
        <v>8316</v>
      </c>
      <c r="V3499" t="s">
        <v>8317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v>42518.697222222218</v>
      </c>
      <c r="K3500" s="11" t="s">
        <v>8372</v>
      </c>
      <c r="L3500">
        <v>1459309704</v>
      </c>
      <c r="M3500" s="10">
        <v>42458.950277777774</v>
      </c>
      <c r="N3500" s="9" t="s">
        <v>8372</v>
      </c>
      <c r="O3500" t="b">
        <v>0</v>
      </c>
      <c r="P3500">
        <v>42</v>
      </c>
      <c r="Q3500" t="b">
        <v>1</v>
      </c>
      <c r="R3500" t="s">
        <v>8270</v>
      </c>
      <c r="S3500" s="5">
        <v>1.0242424242424242</v>
      </c>
      <c r="T3500" s="6">
        <v>40.238095238095241</v>
      </c>
      <c r="U3500" t="s">
        <v>8316</v>
      </c>
      <c r="V3500" t="s">
        <v>8317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v>42186.082638888889</v>
      </c>
      <c r="K3501" s="11" t="s">
        <v>8370</v>
      </c>
      <c r="L3501">
        <v>1431046325</v>
      </c>
      <c r="M3501" s="10">
        <v>42131.827835648146</v>
      </c>
      <c r="N3501" s="9" t="s">
        <v>8370</v>
      </c>
      <c r="O3501" t="b">
        <v>0</v>
      </c>
      <c r="P3501">
        <v>35</v>
      </c>
      <c r="Q3501" t="b">
        <v>1</v>
      </c>
      <c r="R3501" t="s">
        <v>8270</v>
      </c>
      <c r="S3501" s="5">
        <v>1.0549999999999999</v>
      </c>
      <c r="T3501" s="6">
        <v>60.285714285714285</v>
      </c>
      <c r="U3501" t="s">
        <v>8316</v>
      </c>
      <c r="V3501" t="s">
        <v>8317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v>42435.999305555553</v>
      </c>
      <c r="K3502" s="11" t="s">
        <v>8372</v>
      </c>
      <c r="L3502">
        <v>1455919438</v>
      </c>
      <c r="M3502" s="10">
        <v>42419.711087962962</v>
      </c>
      <c r="N3502" s="9" t="s">
        <v>8372</v>
      </c>
      <c r="O3502" t="b">
        <v>0</v>
      </c>
      <c r="P3502">
        <v>42</v>
      </c>
      <c r="Q3502" t="b">
        <v>1</v>
      </c>
      <c r="R3502" t="s">
        <v>8270</v>
      </c>
      <c r="S3502" s="5">
        <v>1.0629999999999999</v>
      </c>
      <c r="T3502" s="6">
        <v>25.30952380952381</v>
      </c>
      <c r="U3502" t="s">
        <v>8316</v>
      </c>
      <c r="V3502" t="s">
        <v>8317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v>42258.555497685178</v>
      </c>
      <c r="K3503" s="11" t="s">
        <v>8370</v>
      </c>
      <c r="L3503">
        <v>1439835595</v>
      </c>
      <c r="M3503" s="10">
        <v>42233.555497685178</v>
      </c>
      <c r="N3503" s="9" t="s">
        <v>8370</v>
      </c>
      <c r="O3503" t="b">
        <v>0</v>
      </c>
      <c r="P3503">
        <v>42</v>
      </c>
      <c r="Q3503" t="b">
        <v>1</v>
      </c>
      <c r="R3503" t="s">
        <v>8270</v>
      </c>
      <c r="S3503" s="5">
        <v>1.0066666666666666</v>
      </c>
      <c r="T3503" s="6">
        <v>35.952380952380949</v>
      </c>
      <c r="U3503" t="s">
        <v>8316</v>
      </c>
      <c r="V3503" t="s">
        <v>8317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v>42444.957638888889</v>
      </c>
      <c r="K3504" s="11" t="s">
        <v>8372</v>
      </c>
      <c r="L3504">
        <v>1456862924</v>
      </c>
      <c r="M3504" s="10">
        <v>42430.631064814814</v>
      </c>
      <c r="N3504" s="9" t="s">
        <v>8372</v>
      </c>
      <c r="O3504" t="b">
        <v>0</v>
      </c>
      <c r="P3504">
        <v>31</v>
      </c>
      <c r="Q3504" t="b">
        <v>1</v>
      </c>
      <c r="R3504" t="s">
        <v>8270</v>
      </c>
      <c r="S3504" s="5">
        <v>1.054</v>
      </c>
      <c r="T3504" s="6">
        <v>136</v>
      </c>
      <c r="U3504" t="s">
        <v>8316</v>
      </c>
      <c r="V3504" t="s">
        <v>8317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v>42575.27</v>
      </c>
      <c r="K3505" s="11" t="s">
        <v>8372</v>
      </c>
      <c r="L3505">
        <v>1466767728</v>
      </c>
      <c r="M3505" s="10">
        <v>42545.27</v>
      </c>
      <c r="N3505" s="9" t="s">
        <v>8372</v>
      </c>
      <c r="O3505" t="b">
        <v>0</v>
      </c>
      <c r="P3505">
        <v>38</v>
      </c>
      <c r="Q3505" t="b">
        <v>1</v>
      </c>
      <c r="R3505" t="s">
        <v>8270</v>
      </c>
      <c r="S3505" s="5">
        <v>1.0755999999999999</v>
      </c>
      <c r="T3505" s="6">
        <v>70.763157894736835</v>
      </c>
      <c r="U3505" t="s">
        <v>8316</v>
      </c>
      <c r="V3505" t="s">
        <v>8317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v>42327.582071759258</v>
      </c>
      <c r="K3506" s="11" t="s">
        <v>8370</v>
      </c>
      <c r="L3506">
        <v>1445363891</v>
      </c>
      <c r="M3506" s="10">
        <v>42297.540405092594</v>
      </c>
      <c r="N3506" s="9" t="s">
        <v>8370</v>
      </c>
      <c r="O3506" t="b">
        <v>0</v>
      </c>
      <c r="P3506">
        <v>8</v>
      </c>
      <c r="Q3506" t="b">
        <v>1</v>
      </c>
      <c r="R3506" t="s">
        <v>8270</v>
      </c>
      <c r="S3506" s="5">
        <v>1</v>
      </c>
      <c r="T3506" s="6">
        <v>125</v>
      </c>
      <c r="U3506" t="s">
        <v>8316</v>
      </c>
      <c r="V3506" t="s">
        <v>8317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v>41771.958333333328</v>
      </c>
      <c r="K3507" s="11" t="s">
        <v>8373</v>
      </c>
      <c r="L3507">
        <v>1398983245</v>
      </c>
      <c r="M3507" s="10">
        <v>41760.727372685185</v>
      </c>
      <c r="N3507" s="9" t="s">
        <v>8373</v>
      </c>
      <c r="O3507" t="b">
        <v>0</v>
      </c>
      <c r="P3507">
        <v>39</v>
      </c>
      <c r="Q3507" t="b">
        <v>1</v>
      </c>
      <c r="R3507" t="s">
        <v>8270</v>
      </c>
      <c r="S3507" s="5">
        <v>1.0376000000000001</v>
      </c>
      <c r="T3507" s="6">
        <v>66.512820512820511</v>
      </c>
      <c r="U3507" t="s">
        <v>8316</v>
      </c>
      <c r="V3507" t="s">
        <v>8317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v>41874.525925925926</v>
      </c>
      <c r="K3508" s="11" t="s">
        <v>8373</v>
      </c>
      <c r="L3508">
        <v>1404927440</v>
      </c>
      <c r="M3508" s="10">
        <v>41829.525925925926</v>
      </c>
      <c r="N3508" s="9" t="s">
        <v>8373</v>
      </c>
      <c r="O3508" t="b">
        <v>0</v>
      </c>
      <c r="P3508">
        <v>29</v>
      </c>
      <c r="Q3508" t="b">
        <v>1</v>
      </c>
      <c r="R3508" t="s">
        <v>8270</v>
      </c>
      <c r="S3508" s="5">
        <v>1.0149999999999999</v>
      </c>
      <c r="T3508" s="6">
        <v>105</v>
      </c>
      <c r="U3508" t="s">
        <v>8316</v>
      </c>
      <c r="V3508" t="s">
        <v>8317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v>42521.714548611104</v>
      </c>
      <c r="K3509" s="11" t="s">
        <v>8372</v>
      </c>
      <c r="L3509">
        <v>1462140537</v>
      </c>
      <c r="M3509" s="10">
        <v>42491.714548611104</v>
      </c>
      <c r="N3509" s="9" t="s">
        <v>8372</v>
      </c>
      <c r="O3509" t="b">
        <v>0</v>
      </c>
      <c r="P3509">
        <v>72</v>
      </c>
      <c r="Q3509" t="b">
        <v>1</v>
      </c>
      <c r="R3509" t="s">
        <v>8270</v>
      </c>
      <c r="S3509" s="5">
        <v>1.044</v>
      </c>
      <c r="T3509" s="6">
        <v>145</v>
      </c>
      <c r="U3509" t="s">
        <v>8316</v>
      </c>
      <c r="V3509" t="s">
        <v>8317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v>42500.666666666664</v>
      </c>
      <c r="K3510" s="11" t="s">
        <v>8372</v>
      </c>
      <c r="L3510">
        <v>1460914253</v>
      </c>
      <c r="M3510" s="10">
        <v>42477.521446759252</v>
      </c>
      <c r="N3510" s="9" t="s">
        <v>8372</v>
      </c>
      <c r="O3510" t="b">
        <v>0</v>
      </c>
      <c r="P3510">
        <v>15</v>
      </c>
      <c r="Q3510" t="b">
        <v>1</v>
      </c>
      <c r="R3510" t="s">
        <v>8270</v>
      </c>
      <c r="S3510" s="5">
        <v>1.8</v>
      </c>
      <c r="T3510" s="6">
        <v>12</v>
      </c>
      <c r="U3510" t="s">
        <v>8316</v>
      </c>
      <c r="V3510" t="s">
        <v>8317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v>41963.996527777774</v>
      </c>
      <c r="K3511" s="11" t="s">
        <v>8373</v>
      </c>
      <c r="L3511">
        <v>1415392666</v>
      </c>
      <c r="M3511" s="10">
        <v>41950.651226851849</v>
      </c>
      <c r="N3511" s="9" t="s">
        <v>8373</v>
      </c>
      <c r="O3511" t="b">
        <v>0</v>
      </c>
      <c r="P3511">
        <v>33</v>
      </c>
      <c r="Q3511" t="b">
        <v>1</v>
      </c>
      <c r="R3511" t="s">
        <v>8270</v>
      </c>
      <c r="S3511" s="5">
        <v>1.0633333333333332</v>
      </c>
      <c r="T3511" s="6">
        <v>96.666666666666671</v>
      </c>
      <c r="U3511" t="s">
        <v>8316</v>
      </c>
      <c r="V3511" t="s">
        <v>8317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v>41822.412569444445</v>
      </c>
      <c r="K3512" s="11" t="s">
        <v>8373</v>
      </c>
      <c r="L3512">
        <v>1402584846</v>
      </c>
      <c r="M3512" s="10">
        <v>41802.412569444445</v>
      </c>
      <c r="N3512" s="9" t="s">
        <v>8373</v>
      </c>
      <c r="O3512" t="b">
        <v>0</v>
      </c>
      <c r="P3512">
        <v>15</v>
      </c>
      <c r="Q3512" t="b">
        <v>1</v>
      </c>
      <c r="R3512" t="s">
        <v>8270</v>
      </c>
      <c r="S3512" s="5">
        <v>1.0055555555555555</v>
      </c>
      <c r="T3512" s="6">
        <v>60.333333333333336</v>
      </c>
      <c r="U3512" t="s">
        <v>8316</v>
      </c>
      <c r="V3512" t="s">
        <v>8317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v>41950.5625</v>
      </c>
      <c r="K3513" s="11" t="s">
        <v>8373</v>
      </c>
      <c r="L3513">
        <v>1413406695</v>
      </c>
      <c r="M3513" s="10">
        <v>41927.665451388886</v>
      </c>
      <c r="N3513" s="9" t="s">
        <v>8373</v>
      </c>
      <c r="O3513" t="b">
        <v>0</v>
      </c>
      <c r="P3513">
        <v>19</v>
      </c>
      <c r="Q3513" t="b">
        <v>1</v>
      </c>
      <c r="R3513" t="s">
        <v>8270</v>
      </c>
      <c r="S3513" s="5">
        <v>1.012</v>
      </c>
      <c r="T3513" s="6">
        <v>79.89473684210526</v>
      </c>
      <c r="U3513" t="s">
        <v>8316</v>
      </c>
      <c r="V3513" t="s">
        <v>8317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v>42117.286944444444</v>
      </c>
      <c r="K3514" s="11" t="s">
        <v>8370</v>
      </c>
      <c r="L3514">
        <v>1424609592</v>
      </c>
      <c r="M3514" s="10">
        <v>42057.328611111108</v>
      </c>
      <c r="N3514" s="9" t="s">
        <v>8370</v>
      </c>
      <c r="O3514" t="b">
        <v>0</v>
      </c>
      <c r="P3514">
        <v>17</v>
      </c>
      <c r="Q3514" t="b">
        <v>1</v>
      </c>
      <c r="R3514" t="s">
        <v>8270</v>
      </c>
      <c r="S3514" s="5">
        <v>1</v>
      </c>
      <c r="T3514" s="6">
        <v>58.823529411764703</v>
      </c>
      <c r="U3514" t="s">
        <v>8316</v>
      </c>
      <c r="V3514" t="s">
        <v>8317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v>41793.999305555553</v>
      </c>
      <c r="K3515" s="11" t="s">
        <v>8373</v>
      </c>
      <c r="L3515">
        <v>1400725112</v>
      </c>
      <c r="M3515" s="10">
        <v>41780.887870370367</v>
      </c>
      <c r="N3515" s="9" t="s">
        <v>8373</v>
      </c>
      <c r="O3515" t="b">
        <v>0</v>
      </c>
      <c r="P3515">
        <v>44</v>
      </c>
      <c r="Q3515" t="b">
        <v>1</v>
      </c>
      <c r="R3515" t="s">
        <v>8270</v>
      </c>
      <c r="S3515" s="5">
        <v>1.1839285714285714</v>
      </c>
      <c r="T3515" s="6">
        <v>75.340909090909093</v>
      </c>
      <c r="U3515" t="s">
        <v>8316</v>
      </c>
      <c r="V3515" t="s">
        <v>8317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v>42036.999305555553</v>
      </c>
      <c r="K3516" s="11" t="s">
        <v>8370</v>
      </c>
      <c r="L3516">
        <v>1421439552</v>
      </c>
      <c r="M3516" s="10">
        <v>42020.638333333329</v>
      </c>
      <c r="N3516" s="9" t="s">
        <v>8370</v>
      </c>
      <c r="O3516" t="b">
        <v>0</v>
      </c>
      <c r="P3516">
        <v>10</v>
      </c>
      <c r="Q3516" t="b">
        <v>1</v>
      </c>
      <c r="R3516" t="s">
        <v>8270</v>
      </c>
      <c r="S3516" s="5">
        <v>1.1000000000000001</v>
      </c>
      <c r="T3516" s="6">
        <v>55</v>
      </c>
      <c r="U3516" t="s">
        <v>8316</v>
      </c>
      <c r="V3516" t="s">
        <v>8317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v>42155.564479166664</v>
      </c>
      <c r="K3517" s="11" t="s">
        <v>8370</v>
      </c>
      <c r="L3517">
        <v>1430505171</v>
      </c>
      <c r="M3517" s="10">
        <v>42125.564479166664</v>
      </c>
      <c r="N3517" s="9" t="s">
        <v>8370</v>
      </c>
      <c r="O3517" t="b">
        <v>0</v>
      </c>
      <c r="P3517">
        <v>46</v>
      </c>
      <c r="Q3517" t="b">
        <v>1</v>
      </c>
      <c r="R3517" t="s">
        <v>8270</v>
      </c>
      <c r="S3517" s="5">
        <v>1.0266666666666666</v>
      </c>
      <c r="T3517" s="6">
        <v>66.956521739130437</v>
      </c>
      <c r="U3517" t="s">
        <v>8316</v>
      </c>
      <c r="V3517" t="s">
        <v>8317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v>41889.916666666664</v>
      </c>
      <c r="K3518" s="11" t="s">
        <v>8373</v>
      </c>
      <c r="L3518">
        <v>1407197670</v>
      </c>
      <c r="M3518" s="10">
        <v>41855.801736111105</v>
      </c>
      <c r="N3518" s="9" t="s">
        <v>8373</v>
      </c>
      <c r="O3518" t="b">
        <v>0</v>
      </c>
      <c r="P3518">
        <v>11</v>
      </c>
      <c r="Q3518" t="b">
        <v>1</v>
      </c>
      <c r="R3518" t="s">
        <v>8270</v>
      </c>
      <c r="S3518" s="5">
        <v>1</v>
      </c>
      <c r="T3518" s="6">
        <v>227.27272727272728</v>
      </c>
      <c r="U3518" t="s">
        <v>8316</v>
      </c>
      <c r="V3518" t="s">
        <v>8317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v>41824.25</v>
      </c>
      <c r="K3519" s="11" t="s">
        <v>8373</v>
      </c>
      <c r="L3519">
        <v>1401910634</v>
      </c>
      <c r="M3519" s="10">
        <v>41794.609189814808</v>
      </c>
      <c r="N3519" s="9" t="s">
        <v>8373</v>
      </c>
      <c r="O3519" t="b">
        <v>0</v>
      </c>
      <c r="P3519">
        <v>13</v>
      </c>
      <c r="Q3519" t="b">
        <v>1</v>
      </c>
      <c r="R3519" t="s">
        <v>8270</v>
      </c>
      <c r="S3519" s="5">
        <v>1</v>
      </c>
      <c r="T3519" s="6">
        <v>307.69230769230768</v>
      </c>
      <c r="U3519" t="s">
        <v>8316</v>
      </c>
      <c r="V3519" t="s">
        <v>8317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v>41914.38958333333</v>
      </c>
      <c r="K3520" s="11" t="s">
        <v>8373</v>
      </c>
      <c r="L3520">
        <v>1410461299</v>
      </c>
      <c r="M3520" s="10">
        <v>41893.575219907405</v>
      </c>
      <c r="N3520" s="9" t="s">
        <v>8373</v>
      </c>
      <c r="O3520" t="b">
        <v>0</v>
      </c>
      <c r="P3520">
        <v>33</v>
      </c>
      <c r="Q3520" t="b">
        <v>1</v>
      </c>
      <c r="R3520" t="s">
        <v>8270</v>
      </c>
      <c r="S3520" s="5">
        <v>1.10046</v>
      </c>
      <c r="T3520" s="6">
        <v>50.020909090909093</v>
      </c>
      <c r="U3520" t="s">
        <v>8316</v>
      </c>
      <c r="V3520" t="s">
        <v>8317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v>42067.390624999993</v>
      </c>
      <c r="K3521" s="11" t="s">
        <v>8370</v>
      </c>
      <c r="L3521">
        <v>1422886950</v>
      </c>
      <c r="M3521" s="10">
        <v>42037.390624999993</v>
      </c>
      <c r="N3521" s="9" t="s">
        <v>8370</v>
      </c>
      <c r="O3521" t="b">
        <v>0</v>
      </c>
      <c r="P3521">
        <v>28</v>
      </c>
      <c r="Q3521" t="b">
        <v>1</v>
      </c>
      <c r="R3521" t="s">
        <v>8270</v>
      </c>
      <c r="S3521" s="5">
        <v>1.0135000000000001</v>
      </c>
      <c r="T3521" s="6">
        <v>72.392857142857139</v>
      </c>
      <c r="U3521" t="s">
        <v>8316</v>
      </c>
      <c r="V3521" t="s">
        <v>8317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v>42253.365972222215</v>
      </c>
      <c r="K3522" s="11" t="s">
        <v>8370</v>
      </c>
      <c r="L3522">
        <v>1439322412</v>
      </c>
      <c r="M3522" s="10">
        <v>42227.615879629629</v>
      </c>
      <c r="N3522" s="9" t="s">
        <v>8370</v>
      </c>
      <c r="O3522" t="b">
        <v>0</v>
      </c>
      <c r="P3522">
        <v>21</v>
      </c>
      <c r="Q3522" t="b">
        <v>1</v>
      </c>
      <c r="R3522" t="s">
        <v>8270</v>
      </c>
      <c r="S3522" s="5">
        <v>1.0075000000000001</v>
      </c>
      <c r="T3522" s="6">
        <v>95.952380952380949</v>
      </c>
      <c r="U3522" t="s">
        <v>8316</v>
      </c>
      <c r="V3522" t="s">
        <v>8317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v>41911.153009259258</v>
      </c>
      <c r="K3523" s="11" t="s">
        <v>8373</v>
      </c>
      <c r="L3523">
        <v>1409388020</v>
      </c>
      <c r="M3523" s="10">
        <v>41881.153009259258</v>
      </c>
      <c r="N3523" s="9" t="s">
        <v>8373</v>
      </c>
      <c r="O3523" t="b">
        <v>0</v>
      </c>
      <c r="P3523">
        <v>13</v>
      </c>
      <c r="Q3523" t="b">
        <v>1</v>
      </c>
      <c r="R3523" t="s">
        <v>8270</v>
      </c>
      <c r="S3523" s="5">
        <v>1.6942857142857144</v>
      </c>
      <c r="T3523" s="6">
        <v>45.615384615384613</v>
      </c>
      <c r="U3523" t="s">
        <v>8316</v>
      </c>
      <c r="V3523" t="s">
        <v>8317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v>42262.212500000001</v>
      </c>
      <c r="K3524" s="11" t="s">
        <v>8370</v>
      </c>
      <c r="L3524">
        <v>1439924246</v>
      </c>
      <c r="M3524" s="10">
        <v>42234.581550925919</v>
      </c>
      <c r="N3524" s="9" t="s">
        <v>8370</v>
      </c>
      <c r="O3524" t="b">
        <v>0</v>
      </c>
      <c r="P3524">
        <v>34</v>
      </c>
      <c r="Q3524" t="b">
        <v>1</v>
      </c>
      <c r="R3524" t="s">
        <v>8270</v>
      </c>
      <c r="S3524" s="5">
        <v>1</v>
      </c>
      <c r="T3524" s="6">
        <v>41.029411764705884</v>
      </c>
      <c r="U3524" t="s">
        <v>8316</v>
      </c>
      <c r="V3524" t="s">
        <v>8317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v>42638.749999999993</v>
      </c>
      <c r="K3525" s="11" t="s">
        <v>8372</v>
      </c>
      <c r="L3525">
        <v>1469871148</v>
      </c>
      <c r="M3525" s="10">
        <v>42581.189212962963</v>
      </c>
      <c r="N3525" s="9" t="s">
        <v>8372</v>
      </c>
      <c r="O3525" t="b">
        <v>0</v>
      </c>
      <c r="P3525">
        <v>80</v>
      </c>
      <c r="Q3525" t="b">
        <v>1</v>
      </c>
      <c r="R3525" t="s">
        <v>8270</v>
      </c>
      <c r="S3525" s="5">
        <v>1.1365000000000001</v>
      </c>
      <c r="T3525" s="6">
        <v>56.825000000000003</v>
      </c>
      <c r="U3525" t="s">
        <v>8316</v>
      </c>
      <c r="V3525" t="s">
        <v>8317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v>41894.958333333328</v>
      </c>
      <c r="K3526" s="11" t="s">
        <v>8373</v>
      </c>
      <c r="L3526">
        <v>1409336373</v>
      </c>
      <c r="M3526" s="10">
        <v>41880.555243055554</v>
      </c>
      <c r="N3526" s="9" t="s">
        <v>8373</v>
      </c>
      <c r="O3526" t="b">
        <v>0</v>
      </c>
      <c r="P3526">
        <v>74</v>
      </c>
      <c r="Q3526" t="b">
        <v>1</v>
      </c>
      <c r="R3526" t="s">
        <v>8270</v>
      </c>
      <c r="S3526" s="5">
        <v>1.0156000000000001</v>
      </c>
      <c r="T3526" s="6">
        <v>137.24324324324326</v>
      </c>
      <c r="U3526" t="s">
        <v>8316</v>
      </c>
      <c r="V3526" t="s">
        <v>8317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v>42225.458333333336</v>
      </c>
      <c r="K3527" s="11" t="s">
        <v>8370</v>
      </c>
      <c r="L3527">
        <v>1438188106</v>
      </c>
      <c r="M3527" s="10">
        <v>42214.487337962964</v>
      </c>
      <c r="N3527" s="9" t="s">
        <v>8370</v>
      </c>
      <c r="O3527" t="b">
        <v>0</v>
      </c>
      <c r="P3527">
        <v>7</v>
      </c>
      <c r="Q3527" t="b">
        <v>1</v>
      </c>
      <c r="R3527" t="s">
        <v>8270</v>
      </c>
      <c r="S3527" s="5">
        <v>1.06</v>
      </c>
      <c r="T3527" s="6">
        <v>75.714285714285708</v>
      </c>
      <c r="U3527" t="s">
        <v>8316</v>
      </c>
      <c r="V3527" t="s">
        <v>8317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v>42488.040972222218</v>
      </c>
      <c r="K3528" s="11" t="s">
        <v>8372</v>
      </c>
      <c r="L3528">
        <v>1459411371</v>
      </c>
      <c r="M3528" s="10">
        <v>42460.126979166664</v>
      </c>
      <c r="N3528" s="9" t="s">
        <v>8372</v>
      </c>
      <c r="O3528" t="b">
        <v>0</v>
      </c>
      <c r="P3528">
        <v>34</v>
      </c>
      <c r="Q3528" t="b">
        <v>1</v>
      </c>
      <c r="R3528" t="s">
        <v>8270</v>
      </c>
      <c r="S3528" s="5">
        <v>1.02</v>
      </c>
      <c r="T3528" s="6">
        <v>99</v>
      </c>
      <c r="U3528" t="s">
        <v>8316</v>
      </c>
      <c r="V3528" t="s">
        <v>8317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v>42195.957638888889</v>
      </c>
      <c r="K3529" s="11" t="s">
        <v>8370</v>
      </c>
      <c r="L3529">
        <v>1434069205</v>
      </c>
      <c r="M3529" s="10">
        <v>42166.814872685187</v>
      </c>
      <c r="N3529" s="9" t="s">
        <v>8370</v>
      </c>
      <c r="O3529" t="b">
        <v>0</v>
      </c>
      <c r="P3529">
        <v>86</v>
      </c>
      <c r="Q3529" t="b">
        <v>1</v>
      </c>
      <c r="R3529" t="s">
        <v>8270</v>
      </c>
      <c r="S3529" s="5">
        <v>1.1691666666666667</v>
      </c>
      <c r="T3529" s="6">
        <v>81.569767441860463</v>
      </c>
      <c r="U3529" t="s">
        <v>8316</v>
      </c>
      <c r="V3529" t="s">
        <v>8317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v>42753.293032407404</v>
      </c>
      <c r="K3530" s="11" t="s">
        <v>8371</v>
      </c>
      <c r="L3530">
        <v>1483012918</v>
      </c>
      <c r="M3530" s="10">
        <v>42733.293032407404</v>
      </c>
      <c r="N3530" s="9" t="s">
        <v>8372</v>
      </c>
      <c r="O3530" t="b">
        <v>0</v>
      </c>
      <c r="P3530">
        <v>37</v>
      </c>
      <c r="Q3530" t="b">
        <v>1</v>
      </c>
      <c r="R3530" t="s">
        <v>8270</v>
      </c>
      <c r="S3530" s="5">
        <v>1.0115151515151515</v>
      </c>
      <c r="T3530" s="6">
        <v>45.108108108108105</v>
      </c>
      <c r="U3530" t="s">
        <v>8316</v>
      </c>
      <c r="V3530" t="s">
        <v>8317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v>42197.833333333336</v>
      </c>
      <c r="K3531" s="11" t="s">
        <v>8370</v>
      </c>
      <c r="L3531">
        <v>1434997018</v>
      </c>
      <c r="M3531" s="10">
        <v>42177.553449074076</v>
      </c>
      <c r="N3531" s="9" t="s">
        <v>8370</v>
      </c>
      <c r="O3531" t="b">
        <v>0</v>
      </c>
      <c r="P3531">
        <v>18</v>
      </c>
      <c r="Q3531" t="b">
        <v>1</v>
      </c>
      <c r="R3531" t="s">
        <v>8270</v>
      </c>
      <c r="S3531" s="5">
        <v>1.32</v>
      </c>
      <c r="T3531" s="6">
        <v>36.666666666666664</v>
      </c>
      <c r="U3531" t="s">
        <v>8316</v>
      </c>
      <c r="V3531" t="s">
        <v>8317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v>42470.624999999993</v>
      </c>
      <c r="K3532" s="11" t="s">
        <v>8372</v>
      </c>
      <c r="L3532">
        <v>1457881057</v>
      </c>
      <c r="M3532" s="10">
        <v>42442.41501157407</v>
      </c>
      <c r="N3532" s="9" t="s">
        <v>8372</v>
      </c>
      <c r="O3532" t="b">
        <v>0</v>
      </c>
      <c r="P3532">
        <v>22</v>
      </c>
      <c r="Q3532" t="b">
        <v>1</v>
      </c>
      <c r="R3532" t="s">
        <v>8270</v>
      </c>
      <c r="S3532" s="5">
        <v>1</v>
      </c>
      <c r="T3532" s="6">
        <v>125</v>
      </c>
      <c r="U3532" t="s">
        <v>8316</v>
      </c>
      <c r="V3532" t="s">
        <v>8317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v>42551.44599537037</v>
      </c>
      <c r="K3533" s="11" t="s">
        <v>8372</v>
      </c>
      <c r="L3533">
        <v>1464709334</v>
      </c>
      <c r="M3533" s="10">
        <v>42521.44599537037</v>
      </c>
      <c r="N3533" s="9" t="s">
        <v>8372</v>
      </c>
      <c r="O3533" t="b">
        <v>0</v>
      </c>
      <c r="P3533">
        <v>26</v>
      </c>
      <c r="Q3533" t="b">
        <v>1</v>
      </c>
      <c r="R3533" t="s">
        <v>8270</v>
      </c>
      <c r="S3533" s="5">
        <v>1.28</v>
      </c>
      <c r="T3533" s="6">
        <v>49.230769230769234</v>
      </c>
      <c r="U3533" t="s">
        <v>8316</v>
      </c>
      <c r="V3533" t="s">
        <v>8317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v>41899.957638888889</v>
      </c>
      <c r="K3534" s="11" t="s">
        <v>8373</v>
      </c>
      <c r="L3534">
        <v>1409667827</v>
      </c>
      <c r="M3534" s="10">
        <v>41884.391516203701</v>
      </c>
      <c r="N3534" s="9" t="s">
        <v>8373</v>
      </c>
      <c r="O3534" t="b">
        <v>0</v>
      </c>
      <c r="P3534">
        <v>27</v>
      </c>
      <c r="Q3534" t="b">
        <v>1</v>
      </c>
      <c r="R3534" t="s">
        <v>8270</v>
      </c>
      <c r="S3534" s="5">
        <v>1.1895833333333334</v>
      </c>
      <c r="T3534" s="6">
        <v>42.296296296296298</v>
      </c>
      <c r="U3534" t="s">
        <v>8316</v>
      </c>
      <c r="V3534" t="s">
        <v>8317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v>42319.594525462962</v>
      </c>
      <c r="K3535" s="11" t="s">
        <v>8370</v>
      </c>
      <c r="L3535">
        <v>1444673767</v>
      </c>
      <c r="M3535" s="10">
        <v>42289.552858796298</v>
      </c>
      <c r="N3535" s="9" t="s">
        <v>8370</v>
      </c>
      <c r="O3535" t="b">
        <v>0</v>
      </c>
      <c r="P3535">
        <v>8</v>
      </c>
      <c r="Q3535" t="b">
        <v>1</v>
      </c>
      <c r="R3535" t="s">
        <v>8270</v>
      </c>
      <c r="S3535" s="5">
        <v>1.262</v>
      </c>
      <c r="T3535" s="6">
        <v>78.875</v>
      </c>
      <c r="U3535" t="s">
        <v>8316</v>
      </c>
      <c r="V3535" t="s">
        <v>8317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v>42278.416932870365</v>
      </c>
      <c r="K3536" s="11" t="s">
        <v>8370</v>
      </c>
      <c r="L3536">
        <v>1440687623</v>
      </c>
      <c r="M3536" s="10">
        <v>42243.416932870365</v>
      </c>
      <c r="N3536" s="9" t="s">
        <v>8370</v>
      </c>
      <c r="O3536" t="b">
        <v>0</v>
      </c>
      <c r="P3536">
        <v>204</v>
      </c>
      <c r="Q3536" t="b">
        <v>1</v>
      </c>
      <c r="R3536" t="s">
        <v>8270</v>
      </c>
      <c r="S3536" s="5">
        <v>1.5620000000000001</v>
      </c>
      <c r="T3536" s="6">
        <v>38.284313725490193</v>
      </c>
      <c r="U3536" t="s">
        <v>8316</v>
      </c>
      <c r="V3536" t="s">
        <v>8317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v>42279.541666666664</v>
      </c>
      <c r="K3537" s="11" t="s">
        <v>8370</v>
      </c>
      <c r="L3537">
        <v>1441120910</v>
      </c>
      <c r="M3537" s="10">
        <v>42248.431828703702</v>
      </c>
      <c r="N3537" s="9" t="s">
        <v>8370</v>
      </c>
      <c r="O3537" t="b">
        <v>0</v>
      </c>
      <c r="P3537">
        <v>46</v>
      </c>
      <c r="Q3537" t="b">
        <v>1</v>
      </c>
      <c r="R3537" t="s">
        <v>8270</v>
      </c>
      <c r="S3537" s="5">
        <v>1.0315000000000001</v>
      </c>
      <c r="T3537" s="6">
        <v>44.847826086956523</v>
      </c>
      <c r="U3537" t="s">
        <v>8316</v>
      </c>
      <c r="V3537" t="s">
        <v>8317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v>42358.290972222218</v>
      </c>
      <c r="K3538" s="11" t="s">
        <v>8370</v>
      </c>
      <c r="L3538">
        <v>1448040425</v>
      </c>
      <c r="M3538" s="10">
        <v>42328.518807870372</v>
      </c>
      <c r="N3538" s="9" t="s">
        <v>8370</v>
      </c>
      <c r="O3538" t="b">
        <v>0</v>
      </c>
      <c r="P3538">
        <v>17</v>
      </c>
      <c r="Q3538" t="b">
        <v>1</v>
      </c>
      <c r="R3538" t="s">
        <v>8270</v>
      </c>
      <c r="S3538" s="5">
        <v>1.5333333333333334</v>
      </c>
      <c r="T3538" s="6">
        <v>13.529411764705882</v>
      </c>
      <c r="U3538" t="s">
        <v>8316</v>
      </c>
      <c r="V3538" t="s">
        <v>8317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v>41960.124305555553</v>
      </c>
      <c r="K3539" s="11" t="s">
        <v>8373</v>
      </c>
      <c r="L3539">
        <v>1413016216</v>
      </c>
      <c r="M3539" s="10">
        <v>41923.146018518521</v>
      </c>
      <c r="N3539" s="9" t="s">
        <v>8373</v>
      </c>
      <c r="O3539" t="b">
        <v>0</v>
      </c>
      <c r="P3539">
        <v>28</v>
      </c>
      <c r="Q3539" t="b">
        <v>1</v>
      </c>
      <c r="R3539" t="s">
        <v>8270</v>
      </c>
      <c r="S3539" s="5">
        <v>1.8044444444444445</v>
      </c>
      <c r="T3539" s="6">
        <v>43.5</v>
      </c>
      <c r="U3539" t="s">
        <v>8316</v>
      </c>
      <c r="V3539" t="s">
        <v>8317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v>42599.212268518517</v>
      </c>
      <c r="K3540" s="11" t="s">
        <v>8372</v>
      </c>
      <c r="L3540">
        <v>1469009140</v>
      </c>
      <c r="M3540" s="10">
        <v>42571.212268518517</v>
      </c>
      <c r="N3540" s="9" t="s">
        <v>8372</v>
      </c>
      <c r="O3540" t="b">
        <v>0</v>
      </c>
      <c r="P3540">
        <v>83</v>
      </c>
      <c r="Q3540" t="b">
        <v>1</v>
      </c>
      <c r="R3540" t="s">
        <v>8270</v>
      </c>
      <c r="S3540" s="5">
        <v>1.2845</v>
      </c>
      <c r="T3540" s="6">
        <v>30.951807228915662</v>
      </c>
      <c r="U3540" t="s">
        <v>8316</v>
      </c>
      <c r="V3540" t="s">
        <v>8317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v>42621.547708333332</v>
      </c>
      <c r="K3541" s="11" t="s">
        <v>8372</v>
      </c>
      <c r="L3541">
        <v>1471543722</v>
      </c>
      <c r="M3541" s="10">
        <v>42600.547708333332</v>
      </c>
      <c r="N3541" s="9" t="s">
        <v>8372</v>
      </c>
      <c r="O3541" t="b">
        <v>0</v>
      </c>
      <c r="P3541">
        <v>13</v>
      </c>
      <c r="Q3541" t="b">
        <v>1</v>
      </c>
      <c r="R3541" t="s">
        <v>8270</v>
      </c>
      <c r="S3541" s="5">
        <v>1.1966666666666668</v>
      </c>
      <c r="T3541" s="6">
        <v>55.230769230769234</v>
      </c>
      <c r="U3541" t="s">
        <v>8316</v>
      </c>
      <c r="V3541" t="s">
        <v>8317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v>42546.795034722221</v>
      </c>
      <c r="K3542" s="11" t="s">
        <v>8372</v>
      </c>
      <c r="L3542">
        <v>1464307491</v>
      </c>
      <c r="M3542" s="10">
        <v>42516.795034722221</v>
      </c>
      <c r="N3542" s="9" t="s">
        <v>8372</v>
      </c>
      <c r="O3542" t="b">
        <v>0</v>
      </c>
      <c r="P3542">
        <v>8</v>
      </c>
      <c r="Q3542" t="b">
        <v>1</v>
      </c>
      <c r="R3542" t="s">
        <v>8270</v>
      </c>
      <c r="S3542" s="5">
        <v>1.23</v>
      </c>
      <c r="T3542" s="6">
        <v>46.125</v>
      </c>
      <c r="U3542" t="s">
        <v>8316</v>
      </c>
      <c r="V3542" t="s">
        <v>8317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v>42247.521701388883</v>
      </c>
      <c r="K3543" s="11" t="s">
        <v>8370</v>
      </c>
      <c r="L3543">
        <v>1438882275</v>
      </c>
      <c r="M3543" s="10">
        <v>42222.521701388883</v>
      </c>
      <c r="N3543" s="9" t="s">
        <v>8370</v>
      </c>
      <c r="O3543" t="b">
        <v>0</v>
      </c>
      <c r="P3543">
        <v>32</v>
      </c>
      <c r="Q3543" t="b">
        <v>1</v>
      </c>
      <c r="R3543" t="s">
        <v>8270</v>
      </c>
      <c r="S3543" s="5">
        <v>1.05</v>
      </c>
      <c r="T3543" s="6">
        <v>39.375</v>
      </c>
      <c r="U3543" t="s">
        <v>8316</v>
      </c>
      <c r="V3543" t="s">
        <v>8317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v>41889.391458333332</v>
      </c>
      <c r="K3544" s="11" t="s">
        <v>8373</v>
      </c>
      <c r="L3544">
        <v>1404915822</v>
      </c>
      <c r="M3544" s="10">
        <v>41829.391458333332</v>
      </c>
      <c r="N3544" s="9" t="s">
        <v>8373</v>
      </c>
      <c r="O3544" t="b">
        <v>0</v>
      </c>
      <c r="P3544">
        <v>85</v>
      </c>
      <c r="Q3544" t="b">
        <v>1</v>
      </c>
      <c r="R3544" t="s">
        <v>8270</v>
      </c>
      <c r="S3544" s="5">
        <v>1.0223636363636364</v>
      </c>
      <c r="T3544" s="6">
        <v>66.152941176470591</v>
      </c>
      <c r="U3544" t="s">
        <v>8316</v>
      </c>
      <c r="V3544" t="s">
        <v>8317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v>42180.546979166662</v>
      </c>
      <c r="K3545" s="11" t="s">
        <v>8370</v>
      </c>
      <c r="L3545">
        <v>1432663659</v>
      </c>
      <c r="M3545" s="10">
        <v>42150.546979166662</v>
      </c>
      <c r="N3545" s="9" t="s">
        <v>8370</v>
      </c>
      <c r="O3545" t="b">
        <v>0</v>
      </c>
      <c r="P3545">
        <v>29</v>
      </c>
      <c r="Q3545" t="b">
        <v>1</v>
      </c>
      <c r="R3545" t="s">
        <v>8270</v>
      </c>
      <c r="S3545" s="5">
        <v>1.0466666666666666</v>
      </c>
      <c r="T3545" s="6">
        <v>54.137931034482762</v>
      </c>
      <c r="U3545" t="s">
        <v>8316</v>
      </c>
      <c r="V3545" t="s">
        <v>8317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v>42070.623344907406</v>
      </c>
      <c r="K3546" s="11" t="s">
        <v>8370</v>
      </c>
      <c r="L3546">
        <v>1423166257</v>
      </c>
      <c r="M3546" s="10">
        <v>42040.623344907406</v>
      </c>
      <c r="N3546" s="9" t="s">
        <v>8370</v>
      </c>
      <c r="O3546" t="b">
        <v>0</v>
      </c>
      <c r="P3546">
        <v>24</v>
      </c>
      <c r="Q3546" t="b">
        <v>1</v>
      </c>
      <c r="R3546" t="s">
        <v>8270</v>
      </c>
      <c r="S3546" s="5">
        <v>1</v>
      </c>
      <c r="T3546" s="6">
        <v>104.16666666666667</v>
      </c>
      <c r="U3546" t="s">
        <v>8316</v>
      </c>
      <c r="V3546" t="s">
        <v>8317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v>42105.599062499998</v>
      </c>
      <c r="K3547" s="11" t="s">
        <v>8370</v>
      </c>
      <c r="L3547">
        <v>1426188159</v>
      </c>
      <c r="M3547" s="10">
        <v>42075.599062499998</v>
      </c>
      <c r="N3547" s="9" t="s">
        <v>8370</v>
      </c>
      <c r="O3547" t="b">
        <v>0</v>
      </c>
      <c r="P3547">
        <v>8</v>
      </c>
      <c r="Q3547" t="b">
        <v>1</v>
      </c>
      <c r="R3547" t="s">
        <v>8270</v>
      </c>
      <c r="S3547" s="5">
        <v>1.004</v>
      </c>
      <c r="T3547" s="6">
        <v>31.375</v>
      </c>
      <c r="U3547" t="s">
        <v>8316</v>
      </c>
      <c r="V3547" t="s">
        <v>8317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v>42094.957638888889</v>
      </c>
      <c r="K3548" s="11" t="s">
        <v>8370</v>
      </c>
      <c r="L3548">
        <v>1426002684</v>
      </c>
      <c r="M3548" s="10">
        <v>42073.452361111107</v>
      </c>
      <c r="N3548" s="9" t="s">
        <v>8370</v>
      </c>
      <c r="O3548" t="b">
        <v>0</v>
      </c>
      <c r="P3548">
        <v>19</v>
      </c>
      <c r="Q3548" t="b">
        <v>1</v>
      </c>
      <c r="R3548" t="s">
        <v>8270</v>
      </c>
      <c r="S3548" s="5">
        <v>1.0227272727272727</v>
      </c>
      <c r="T3548" s="6">
        <v>59.210526315789473</v>
      </c>
      <c r="U3548" t="s">
        <v>8316</v>
      </c>
      <c r="V3548" t="s">
        <v>8317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v>42503.957638888889</v>
      </c>
      <c r="K3549" s="11" t="s">
        <v>8372</v>
      </c>
      <c r="L3549">
        <v>1461117201</v>
      </c>
      <c r="M3549" s="10">
        <v>42479.870381944442</v>
      </c>
      <c r="N3549" s="9" t="s">
        <v>8372</v>
      </c>
      <c r="O3549" t="b">
        <v>0</v>
      </c>
      <c r="P3549">
        <v>336</v>
      </c>
      <c r="Q3549" t="b">
        <v>1</v>
      </c>
      <c r="R3549" t="s">
        <v>8270</v>
      </c>
      <c r="S3549" s="5">
        <v>1.1440928571428572</v>
      </c>
      <c r="T3549" s="6">
        <v>119.17633928571429</v>
      </c>
      <c r="U3549" t="s">
        <v>8316</v>
      </c>
      <c r="V3549" t="s">
        <v>8317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v>42433.833333333336</v>
      </c>
      <c r="K3550" s="11" t="s">
        <v>8372</v>
      </c>
      <c r="L3550">
        <v>1455230214</v>
      </c>
      <c r="M3550" s="10">
        <v>42411.733958333331</v>
      </c>
      <c r="N3550" s="9" t="s">
        <v>8372</v>
      </c>
      <c r="O3550" t="b">
        <v>0</v>
      </c>
      <c r="P3550">
        <v>13</v>
      </c>
      <c r="Q3550" t="b">
        <v>1</v>
      </c>
      <c r="R3550" t="s">
        <v>8270</v>
      </c>
      <c r="S3550" s="5">
        <v>1.019047619047619</v>
      </c>
      <c r="T3550" s="6">
        <v>164.61538461538461</v>
      </c>
      <c r="U3550" t="s">
        <v>8316</v>
      </c>
      <c r="V3550" t="s">
        <v>8317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v>42251.186030092591</v>
      </c>
      <c r="K3551" s="11" t="s">
        <v>8370</v>
      </c>
      <c r="L3551">
        <v>1438939673</v>
      </c>
      <c r="M3551" s="10">
        <v>42223.186030092591</v>
      </c>
      <c r="N3551" s="9" t="s">
        <v>8370</v>
      </c>
      <c r="O3551" t="b">
        <v>0</v>
      </c>
      <c r="P3551">
        <v>42</v>
      </c>
      <c r="Q3551" t="b">
        <v>1</v>
      </c>
      <c r="R3551" t="s">
        <v>8270</v>
      </c>
      <c r="S3551" s="5">
        <v>1.02</v>
      </c>
      <c r="T3551" s="6">
        <v>24.285714285714285</v>
      </c>
      <c r="U3551" t="s">
        <v>8316</v>
      </c>
      <c r="V3551" t="s">
        <v>8317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v>42492.685162037036</v>
      </c>
      <c r="K3552" s="11" t="s">
        <v>8372</v>
      </c>
      <c r="L3552">
        <v>1459632398</v>
      </c>
      <c r="M3552" s="10">
        <v>42462.685162037036</v>
      </c>
      <c r="N3552" s="9" t="s">
        <v>8372</v>
      </c>
      <c r="O3552" t="b">
        <v>0</v>
      </c>
      <c r="P3552">
        <v>64</v>
      </c>
      <c r="Q3552" t="b">
        <v>1</v>
      </c>
      <c r="R3552" t="s">
        <v>8270</v>
      </c>
      <c r="S3552" s="5">
        <v>1.048</v>
      </c>
      <c r="T3552" s="6">
        <v>40.9375</v>
      </c>
      <c r="U3552" t="s">
        <v>8316</v>
      </c>
      <c r="V3552" t="s">
        <v>8317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v>41781.713194444441</v>
      </c>
      <c r="K3553" s="11" t="s">
        <v>8373</v>
      </c>
      <c r="L3553">
        <v>1398342170</v>
      </c>
      <c r="M3553" s="10">
        <v>41753.307523148142</v>
      </c>
      <c r="N3553" s="9" t="s">
        <v>8373</v>
      </c>
      <c r="O3553" t="b">
        <v>0</v>
      </c>
      <c r="P3553">
        <v>25</v>
      </c>
      <c r="Q3553" t="b">
        <v>1</v>
      </c>
      <c r="R3553" t="s">
        <v>8270</v>
      </c>
      <c r="S3553" s="5">
        <v>1.0183333333333333</v>
      </c>
      <c r="T3553" s="6">
        <v>61.1</v>
      </c>
      <c r="U3553" t="s">
        <v>8316</v>
      </c>
      <c r="V3553" t="s">
        <v>8317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v>41818.378749999996</v>
      </c>
      <c r="K3554" s="11" t="s">
        <v>8373</v>
      </c>
      <c r="L3554">
        <v>1401372324</v>
      </c>
      <c r="M3554" s="10">
        <v>41788.378749999996</v>
      </c>
      <c r="N3554" s="9" t="s">
        <v>8373</v>
      </c>
      <c r="O3554" t="b">
        <v>0</v>
      </c>
      <c r="P3554">
        <v>20</v>
      </c>
      <c r="Q3554" t="b">
        <v>1</v>
      </c>
      <c r="R3554" t="s">
        <v>8270</v>
      </c>
      <c r="S3554" s="5">
        <v>1</v>
      </c>
      <c r="T3554" s="6">
        <v>38.65</v>
      </c>
      <c r="U3554" t="s">
        <v>8316</v>
      </c>
      <c r="V3554" t="s">
        <v>8317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v>42227.791666666664</v>
      </c>
      <c r="K3555" s="11" t="s">
        <v>8370</v>
      </c>
      <c r="L3555">
        <v>1436575280</v>
      </c>
      <c r="M3555" s="10">
        <v>42195.820370370369</v>
      </c>
      <c r="N3555" s="9" t="s">
        <v>8370</v>
      </c>
      <c r="O3555" t="b">
        <v>0</v>
      </c>
      <c r="P3555">
        <v>104</v>
      </c>
      <c r="Q3555" t="b">
        <v>1</v>
      </c>
      <c r="R3555" t="s">
        <v>8270</v>
      </c>
      <c r="S3555" s="5">
        <v>1.0627272727272727</v>
      </c>
      <c r="T3555" s="6">
        <v>56.20192307692308</v>
      </c>
      <c r="U3555" t="s">
        <v>8316</v>
      </c>
      <c r="V3555" t="s">
        <v>8317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v>42046.499999999993</v>
      </c>
      <c r="K3556" s="11" t="s">
        <v>8370</v>
      </c>
      <c r="L3556">
        <v>1421025159</v>
      </c>
      <c r="M3556" s="10">
        <v>42015.842118055552</v>
      </c>
      <c r="N3556" s="9" t="s">
        <v>8370</v>
      </c>
      <c r="O3556" t="b">
        <v>0</v>
      </c>
      <c r="P3556">
        <v>53</v>
      </c>
      <c r="Q3556" t="b">
        <v>1</v>
      </c>
      <c r="R3556" t="s">
        <v>8270</v>
      </c>
      <c r="S3556" s="5">
        <v>1.1342219999999998</v>
      </c>
      <c r="T3556" s="6">
        <v>107.00207547169811</v>
      </c>
      <c r="U3556" t="s">
        <v>8316</v>
      </c>
      <c r="V3556" t="s">
        <v>8317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v>42691.275393518517</v>
      </c>
      <c r="K3557" s="11" t="s">
        <v>8372</v>
      </c>
      <c r="L3557">
        <v>1476786994</v>
      </c>
      <c r="M3557" s="10">
        <v>42661.233726851853</v>
      </c>
      <c r="N3557" s="9" t="s">
        <v>8372</v>
      </c>
      <c r="O3557" t="b">
        <v>0</v>
      </c>
      <c r="P3557">
        <v>14</v>
      </c>
      <c r="Q3557" t="b">
        <v>1</v>
      </c>
      <c r="R3557" t="s">
        <v>8270</v>
      </c>
      <c r="S3557" s="5">
        <v>1</v>
      </c>
      <c r="T3557" s="6">
        <v>171.42857142857142</v>
      </c>
      <c r="U3557" t="s">
        <v>8316</v>
      </c>
      <c r="V3557" t="s">
        <v>8317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v>41868.441249999996</v>
      </c>
      <c r="K3558" s="11" t="s">
        <v>8373</v>
      </c>
      <c r="L3558">
        <v>1403105724</v>
      </c>
      <c r="M3558" s="10">
        <v>41808.441249999996</v>
      </c>
      <c r="N3558" s="9" t="s">
        <v>8373</v>
      </c>
      <c r="O3558" t="b">
        <v>0</v>
      </c>
      <c r="P3558">
        <v>20</v>
      </c>
      <c r="Q3558" t="b">
        <v>1</v>
      </c>
      <c r="R3558" t="s">
        <v>8270</v>
      </c>
      <c r="S3558" s="5">
        <v>1.0045454545454546</v>
      </c>
      <c r="T3558" s="6">
        <v>110.5</v>
      </c>
      <c r="U3558" t="s">
        <v>8316</v>
      </c>
      <c r="V3558" t="s">
        <v>8317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v>41764.068414351852</v>
      </c>
      <c r="K3559" s="11" t="s">
        <v>8373</v>
      </c>
      <c r="L3559">
        <v>1396334311</v>
      </c>
      <c r="M3559" s="10">
        <v>41730.068414351852</v>
      </c>
      <c r="N3559" s="9" t="s">
        <v>8373</v>
      </c>
      <c r="O3559" t="b">
        <v>0</v>
      </c>
      <c r="P3559">
        <v>558</v>
      </c>
      <c r="Q3559" t="b">
        <v>1</v>
      </c>
      <c r="R3559" t="s">
        <v>8270</v>
      </c>
      <c r="S3559" s="5">
        <v>1.0003599999999999</v>
      </c>
      <c r="T3559" s="6">
        <v>179.27598566308242</v>
      </c>
      <c r="U3559" t="s">
        <v>8316</v>
      </c>
      <c r="V3559" t="s">
        <v>8317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v>42181.666666666664</v>
      </c>
      <c r="K3560" s="11" t="s">
        <v>8370</v>
      </c>
      <c r="L3560">
        <v>1431718575</v>
      </c>
      <c r="M3560" s="10">
        <v>42139.608506944445</v>
      </c>
      <c r="N3560" s="9" t="s">
        <v>8370</v>
      </c>
      <c r="O3560" t="b">
        <v>0</v>
      </c>
      <c r="P3560">
        <v>22</v>
      </c>
      <c r="Q3560" t="b">
        <v>1</v>
      </c>
      <c r="R3560" t="s">
        <v>8270</v>
      </c>
      <c r="S3560" s="5">
        <v>1.44</v>
      </c>
      <c r="T3560" s="6">
        <v>22.90909090909091</v>
      </c>
      <c r="U3560" t="s">
        <v>8316</v>
      </c>
      <c r="V3560" t="s">
        <v>8317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v>42216.165277777771</v>
      </c>
      <c r="K3561" s="11" t="s">
        <v>8370</v>
      </c>
      <c r="L3561">
        <v>1436408308</v>
      </c>
      <c r="M3561" s="10">
        <v>42193.887824074067</v>
      </c>
      <c r="N3561" s="9" t="s">
        <v>8370</v>
      </c>
      <c r="O3561" t="b">
        <v>0</v>
      </c>
      <c r="P3561">
        <v>24</v>
      </c>
      <c r="Q3561" t="b">
        <v>1</v>
      </c>
      <c r="R3561" t="s">
        <v>8270</v>
      </c>
      <c r="S3561" s="5">
        <v>1.0349999999999999</v>
      </c>
      <c r="T3561" s="6">
        <v>43.125</v>
      </c>
      <c r="U3561" t="s">
        <v>8316</v>
      </c>
      <c r="V3561" t="s">
        <v>8317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v>42150.906249999993</v>
      </c>
      <c r="K3562" s="11" t="s">
        <v>8370</v>
      </c>
      <c r="L3562">
        <v>1429651266</v>
      </c>
      <c r="M3562" s="10">
        <v>42115.68131944444</v>
      </c>
      <c r="N3562" s="9" t="s">
        <v>8370</v>
      </c>
      <c r="O3562" t="b">
        <v>0</v>
      </c>
      <c r="P3562">
        <v>74</v>
      </c>
      <c r="Q3562" t="b">
        <v>1</v>
      </c>
      <c r="R3562" t="s">
        <v>8270</v>
      </c>
      <c r="S3562" s="5">
        <v>1.0843750000000001</v>
      </c>
      <c r="T3562" s="6">
        <v>46.891891891891895</v>
      </c>
      <c r="U3562" t="s">
        <v>8316</v>
      </c>
      <c r="V3562" t="s">
        <v>8317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v>42221.566666666666</v>
      </c>
      <c r="K3563" s="11" t="s">
        <v>8370</v>
      </c>
      <c r="L3563">
        <v>1437236378</v>
      </c>
      <c r="M3563" s="10">
        <v>42203.471967592595</v>
      </c>
      <c r="N3563" s="9" t="s">
        <v>8370</v>
      </c>
      <c r="O3563" t="b">
        <v>0</v>
      </c>
      <c r="P3563">
        <v>54</v>
      </c>
      <c r="Q3563" t="b">
        <v>1</v>
      </c>
      <c r="R3563" t="s">
        <v>8270</v>
      </c>
      <c r="S3563" s="5">
        <v>1.024</v>
      </c>
      <c r="T3563" s="6">
        <v>47.407407407407405</v>
      </c>
      <c r="U3563" t="s">
        <v>8316</v>
      </c>
      <c r="V3563" t="s">
        <v>8317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v>42442.708333333336</v>
      </c>
      <c r="K3564" s="11" t="s">
        <v>8372</v>
      </c>
      <c r="L3564">
        <v>1457115427</v>
      </c>
      <c r="M3564" s="10">
        <v>42433.553553240738</v>
      </c>
      <c r="N3564" s="9" t="s">
        <v>8372</v>
      </c>
      <c r="O3564" t="b">
        <v>0</v>
      </c>
      <c r="P3564">
        <v>31</v>
      </c>
      <c r="Q3564" t="b">
        <v>1</v>
      </c>
      <c r="R3564" t="s">
        <v>8270</v>
      </c>
      <c r="S3564" s="5">
        <v>1.4888888888888889</v>
      </c>
      <c r="T3564" s="6">
        <v>15.129032258064516</v>
      </c>
      <c r="U3564" t="s">
        <v>8316</v>
      </c>
      <c r="V3564" t="s">
        <v>8317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v>42583.583333333336</v>
      </c>
      <c r="K3565" s="11" t="s">
        <v>8372</v>
      </c>
      <c r="L3565">
        <v>1467648456</v>
      </c>
      <c r="M3565" s="10">
        <v>42555.46361111111</v>
      </c>
      <c r="N3565" s="9" t="s">
        <v>8372</v>
      </c>
      <c r="O3565" t="b">
        <v>0</v>
      </c>
      <c r="P3565">
        <v>25</v>
      </c>
      <c r="Q3565" t="b">
        <v>1</v>
      </c>
      <c r="R3565" t="s">
        <v>8270</v>
      </c>
      <c r="S3565" s="5">
        <v>1.0549000000000002</v>
      </c>
      <c r="T3565" s="6">
        <v>21.098000000000003</v>
      </c>
      <c r="U3565" t="s">
        <v>8316</v>
      </c>
      <c r="V3565" t="s">
        <v>8317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v>42282.458333333336</v>
      </c>
      <c r="K3566" s="11" t="s">
        <v>8370</v>
      </c>
      <c r="L3566">
        <v>1440082649</v>
      </c>
      <c r="M3566" s="10">
        <v>42236.414918981478</v>
      </c>
      <c r="N3566" s="9" t="s">
        <v>8370</v>
      </c>
      <c r="O3566" t="b">
        <v>0</v>
      </c>
      <c r="P3566">
        <v>17</v>
      </c>
      <c r="Q3566" t="b">
        <v>1</v>
      </c>
      <c r="R3566" t="s">
        <v>8270</v>
      </c>
      <c r="S3566" s="5">
        <v>1.0049999999999999</v>
      </c>
      <c r="T3566" s="6">
        <v>59.117647058823529</v>
      </c>
      <c r="U3566" t="s">
        <v>8316</v>
      </c>
      <c r="V3566" t="s">
        <v>8317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v>42004.534814814811</v>
      </c>
      <c r="K3567" s="11" t="s">
        <v>8373</v>
      </c>
      <c r="L3567">
        <v>1417456208</v>
      </c>
      <c r="M3567" s="10">
        <v>41974.534814814811</v>
      </c>
      <c r="N3567" s="9" t="s">
        <v>8373</v>
      </c>
      <c r="O3567" t="b">
        <v>0</v>
      </c>
      <c r="P3567">
        <v>12</v>
      </c>
      <c r="Q3567" t="b">
        <v>1</v>
      </c>
      <c r="R3567" t="s">
        <v>8270</v>
      </c>
      <c r="S3567" s="5">
        <v>1.3055555555555556</v>
      </c>
      <c r="T3567" s="6">
        <v>97.916666666666671</v>
      </c>
      <c r="U3567" t="s">
        <v>8316</v>
      </c>
      <c r="V3567" t="s">
        <v>8317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v>42027.299571759257</v>
      </c>
      <c r="K3568" s="11" t="s">
        <v>8370</v>
      </c>
      <c r="L3568">
        <v>1419423083</v>
      </c>
      <c r="M3568" s="10">
        <v>41997.299571759257</v>
      </c>
      <c r="N3568" s="9" t="s">
        <v>8373</v>
      </c>
      <c r="O3568" t="b">
        <v>0</v>
      </c>
      <c r="P3568">
        <v>38</v>
      </c>
      <c r="Q3568" t="b">
        <v>1</v>
      </c>
      <c r="R3568" t="s">
        <v>8270</v>
      </c>
      <c r="S3568" s="5">
        <v>1.0475000000000001</v>
      </c>
      <c r="T3568" s="6">
        <v>55.131578947368418</v>
      </c>
      <c r="U3568" t="s">
        <v>8316</v>
      </c>
      <c r="V3568" t="s">
        <v>8317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v>42165.602361111109</v>
      </c>
      <c r="K3569" s="11" t="s">
        <v>8370</v>
      </c>
      <c r="L3569">
        <v>1431372444</v>
      </c>
      <c r="M3569" s="10">
        <v>42135.602361111109</v>
      </c>
      <c r="N3569" s="9" t="s">
        <v>8370</v>
      </c>
      <c r="O3569" t="b">
        <v>0</v>
      </c>
      <c r="P3569">
        <v>41</v>
      </c>
      <c r="Q3569" t="b">
        <v>1</v>
      </c>
      <c r="R3569" t="s">
        <v>8270</v>
      </c>
      <c r="S3569" s="5">
        <v>1.0880000000000001</v>
      </c>
      <c r="T3569" s="6">
        <v>26.536585365853657</v>
      </c>
      <c r="U3569" t="s">
        <v>8316</v>
      </c>
      <c r="V3569" t="s">
        <v>8317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v>41899.532337962963</v>
      </c>
      <c r="K3570" s="11" t="s">
        <v>8373</v>
      </c>
      <c r="L3570">
        <v>1408383994</v>
      </c>
      <c r="M3570" s="10">
        <v>41869.532337962963</v>
      </c>
      <c r="N3570" s="9" t="s">
        <v>8373</v>
      </c>
      <c r="O3570" t="b">
        <v>0</v>
      </c>
      <c r="P3570">
        <v>19</v>
      </c>
      <c r="Q3570" t="b">
        <v>1</v>
      </c>
      <c r="R3570" t="s">
        <v>8270</v>
      </c>
      <c r="S3570" s="5">
        <v>1.1100000000000001</v>
      </c>
      <c r="T3570" s="6">
        <v>58.421052631578945</v>
      </c>
      <c r="U3570" t="s">
        <v>8316</v>
      </c>
      <c r="V3570" t="s">
        <v>8317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v>42012.480277777773</v>
      </c>
      <c r="K3571" s="11" t="s">
        <v>8370</v>
      </c>
      <c r="L3571">
        <v>1418142696</v>
      </c>
      <c r="M3571" s="10">
        <v>41982.480277777773</v>
      </c>
      <c r="N3571" s="9" t="s">
        <v>8373</v>
      </c>
      <c r="O3571" t="b">
        <v>0</v>
      </c>
      <c r="P3571">
        <v>41</v>
      </c>
      <c r="Q3571" t="b">
        <v>1</v>
      </c>
      <c r="R3571" t="s">
        <v>8270</v>
      </c>
      <c r="S3571" s="5">
        <v>1.0047999999999999</v>
      </c>
      <c r="T3571" s="6">
        <v>122.53658536585365</v>
      </c>
      <c r="U3571" t="s">
        <v>8316</v>
      </c>
      <c r="V3571" t="s">
        <v>8317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v>42004.083333333336</v>
      </c>
      <c r="K3572" s="11" t="s">
        <v>8373</v>
      </c>
      <c r="L3572">
        <v>1417593483</v>
      </c>
      <c r="M3572" s="10">
        <v>41976.12364583333</v>
      </c>
      <c r="N3572" s="9" t="s">
        <v>8373</v>
      </c>
      <c r="O3572" t="b">
        <v>0</v>
      </c>
      <c r="P3572">
        <v>26</v>
      </c>
      <c r="Q3572" t="b">
        <v>1</v>
      </c>
      <c r="R3572" t="s">
        <v>8270</v>
      </c>
      <c r="S3572" s="5">
        <v>1.1435</v>
      </c>
      <c r="T3572" s="6">
        <v>87.961538461538467</v>
      </c>
      <c r="U3572" t="s">
        <v>8316</v>
      </c>
      <c r="V3572" t="s">
        <v>8317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v>41942.650613425925</v>
      </c>
      <c r="K3573" s="11" t="s">
        <v>8373</v>
      </c>
      <c r="L3573">
        <v>1412109413</v>
      </c>
      <c r="M3573" s="10">
        <v>41912.650613425925</v>
      </c>
      <c r="N3573" s="9" t="s">
        <v>8373</v>
      </c>
      <c r="O3573" t="b">
        <v>0</v>
      </c>
      <c r="P3573">
        <v>25</v>
      </c>
      <c r="Q3573" t="b">
        <v>1</v>
      </c>
      <c r="R3573" t="s">
        <v>8270</v>
      </c>
      <c r="S3573" s="5">
        <v>1.2206666666666666</v>
      </c>
      <c r="T3573" s="6">
        <v>73.239999999999995</v>
      </c>
      <c r="U3573" t="s">
        <v>8316</v>
      </c>
      <c r="V3573" t="s">
        <v>8317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v>42176.36206018518</v>
      </c>
      <c r="K3574" s="11" t="s">
        <v>8370</v>
      </c>
      <c r="L3574">
        <v>1432302082</v>
      </c>
      <c r="M3574" s="10">
        <v>42146.36206018518</v>
      </c>
      <c r="N3574" s="9" t="s">
        <v>8370</v>
      </c>
      <c r="O3574" t="b">
        <v>0</v>
      </c>
      <c r="P3574">
        <v>9</v>
      </c>
      <c r="Q3574" t="b">
        <v>1</v>
      </c>
      <c r="R3574" t="s">
        <v>8270</v>
      </c>
      <c r="S3574" s="5">
        <v>1</v>
      </c>
      <c r="T3574" s="6">
        <v>55.555555555555557</v>
      </c>
      <c r="U3574" t="s">
        <v>8316</v>
      </c>
      <c r="V3574" t="s">
        <v>8317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v>41951.208865740737</v>
      </c>
      <c r="K3575" s="11" t="s">
        <v>8373</v>
      </c>
      <c r="L3575">
        <v>1412845246</v>
      </c>
      <c r="M3575" s="10">
        <v>41921.167199074072</v>
      </c>
      <c r="N3575" s="9" t="s">
        <v>8373</v>
      </c>
      <c r="O3575" t="b">
        <v>0</v>
      </c>
      <c r="P3575">
        <v>78</v>
      </c>
      <c r="Q3575" t="b">
        <v>1</v>
      </c>
      <c r="R3575" t="s">
        <v>8270</v>
      </c>
      <c r="S3575" s="5">
        <v>1.028</v>
      </c>
      <c r="T3575" s="6">
        <v>39.53846153846154</v>
      </c>
      <c r="U3575" t="s">
        <v>8316</v>
      </c>
      <c r="V3575" t="s">
        <v>8317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v>41956.776018518511</v>
      </c>
      <c r="K3576" s="11" t="s">
        <v>8373</v>
      </c>
      <c r="L3576">
        <v>1413326248</v>
      </c>
      <c r="M3576" s="10">
        <v>41926.734351851854</v>
      </c>
      <c r="N3576" s="9" t="s">
        <v>8373</v>
      </c>
      <c r="O3576" t="b">
        <v>0</v>
      </c>
      <c r="P3576">
        <v>45</v>
      </c>
      <c r="Q3576" t="b">
        <v>1</v>
      </c>
      <c r="R3576" t="s">
        <v>8270</v>
      </c>
      <c r="S3576" s="5">
        <v>1.0612068965517241</v>
      </c>
      <c r="T3576" s="6">
        <v>136.77777777777777</v>
      </c>
      <c r="U3576" t="s">
        <v>8316</v>
      </c>
      <c r="V3576" t="s">
        <v>8317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v>42592.957638888889</v>
      </c>
      <c r="K3577" s="11" t="s">
        <v>8372</v>
      </c>
      <c r="L3577">
        <v>1468176527</v>
      </c>
      <c r="M3577" s="10">
        <v>42561.575543981475</v>
      </c>
      <c r="N3577" s="9" t="s">
        <v>8372</v>
      </c>
      <c r="O3577" t="b">
        <v>0</v>
      </c>
      <c r="P3577">
        <v>102</v>
      </c>
      <c r="Q3577" t="b">
        <v>1</v>
      </c>
      <c r="R3577" t="s">
        <v>8270</v>
      </c>
      <c r="S3577" s="5">
        <v>1.0133000000000001</v>
      </c>
      <c r="T3577" s="6">
        <v>99.343137254901961</v>
      </c>
      <c r="U3577" t="s">
        <v>8316</v>
      </c>
      <c r="V3577" t="s">
        <v>8317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v>42709.382569444446</v>
      </c>
      <c r="K3578" s="11" t="s">
        <v>8372</v>
      </c>
      <c r="L3578">
        <v>1475759454</v>
      </c>
      <c r="M3578" s="10">
        <v>42649.340902777774</v>
      </c>
      <c r="N3578" s="9" t="s">
        <v>8372</v>
      </c>
      <c r="O3578" t="b">
        <v>0</v>
      </c>
      <c r="P3578">
        <v>5</v>
      </c>
      <c r="Q3578" t="b">
        <v>1</v>
      </c>
      <c r="R3578" t="s">
        <v>8270</v>
      </c>
      <c r="S3578" s="5">
        <v>1</v>
      </c>
      <c r="T3578" s="6">
        <v>20</v>
      </c>
      <c r="U3578" t="s">
        <v>8316</v>
      </c>
      <c r="V3578" t="s">
        <v>8317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v>42120.061111111114</v>
      </c>
      <c r="K3579" s="11" t="s">
        <v>8370</v>
      </c>
      <c r="L3579">
        <v>1427741583</v>
      </c>
      <c r="M3579" s="10">
        <v>42093.578506944446</v>
      </c>
      <c r="N3579" s="9" t="s">
        <v>8370</v>
      </c>
      <c r="O3579" t="b">
        <v>0</v>
      </c>
      <c r="P3579">
        <v>27</v>
      </c>
      <c r="Q3579" t="b">
        <v>1</v>
      </c>
      <c r="R3579" t="s">
        <v>8270</v>
      </c>
      <c r="S3579" s="5">
        <v>1.3</v>
      </c>
      <c r="T3579" s="6">
        <v>28.888888888888889</v>
      </c>
      <c r="U3579" t="s">
        <v>8316</v>
      </c>
      <c r="V3579" t="s">
        <v>8317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v>42490.525196759256</v>
      </c>
      <c r="K3580" s="11" t="s">
        <v>8372</v>
      </c>
      <c r="L3580">
        <v>1459445777</v>
      </c>
      <c r="M3580" s="10">
        <v>42460.525196759256</v>
      </c>
      <c r="N3580" s="9" t="s">
        <v>8372</v>
      </c>
      <c r="O3580" t="b">
        <v>0</v>
      </c>
      <c r="P3580">
        <v>37</v>
      </c>
      <c r="Q3580" t="b">
        <v>1</v>
      </c>
      <c r="R3580" t="s">
        <v>8270</v>
      </c>
      <c r="S3580" s="5">
        <v>1.0001333333333333</v>
      </c>
      <c r="T3580" s="6">
        <v>40.545945945945945</v>
      </c>
      <c r="U3580" t="s">
        <v>8316</v>
      </c>
      <c r="V3580" t="s">
        <v>8317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v>42460.51222222222</v>
      </c>
      <c r="K3581" s="11" t="s">
        <v>8372</v>
      </c>
      <c r="L3581">
        <v>1456856256</v>
      </c>
      <c r="M3581" s="10">
        <v>42430.553888888891</v>
      </c>
      <c r="N3581" s="9" t="s">
        <v>8372</v>
      </c>
      <c r="O3581" t="b">
        <v>0</v>
      </c>
      <c r="P3581">
        <v>14</v>
      </c>
      <c r="Q3581" t="b">
        <v>1</v>
      </c>
      <c r="R3581" t="s">
        <v>8270</v>
      </c>
      <c r="S3581" s="5">
        <v>1</v>
      </c>
      <c r="T3581" s="6">
        <v>35.714285714285715</v>
      </c>
      <c r="U3581" t="s">
        <v>8316</v>
      </c>
      <c r="V3581" t="s">
        <v>8317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v>42063.999305555553</v>
      </c>
      <c r="K3582" s="11" t="s">
        <v>8370</v>
      </c>
      <c r="L3582">
        <v>1421900022</v>
      </c>
      <c r="M3582" s="10">
        <v>42025.967847222222</v>
      </c>
      <c r="N3582" s="9" t="s">
        <v>8370</v>
      </c>
      <c r="O3582" t="b">
        <v>0</v>
      </c>
      <c r="P3582">
        <v>27</v>
      </c>
      <c r="Q3582" t="b">
        <v>1</v>
      </c>
      <c r="R3582" t="s">
        <v>8270</v>
      </c>
      <c r="S3582" s="5">
        <v>1.1388888888888888</v>
      </c>
      <c r="T3582" s="6">
        <v>37.962962962962962</v>
      </c>
      <c r="U3582" t="s">
        <v>8316</v>
      </c>
      <c r="V3582" t="s">
        <v>8317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v>41850.26284722222</v>
      </c>
      <c r="K3583" s="11" t="s">
        <v>8373</v>
      </c>
      <c r="L3583">
        <v>1405509510</v>
      </c>
      <c r="M3583" s="10">
        <v>41836.26284722222</v>
      </c>
      <c r="N3583" s="9" t="s">
        <v>8373</v>
      </c>
      <c r="O3583" t="b">
        <v>0</v>
      </c>
      <c r="P3583">
        <v>45</v>
      </c>
      <c r="Q3583" t="b">
        <v>1</v>
      </c>
      <c r="R3583" t="s">
        <v>8270</v>
      </c>
      <c r="S3583" s="5">
        <v>1</v>
      </c>
      <c r="T3583" s="6">
        <v>33.333333333333336</v>
      </c>
      <c r="U3583" t="s">
        <v>8316</v>
      </c>
      <c r="V3583" t="s">
        <v>8317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v>42464.887523148143</v>
      </c>
      <c r="K3584" s="11" t="s">
        <v>8372</v>
      </c>
      <c r="L3584">
        <v>1458613082</v>
      </c>
      <c r="M3584" s="10">
        <v>42450.887523148143</v>
      </c>
      <c r="N3584" s="9" t="s">
        <v>8372</v>
      </c>
      <c r="O3584" t="b">
        <v>0</v>
      </c>
      <c r="P3584">
        <v>49</v>
      </c>
      <c r="Q3584" t="b">
        <v>1</v>
      </c>
      <c r="R3584" t="s">
        <v>8270</v>
      </c>
      <c r="S3584" s="5">
        <v>2.87</v>
      </c>
      <c r="T3584" s="6">
        <v>58.571428571428569</v>
      </c>
      <c r="U3584" t="s">
        <v>8316</v>
      </c>
      <c r="V3584" t="s">
        <v>8317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v>42478.175983796296</v>
      </c>
      <c r="K3585" s="11" t="s">
        <v>8372</v>
      </c>
      <c r="L3585">
        <v>1455790405</v>
      </c>
      <c r="M3585" s="10">
        <v>42418.217650462961</v>
      </c>
      <c r="N3585" s="9" t="s">
        <v>8372</v>
      </c>
      <c r="O3585" t="b">
        <v>0</v>
      </c>
      <c r="P3585">
        <v>24</v>
      </c>
      <c r="Q3585" t="b">
        <v>1</v>
      </c>
      <c r="R3585" t="s">
        <v>8270</v>
      </c>
      <c r="S3585" s="5">
        <v>1.085</v>
      </c>
      <c r="T3585" s="6">
        <v>135.625</v>
      </c>
      <c r="U3585" t="s">
        <v>8316</v>
      </c>
      <c r="V3585" t="s">
        <v>8317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v>42198.108148148145</v>
      </c>
      <c r="K3586" s="11" t="s">
        <v>8370</v>
      </c>
      <c r="L3586">
        <v>1434180944</v>
      </c>
      <c r="M3586" s="10">
        <v>42168.108148148145</v>
      </c>
      <c r="N3586" s="9" t="s">
        <v>8370</v>
      </c>
      <c r="O3586" t="b">
        <v>0</v>
      </c>
      <c r="P3586">
        <v>112</v>
      </c>
      <c r="Q3586" t="b">
        <v>1</v>
      </c>
      <c r="R3586" t="s">
        <v>8270</v>
      </c>
      <c r="S3586" s="5">
        <v>1.155</v>
      </c>
      <c r="T3586" s="6">
        <v>30.9375</v>
      </c>
      <c r="U3586" t="s">
        <v>8316</v>
      </c>
      <c r="V3586" t="s">
        <v>8317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v>41994.507986111108</v>
      </c>
      <c r="K3587" s="11" t="s">
        <v>8373</v>
      </c>
      <c r="L3587">
        <v>1416589890</v>
      </c>
      <c r="M3587" s="10">
        <v>41964.507986111108</v>
      </c>
      <c r="N3587" s="9" t="s">
        <v>8373</v>
      </c>
      <c r="O3587" t="b">
        <v>0</v>
      </c>
      <c r="P3587">
        <v>23</v>
      </c>
      <c r="Q3587" t="b">
        <v>1</v>
      </c>
      <c r="R3587" t="s">
        <v>8270</v>
      </c>
      <c r="S3587" s="5">
        <v>1.1911764705882353</v>
      </c>
      <c r="T3587" s="6">
        <v>176.08695652173913</v>
      </c>
      <c r="U3587" t="s">
        <v>8316</v>
      </c>
      <c r="V3587" t="s">
        <v>8317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v>42636.489236111105</v>
      </c>
      <c r="K3588" s="11" t="s">
        <v>8372</v>
      </c>
      <c r="L3588">
        <v>1469465070</v>
      </c>
      <c r="M3588" s="10">
        <v>42576.489236111105</v>
      </c>
      <c r="N3588" s="9" t="s">
        <v>8372</v>
      </c>
      <c r="O3588" t="b">
        <v>0</v>
      </c>
      <c r="P3588">
        <v>54</v>
      </c>
      <c r="Q3588" t="b">
        <v>1</v>
      </c>
      <c r="R3588" t="s">
        <v>8270</v>
      </c>
      <c r="S3588" s="5">
        <v>1.0942666666666667</v>
      </c>
      <c r="T3588" s="6">
        <v>151.9814814814815</v>
      </c>
      <c r="U3588" t="s">
        <v>8316</v>
      </c>
      <c r="V3588" t="s">
        <v>8317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v>42548.583333333336</v>
      </c>
      <c r="K3589" s="11" t="s">
        <v>8372</v>
      </c>
      <c r="L3589">
        <v>1463144254</v>
      </c>
      <c r="M3589" s="10">
        <v>42503.331643518519</v>
      </c>
      <c r="N3589" s="9" t="s">
        <v>8372</v>
      </c>
      <c r="O3589" t="b">
        <v>0</v>
      </c>
      <c r="P3589">
        <v>28</v>
      </c>
      <c r="Q3589" t="b">
        <v>1</v>
      </c>
      <c r="R3589" t="s">
        <v>8270</v>
      </c>
      <c r="S3589" s="5">
        <v>1.266</v>
      </c>
      <c r="T3589" s="6">
        <v>22.607142857142858</v>
      </c>
      <c r="U3589" t="s">
        <v>8316</v>
      </c>
      <c r="V3589" t="s">
        <v>8317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v>42123.749999999993</v>
      </c>
      <c r="K3590" s="11" t="s">
        <v>8370</v>
      </c>
      <c r="L3590">
        <v>1428436410</v>
      </c>
      <c r="M3590" s="10">
        <v>42101.620486111111</v>
      </c>
      <c r="N3590" s="9" t="s">
        <v>8370</v>
      </c>
      <c r="O3590" t="b">
        <v>0</v>
      </c>
      <c r="P3590">
        <v>11</v>
      </c>
      <c r="Q3590" t="b">
        <v>1</v>
      </c>
      <c r="R3590" t="s">
        <v>8270</v>
      </c>
      <c r="S3590" s="5">
        <v>1.0049999999999999</v>
      </c>
      <c r="T3590" s="6">
        <v>18.272727272727273</v>
      </c>
      <c r="U3590" t="s">
        <v>8316</v>
      </c>
      <c r="V3590" t="s">
        <v>8317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v>42150.439201388886</v>
      </c>
      <c r="K3591" s="11" t="s">
        <v>8370</v>
      </c>
      <c r="L3591">
        <v>1430494347</v>
      </c>
      <c r="M3591" s="10">
        <v>42125.439201388886</v>
      </c>
      <c r="N3591" s="9" t="s">
        <v>8370</v>
      </c>
      <c r="O3591" t="b">
        <v>0</v>
      </c>
      <c r="P3591">
        <v>62</v>
      </c>
      <c r="Q3591" t="b">
        <v>1</v>
      </c>
      <c r="R3591" t="s">
        <v>8270</v>
      </c>
      <c r="S3591" s="5">
        <v>1.2749999999999999</v>
      </c>
      <c r="T3591" s="6">
        <v>82.258064516129039</v>
      </c>
      <c r="U3591" t="s">
        <v>8316</v>
      </c>
      <c r="V3591" t="s">
        <v>8317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v>41932.125393518516</v>
      </c>
      <c r="K3592" s="11" t="s">
        <v>8373</v>
      </c>
      <c r="L3592">
        <v>1411200034</v>
      </c>
      <c r="M3592" s="10">
        <v>41902.125393518516</v>
      </c>
      <c r="N3592" s="9" t="s">
        <v>8373</v>
      </c>
      <c r="O3592" t="b">
        <v>0</v>
      </c>
      <c r="P3592">
        <v>73</v>
      </c>
      <c r="Q3592" t="b">
        <v>1</v>
      </c>
      <c r="R3592" t="s">
        <v>8270</v>
      </c>
      <c r="S3592" s="5">
        <v>1.0005999999999999</v>
      </c>
      <c r="T3592" s="6">
        <v>68.534246575342465</v>
      </c>
      <c r="U3592" t="s">
        <v>8316</v>
      </c>
      <c r="V3592" t="s">
        <v>8317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v>42027.999305555553</v>
      </c>
      <c r="K3593" s="11" t="s">
        <v>8370</v>
      </c>
      <c r="L3593">
        <v>1419979544</v>
      </c>
      <c r="M3593" s="10">
        <v>42003.74009259259</v>
      </c>
      <c r="N3593" s="9" t="s">
        <v>8373</v>
      </c>
      <c r="O3593" t="b">
        <v>0</v>
      </c>
      <c r="P3593">
        <v>18</v>
      </c>
      <c r="Q3593" t="b">
        <v>1</v>
      </c>
      <c r="R3593" t="s">
        <v>8270</v>
      </c>
      <c r="S3593" s="5">
        <v>1.75</v>
      </c>
      <c r="T3593" s="6">
        <v>68.055555555555557</v>
      </c>
      <c r="U3593" t="s">
        <v>8316</v>
      </c>
      <c r="V3593" t="s">
        <v>8317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v>42045.999305555553</v>
      </c>
      <c r="K3594" s="11" t="s">
        <v>8370</v>
      </c>
      <c r="L3594">
        <v>1418673307</v>
      </c>
      <c r="M3594" s="10">
        <v>41988.621608796289</v>
      </c>
      <c r="N3594" s="9" t="s">
        <v>8373</v>
      </c>
      <c r="O3594" t="b">
        <v>0</v>
      </c>
      <c r="P3594">
        <v>35</v>
      </c>
      <c r="Q3594" t="b">
        <v>1</v>
      </c>
      <c r="R3594" t="s">
        <v>8270</v>
      </c>
      <c r="S3594" s="5">
        <v>1.2725</v>
      </c>
      <c r="T3594" s="6">
        <v>72.714285714285708</v>
      </c>
      <c r="U3594" t="s">
        <v>8316</v>
      </c>
      <c r="V3594" t="s">
        <v>8317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v>42009.643055555549</v>
      </c>
      <c r="K3595" s="11" t="s">
        <v>8370</v>
      </c>
      <c r="L3595">
        <v>1417469639</v>
      </c>
      <c r="M3595" s="10">
        <v>41974.690266203703</v>
      </c>
      <c r="N3595" s="9" t="s">
        <v>8373</v>
      </c>
      <c r="O3595" t="b">
        <v>0</v>
      </c>
      <c r="P3595">
        <v>43</v>
      </c>
      <c r="Q3595" t="b">
        <v>1</v>
      </c>
      <c r="R3595" t="s">
        <v>8270</v>
      </c>
      <c r="S3595" s="5">
        <v>1.1063333333333334</v>
      </c>
      <c r="T3595" s="6">
        <v>77.186046511627907</v>
      </c>
      <c r="U3595" t="s">
        <v>8316</v>
      </c>
      <c r="V3595" t="s">
        <v>8317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v>42616.858587962961</v>
      </c>
      <c r="K3596" s="11" t="s">
        <v>8372</v>
      </c>
      <c r="L3596">
        <v>1470792982</v>
      </c>
      <c r="M3596" s="10">
        <v>42591.858587962961</v>
      </c>
      <c r="N3596" s="9" t="s">
        <v>8372</v>
      </c>
      <c r="O3596" t="b">
        <v>0</v>
      </c>
      <c r="P3596">
        <v>36</v>
      </c>
      <c r="Q3596" t="b">
        <v>1</v>
      </c>
      <c r="R3596" t="s">
        <v>8270</v>
      </c>
      <c r="S3596" s="5">
        <v>1.2593749999999999</v>
      </c>
      <c r="T3596" s="6">
        <v>55.972222222222221</v>
      </c>
      <c r="U3596" t="s">
        <v>8316</v>
      </c>
      <c r="V3596" t="s">
        <v>8317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v>42076.082638888889</v>
      </c>
      <c r="K3597" s="11" t="s">
        <v>8370</v>
      </c>
      <c r="L3597">
        <v>1423959123</v>
      </c>
      <c r="M3597" s="10">
        <v>42049.800034722219</v>
      </c>
      <c r="N3597" s="9" t="s">
        <v>8370</v>
      </c>
      <c r="O3597" t="b">
        <v>0</v>
      </c>
      <c r="P3597">
        <v>62</v>
      </c>
      <c r="Q3597" t="b">
        <v>1</v>
      </c>
      <c r="R3597" t="s">
        <v>8270</v>
      </c>
      <c r="S3597" s="5">
        <v>1.1850000000000001</v>
      </c>
      <c r="T3597" s="6">
        <v>49.693548387096776</v>
      </c>
      <c r="U3597" t="s">
        <v>8316</v>
      </c>
      <c r="V3597" t="s">
        <v>8317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v>41877.506736111107</v>
      </c>
      <c r="K3598" s="11" t="s">
        <v>8373</v>
      </c>
      <c r="L3598">
        <v>1407258582</v>
      </c>
      <c r="M3598" s="10">
        <v>41856.506736111107</v>
      </c>
      <c r="N3598" s="9" t="s">
        <v>8373</v>
      </c>
      <c r="O3598" t="b">
        <v>0</v>
      </c>
      <c r="P3598">
        <v>15</v>
      </c>
      <c r="Q3598" t="b">
        <v>1</v>
      </c>
      <c r="R3598" t="s">
        <v>8270</v>
      </c>
      <c r="S3598" s="5">
        <v>1.0772727272727274</v>
      </c>
      <c r="T3598" s="6">
        <v>79</v>
      </c>
      <c r="U3598" t="s">
        <v>8316</v>
      </c>
      <c r="V3598" t="s">
        <v>8317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v>42432.040972222218</v>
      </c>
      <c r="K3599" s="11" t="s">
        <v>8372</v>
      </c>
      <c r="L3599">
        <v>1455717790</v>
      </c>
      <c r="M3599" s="10">
        <v>42417.377199074072</v>
      </c>
      <c r="N3599" s="9" t="s">
        <v>8372</v>
      </c>
      <c r="O3599" t="b">
        <v>0</v>
      </c>
      <c r="P3599">
        <v>33</v>
      </c>
      <c r="Q3599" t="b">
        <v>1</v>
      </c>
      <c r="R3599" t="s">
        <v>8270</v>
      </c>
      <c r="S3599" s="5">
        <v>1.026</v>
      </c>
      <c r="T3599" s="6">
        <v>77.727272727272734</v>
      </c>
      <c r="U3599" t="s">
        <v>8316</v>
      </c>
      <c r="V3599" t="s">
        <v>8317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v>41884.999305555553</v>
      </c>
      <c r="K3600" s="11" t="s">
        <v>8373</v>
      </c>
      <c r="L3600">
        <v>1408129822</v>
      </c>
      <c r="M3600" s="10">
        <v>41866.590532407405</v>
      </c>
      <c r="N3600" s="9" t="s">
        <v>8373</v>
      </c>
      <c r="O3600" t="b">
        <v>0</v>
      </c>
      <c r="P3600">
        <v>27</v>
      </c>
      <c r="Q3600" t="b">
        <v>1</v>
      </c>
      <c r="R3600" t="s">
        <v>8270</v>
      </c>
      <c r="S3600" s="5">
        <v>1.101</v>
      </c>
      <c r="T3600" s="6">
        <v>40.777777777777779</v>
      </c>
      <c r="U3600" t="s">
        <v>8316</v>
      </c>
      <c r="V3600" t="s">
        <v>8317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v>42245.791666666664</v>
      </c>
      <c r="K3601" s="11" t="s">
        <v>8370</v>
      </c>
      <c r="L3601">
        <v>1438715077</v>
      </c>
      <c r="M3601" s="10">
        <v>42220.586539351854</v>
      </c>
      <c r="N3601" s="9" t="s">
        <v>8370</v>
      </c>
      <c r="O3601" t="b">
        <v>0</v>
      </c>
      <c r="P3601">
        <v>17</v>
      </c>
      <c r="Q3601" t="b">
        <v>1</v>
      </c>
      <c r="R3601" t="s">
        <v>8270</v>
      </c>
      <c r="S3601" s="5">
        <v>2.02</v>
      </c>
      <c r="T3601" s="6">
        <v>59.411764705882355</v>
      </c>
      <c r="U3601" t="s">
        <v>8316</v>
      </c>
      <c r="V3601" t="s">
        <v>8317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v>42656.640787037039</v>
      </c>
      <c r="K3602" s="11" t="s">
        <v>8372</v>
      </c>
      <c r="L3602">
        <v>1473970964</v>
      </c>
      <c r="M3602" s="10">
        <v>42628.640787037039</v>
      </c>
      <c r="N3602" s="9" t="s">
        <v>8372</v>
      </c>
      <c r="O3602" t="b">
        <v>0</v>
      </c>
      <c r="P3602">
        <v>4</v>
      </c>
      <c r="Q3602" t="b">
        <v>1</v>
      </c>
      <c r="R3602" t="s">
        <v>8270</v>
      </c>
      <c r="S3602" s="5">
        <v>1.3</v>
      </c>
      <c r="T3602" s="6">
        <v>3.25</v>
      </c>
      <c r="U3602" t="s">
        <v>8316</v>
      </c>
      <c r="V3602" t="s">
        <v>8317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v>42020.790300925924</v>
      </c>
      <c r="K3603" s="11" t="s">
        <v>8370</v>
      </c>
      <c r="L3603">
        <v>1418860682</v>
      </c>
      <c r="M3603" s="10">
        <v>41990.790300925924</v>
      </c>
      <c r="N3603" s="9" t="s">
        <v>8373</v>
      </c>
      <c r="O3603" t="b">
        <v>0</v>
      </c>
      <c r="P3603">
        <v>53</v>
      </c>
      <c r="Q3603" t="b">
        <v>1</v>
      </c>
      <c r="R3603" t="s">
        <v>8270</v>
      </c>
      <c r="S3603" s="5">
        <v>1.0435000000000001</v>
      </c>
      <c r="T3603" s="6">
        <v>39.377358490566039</v>
      </c>
      <c r="U3603" t="s">
        <v>8316</v>
      </c>
      <c r="V3603" t="s">
        <v>8317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v>42507.68609953703</v>
      </c>
      <c r="K3604" s="11" t="s">
        <v>8372</v>
      </c>
      <c r="L3604">
        <v>1458336479</v>
      </c>
      <c r="M3604" s="10">
        <v>42447.68609953703</v>
      </c>
      <c r="N3604" s="9" t="s">
        <v>8372</v>
      </c>
      <c r="O3604" t="b">
        <v>0</v>
      </c>
      <c r="P3604">
        <v>49</v>
      </c>
      <c r="Q3604" t="b">
        <v>1</v>
      </c>
      <c r="R3604" t="s">
        <v>8270</v>
      </c>
      <c r="S3604" s="5">
        <v>1.0004999999999999</v>
      </c>
      <c r="T3604" s="6">
        <v>81.673469387755105</v>
      </c>
      <c r="U3604" t="s">
        <v>8316</v>
      </c>
      <c r="V3604" t="s">
        <v>8317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v>42313.697685185187</v>
      </c>
      <c r="K3605" s="11" t="s">
        <v>8370</v>
      </c>
      <c r="L3605">
        <v>1444164280</v>
      </c>
      <c r="M3605" s="10">
        <v>42283.656018518515</v>
      </c>
      <c r="N3605" s="9" t="s">
        <v>8370</v>
      </c>
      <c r="O3605" t="b">
        <v>0</v>
      </c>
      <c r="P3605">
        <v>57</v>
      </c>
      <c r="Q3605" t="b">
        <v>1</v>
      </c>
      <c r="R3605" t="s">
        <v>8270</v>
      </c>
      <c r="S3605" s="5">
        <v>1.7066666666666668</v>
      </c>
      <c r="T3605" s="6">
        <v>44.912280701754383</v>
      </c>
      <c r="U3605" t="s">
        <v>8316</v>
      </c>
      <c r="V3605" t="s">
        <v>8317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v>42489.082638888889</v>
      </c>
      <c r="K3606" s="11" t="s">
        <v>8372</v>
      </c>
      <c r="L3606">
        <v>1461370956</v>
      </c>
      <c r="M3606" s="10">
        <v>42482.80736111111</v>
      </c>
      <c r="N3606" s="9" t="s">
        <v>8372</v>
      </c>
      <c r="O3606" t="b">
        <v>0</v>
      </c>
      <c r="P3606">
        <v>69</v>
      </c>
      <c r="Q3606" t="b">
        <v>1</v>
      </c>
      <c r="R3606" t="s">
        <v>8270</v>
      </c>
      <c r="S3606" s="5">
        <v>1.1283333333333334</v>
      </c>
      <c r="T3606" s="6">
        <v>49.05797101449275</v>
      </c>
      <c r="U3606" t="s">
        <v>8316</v>
      </c>
      <c r="V3606" t="s">
        <v>8317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v>42413.584791666661</v>
      </c>
      <c r="K3607" s="11" t="s">
        <v>8372</v>
      </c>
      <c r="L3607">
        <v>1452798126</v>
      </c>
      <c r="M3607" s="10">
        <v>42383.584791666661</v>
      </c>
      <c r="N3607" s="9" t="s">
        <v>8372</v>
      </c>
      <c r="O3607" t="b">
        <v>0</v>
      </c>
      <c r="P3607">
        <v>15</v>
      </c>
      <c r="Q3607" t="b">
        <v>1</v>
      </c>
      <c r="R3607" t="s">
        <v>8270</v>
      </c>
      <c r="S3607" s="5">
        <v>1.84</v>
      </c>
      <c r="T3607" s="6">
        <v>30.666666666666668</v>
      </c>
      <c r="U3607" t="s">
        <v>8316</v>
      </c>
      <c r="V3607" t="s">
        <v>8317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v>42596.396493055552</v>
      </c>
      <c r="K3608" s="11" t="s">
        <v>8372</v>
      </c>
      <c r="L3608">
        <v>1468593057</v>
      </c>
      <c r="M3608" s="10">
        <v>42566.396493055552</v>
      </c>
      <c r="N3608" s="9" t="s">
        <v>8372</v>
      </c>
      <c r="O3608" t="b">
        <v>0</v>
      </c>
      <c r="P3608">
        <v>64</v>
      </c>
      <c r="Q3608" t="b">
        <v>1</v>
      </c>
      <c r="R3608" t="s">
        <v>8270</v>
      </c>
      <c r="S3608" s="5">
        <v>1.3026666666666666</v>
      </c>
      <c r="T3608" s="6">
        <v>61.0625</v>
      </c>
      <c r="U3608" t="s">
        <v>8316</v>
      </c>
      <c r="V3608" t="s">
        <v>8317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v>42352.791666666664</v>
      </c>
      <c r="K3609" s="11" t="s">
        <v>8370</v>
      </c>
      <c r="L3609">
        <v>1448924882</v>
      </c>
      <c r="M3609" s="10">
        <v>42338.755578703705</v>
      </c>
      <c r="N3609" s="9" t="s">
        <v>8370</v>
      </c>
      <c r="O3609" t="b">
        <v>0</v>
      </c>
      <c r="P3609">
        <v>20</v>
      </c>
      <c r="Q3609" t="b">
        <v>1</v>
      </c>
      <c r="R3609" t="s">
        <v>8270</v>
      </c>
      <c r="S3609" s="5">
        <v>1.0545454545454545</v>
      </c>
      <c r="T3609" s="6">
        <v>29</v>
      </c>
      <c r="U3609" t="s">
        <v>8316</v>
      </c>
      <c r="V3609" t="s">
        <v>8317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v>42538.374999999993</v>
      </c>
      <c r="K3610" s="11" t="s">
        <v>8372</v>
      </c>
      <c r="L3610">
        <v>1463418090</v>
      </c>
      <c r="M3610" s="10">
        <v>42506.501041666663</v>
      </c>
      <c r="N3610" s="9" t="s">
        <v>8372</v>
      </c>
      <c r="O3610" t="b">
        <v>0</v>
      </c>
      <c r="P3610">
        <v>27</v>
      </c>
      <c r="Q3610" t="b">
        <v>1</v>
      </c>
      <c r="R3610" t="s">
        <v>8270</v>
      </c>
      <c r="S3610" s="5">
        <v>1</v>
      </c>
      <c r="T3610" s="6">
        <v>29.62962962962963</v>
      </c>
      <c r="U3610" t="s">
        <v>8316</v>
      </c>
      <c r="V3610" t="s">
        <v>8317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v>42459.741724537038</v>
      </c>
      <c r="K3611" s="11" t="s">
        <v>8372</v>
      </c>
      <c r="L3611">
        <v>1456789685</v>
      </c>
      <c r="M3611" s="10">
        <v>42429.783391203702</v>
      </c>
      <c r="N3611" s="9" t="s">
        <v>8372</v>
      </c>
      <c r="O3611" t="b">
        <v>0</v>
      </c>
      <c r="P3611">
        <v>21</v>
      </c>
      <c r="Q3611" t="b">
        <v>1</v>
      </c>
      <c r="R3611" t="s">
        <v>8270</v>
      </c>
      <c r="S3611" s="5">
        <v>1.5331632653061225</v>
      </c>
      <c r="T3611" s="6">
        <v>143.0952380952381</v>
      </c>
      <c r="U3611" t="s">
        <v>8316</v>
      </c>
      <c r="V3611" t="s">
        <v>8317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v>42233.22379629629</v>
      </c>
      <c r="K3612" s="11" t="s">
        <v>8370</v>
      </c>
      <c r="L3612">
        <v>1437214936</v>
      </c>
      <c r="M3612" s="10">
        <v>42203.22379629629</v>
      </c>
      <c r="N3612" s="9" t="s">
        <v>8370</v>
      </c>
      <c r="O3612" t="b">
        <v>0</v>
      </c>
      <c r="P3612">
        <v>31</v>
      </c>
      <c r="Q3612" t="b">
        <v>1</v>
      </c>
      <c r="R3612" t="s">
        <v>8270</v>
      </c>
      <c r="S3612" s="5">
        <v>1.623</v>
      </c>
      <c r="T3612" s="6">
        <v>52.354838709677416</v>
      </c>
      <c r="U3612" t="s">
        <v>8316</v>
      </c>
      <c r="V3612" t="s">
        <v>8317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v>42102.162048611113</v>
      </c>
      <c r="K3613" s="11" t="s">
        <v>8370</v>
      </c>
      <c r="L3613">
        <v>1425891201</v>
      </c>
      <c r="M3613" s="10">
        <v>42072.162048611113</v>
      </c>
      <c r="N3613" s="9" t="s">
        <v>8370</v>
      </c>
      <c r="O3613" t="b">
        <v>0</v>
      </c>
      <c r="P3613">
        <v>51</v>
      </c>
      <c r="Q3613" t="b">
        <v>1</v>
      </c>
      <c r="R3613" t="s">
        <v>8270</v>
      </c>
      <c r="S3613" s="5">
        <v>1.36</v>
      </c>
      <c r="T3613" s="6">
        <v>66.666666666666671</v>
      </c>
      <c r="U3613" t="s">
        <v>8316</v>
      </c>
      <c r="V3613" t="s">
        <v>8317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v>41799.518645833326</v>
      </c>
      <c r="K3614" s="11" t="s">
        <v>8373</v>
      </c>
      <c r="L3614">
        <v>1401470811</v>
      </c>
      <c r="M3614" s="10">
        <v>41789.518645833326</v>
      </c>
      <c r="N3614" s="9" t="s">
        <v>8373</v>
      </c>
      <c r="O3614" t="b">
        <v>0</v>
      </c>
      <c r="P3614">
        <v>57</v>
      </c>
      <c r="Q3614" t="b">
        <v>1</v>
      </c>
      <c r="R3614" t="s">
        <v>8270</v>
      </c>
      <c r="S3614" s="5">
        <v>1.444</v>
      </c>
      <c r="T3614" s="6">
        <v>126.66666666666667</v>
      </c>
      <c r="U3614" t="s">
        <v>8316</v>
      </c>
      <c r="V3614" t="s">
        <v>8317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v>41818.381643518514</v>
      </c>
      <c r="K3615" s="11" t="s">
        <v>8373</v>
      </c>
      <c r="L3615">
        <v>1401372574</v>
      </c>
      <c r="M3615" s="10">
        <v>41788.381643518514</v>
      </c>
      <c r="N3615" s="9" t="s">
        <v>8373</v>
      </c>
      <c r="O3615" t="b">
        <v>0</v>
      </c>
      <c r="P3615">
        <v>20</v>
      </c>
      <c r="Q3615" t="b">
        <v>1</v>
      </c>
      <c r="R3615" t="s">
        <v>8270</v>
      </c>
      <c r="S3615" s="5">
        <v>1</v>
      </c>
      <c r="T3615" s="6">
        <v>62.5</v>
      </c>
      <c r="U3615" t="s">
        <v>8316</v>
      </c>
      <c r="V3615" t="s">
        <v>8317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v>42173.833518518521</v>
      </c>
      <c r="K3616" s="11" t="s">
        <v>8370</v>
      </c>
      <c r="L3616">
        <v>1432083616</v>
      </c>
      <c r="M3616" s="10">
        <v>42143.833518518521</v>
      </c>
      <c r="N3616" s="9" t="s">
        <v>8370</v>
      </c>
      <c r="O3616" t="b">
        <v>0</v>
      </c>
      <c r="P3616">
        <v>71</v>
      </c>
      <c r="Q3616" t="b">
        <v>1</v>
      </c>
      <c r="R3616" t="s">
        <v>8270</v>
      </c>
      <c r="S3616" s="5">
        <v>1.008</v>
      </c>
      <c r="T3616" s="6">
        <v>35.492957746478872</v>
      </c>
      <c r="U3616" t="s">
        <v>8316</v>
      </c>
      <c r="V3616" t="s">
        <v>8317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v>42348.385370370372</v>
      </c>
      <c r="K3617" s="11" t="s">
        <v>8370</v>
      </c>
      <c r="L3617">
        <v>1447164896</v>
      </c>
      <c r="M3617" s="10">
        <v>42318.385370370372</v>
      </c>
      <c r="N3617" s="9" t="s">
        <v>8370</v>
      </c>
      <c r="O3617" t="b">
        <v>0</v>
      </c>
      <c r="P3617">
        <v>72</v>
      </c>
      <c r="Q3617" t="b">
        <v>1</v>
      </c>
      <c r="R3617" t="s">
        <v>8270</v>
      </c>
      <c r="S3617" s="5">
        <v>1.0680000000000001</v>
      </c>
      <c r="T3617" s="6">
        <v>37.083333333333336</v>
      </c>
      <c r="U3617" t="s">
        <v>8316</v>
      </c>
      <c r="V3617" t="s">
        <v>8317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v>42082.699814814812</v>
      </c>
      <c r="K3618" s="11" t="s">
        <v>8370</v>
      </c>
      <c r="L3618">
        <v>1424213264</v>
      </c>
      <c r="M3618" s="10">
        <v>42052.741481481477</v>
      </c>
      <c r="N3618" s="9" t="s">
        <v>8370</v>
      </c>
      <c r="O3618" t="b">
        <v>0</v>
      </c>
      <c r="P3618">
        <v>45</v>
      </c>
      <c r="Q3618" t="b">
        <v>1</v>
      </c>
      <c r="R3618" t="s">
        <v>8270</v>
      </c>
      <c r="S3618" s="5">
        <v>1.248</v>
      </c>
      <c r="T3618" s="6">
        <v>69.333333333333329</v>
      </c>
      <c r="U3618" t="s">
        <v>8316</v>
      </c>
      <c r="V3618" t="s">
        <v>8317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v>42793.791666666664</v>
      </c>
      <c r="K3619" s="11" t="s">
        <v>8371</v>
      </c>
      <c r="L3619">
        <v>1486996729</v>
      </c>
      <c r="M3619" s="10">
        <v>42779.401956018519</v>
      </c>
      <c r="N3619" s="9" t="s">
        <v>8371</v>
      </c>
      <c r="O3619" t="b">
        <v>0</v>
      </c>
      <c r="P3619">
        <v>51</v>
      </c>
      <c r="Q3619" t="b">
        <v>1</v>
      </c>
      <c r="R3619" t="s">
        <v>8270</v>
      </c>
      <c r="S3619" s="5">
        <v>1.1891891891891893</v>
      </c>
      <c r="T3619" s="6">
        <v>17.254901960784313</v>
      </c>
      <c r="U3619" t="s">
        <v>8316</v>
      </c>
      <c r="V3619" t="s">
        <v>8317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v>42158.419560185182</v>
      </c>
      <c r="K3620" s="11" t="s">
        <v>8370</v>
      </c>
      <c r="L3620">
        <v>1430751850</v>
      </c>
      <c r="M3620" s="10">
        <v>42128.419560185182</v>
      </c>
      <c r="N3620" s="9" t="s">
        <v>8370</v>
      </c>
      <c r="O3620" t="b">
        <v>0</v>
      </c>
      <c r="P3620">
        <v>56</v>
      </c>
      <c r="Q3620" t="b">
        <v>1</v>
      </c>
      <c r="R3620" t="s">
        <v>8270</v>
      </c>
      <c r="S3620" s="5">
        <v>1.01</v>
      </c>
      <c r="T3620" s="6">
        <v>36.071428571428569</v>
      </c>
      <c r="U3620" t="s">
        <v>8316</v>
      </c>
      <c r="V3620" t="s">
        <v>8317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v>42693.708333333336</v>
      </c>
      <c r="K3621" s="11" t="s">
        <v>8372</v>
      </c>
      <c r="L3621">
        <v>1476760226</v>
      </c>
      <c r="M3621" s="10">
        <v>42660.923912037033</v>
      </c>
      <c r="N3621" s="9" t="s">
        <v>8372</v>
      </c>
      <c r="O3621" t="b">
        <v>0</v>
      </c>
      <c r="P3621">
        <v>17</v>
      </c>
      <c r="Q3621" t="b">
        <v>1</v>
      </c>
      <c r="R3621" t="s">
        <v>8270</v>
      </c>
      <c r="S3621" s="5">
        <v>1.1299999999999999</v>
      </c>
      <c r="T3621" s="6">
        <v>66.470588235294116</v>
      </c>
      <c r="U3621" t="s">
        <v>8316</v>
      </c>
      <c r="V3621" t="s">
        <v>8317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v>42067.958333333336</v>
      </c>
      <c r="K3622" s="11" t="s">
        <v>8370</v>
      </c>
      <c r="L3622">
        <v>1422916261</v>
      </c>
      <c r="M3622" s="10">
        <v>42037.72987268518</v>
      </c>
      <c r="N3622" s="9" t="s">
        <v>8370</v>
      </c>
      <c r="O3622" t="b">
        <v>0</v>
      </c>
      <c r="P3622">
        <v>197</v>
      </c>
      <c r="Q3622" t="b">
        <v>1</v>
      </c>
      <c r="R3622" t="s">
        <v>8270</v>
      </c>
      <c r="S3622" s="5">
        <v>1.0519047619047619</v>
      </c>
      <c r="T3622" s="6">
        <v>56.065989847715734</v>
      </c>
      <c r="U3622" t="s">
        <v>8316</v>
      </c>
      <c r="V3622" t="s">
        <v>8317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v>42643.666666666664</v>
      </c>
      <c r="K3623" s="11" t="s">
        <v>8372</v>
      </c>
      <c r="L3623">
        <v>1473200844</v>
      </c>
      <c r="M3623" s="10">
        <v>42619.727361111109</v>
      </c>
      <c r="N3623" s="9" t="s">
        <v>8372</v>
      </c>
      <c r="O3623" t="b">
        <v>0</v>
      </c>
      <c r="P3623">
        <v>70</v>
      </c>
      <c r="Q3623" t="b">
        <v>1</v>
      </c>
      <c r="R3623" t="s">
        <v>8270</v>
      </c>
      <c r="S3623" s="5">
        <v>1.0973333333333333</v>
      </c>
      <c r="T3623" s="6">
        <v>47.028571428571432</v>
      </c>
      <c r="U3623" t="s">
        <v>8316</v>
      </c>
      <c r="V3623" t="s">
        <v>8317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v>41909.932638888888</v>
      </c>
      <c r="K3624" s="11" t="s">
        <v>8373</v>
      </c>
      <c r="L3624">
        <v>1409030371</v>
      </c>
      <c r="M3624" s="10">
        <v>41877.013553240737</v>
      </c>
      <c r="N3624" s="9" t="s">
        <v>8373</v>
      </c>
      <c r="O3624" t="b">
        <v>0</v>
      </c>
      <c r="P3624">
        <v>21</v>
      </c>
      <c r="Q3624" t="b">
        <v>1</v>
      </c>
      <c r="R3624" t="s">
        <v>8270</v>
      </c>
      <c r="S3624" s="5">
        <v>1.00099</v>
      </c>
      <c r="T3624" s="6">
        <v>47.666190476190479</v>
      </c>
      <c r="U3624" t="s">
        <v>8316</v>
      </c>
      <c r="V3624" t="s">
        <v>8317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v>41846.083333333328</v>
      </c>
      <c r="K3625" s="11" t="s">
        <v>8373</v>
      </c>
      <c r="L3625">
        <v>1404841270</v>
      </c>
      <c r="M3625" s="10">
        <v>41828.528587962959</v>
      </c>
      <c r="N3625" s="9" t="s">
        <v>8373</v>
      </c>
      <c r="O3625" t="b">
        <v>0</v>
      </c>
      <c r="P3625">
        <v>34</v>
      </c>
      <c r="Q3625" t="b">
        <v>1</v>
      </c>
      <c r="R3625" t="s">
        <v>8270</v>
      </c>
      <c r="S3625" s="5">
        <v>1.2</v>
      </c>
      <c r="T3625" s="6">
        <v>88.235294117647058</v>
      </c>
      <c r="U3625" t="s">
        <v>8316</v>
      </c>
      <c r="V3625" t="s">
        <v>8317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v>42605.56585648148</v>
      </c>
      <c r="K3626" s="11" t="s">
        <v>8372</v>
      </c>
      <c r="L3626">
        <v>1466793290</v>
      </c>
      <c r="M3626" s="10">
        <v>42545.56585648148</v>
      </c>
      <c r="N3626" s="9" t="s">
        <v>8372</v>
      </c>
      <c r="O3626" t="b">
        <v>0</v>
      </c>
      <c r="P3626">
        <v>39</v>
      </c>
      <c r="Q3626" t="b">
        <v>1</v>
      </c>
      <c r="R3626" t="s">
        <v>8270</v>
      </c>
      <c r="S3626" s="5">
        <v>1.0493333333333332</v>
      </c>
      <c r="T3626" s="6">
        <v>80.717948717948715</v>
      </c>
      <c r="U3626" t="s">
        <v>8316</v>
      </c>
      <c r="V3626" t="s">
        <v>8317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v>42187.444178240738</v>
      </c>
      <c r="K3627" s="11" t="s">
        <v>8370</v>
      </c>
      <c r="L3627">
        <v>1433259577</v>
      </c>
      <c r="M3627" s="10">
        <v>42157.444178240738</v>
      </c>
      <c r="N3627" s="9" t="s">
        <v>8370</v>
      </c>
      <c r="O3627" t="b">
        <v>0</v>
      </c>
      <c r="P3627">
        <v>78</v>
      </c>
      <c r="Q3627" t="b">
        <v>1</v>
      </c>
      <c r="R3627" t="s">
        <v>8270</v>
      </c>
      <c r="S3627" s="5">
        <v>1.0266666666666666</v>
      </c>
      <c r="T3627" s="6">
        <v>39.487179487179489</v>
      </c>
      <c r="U3627" t="s">
        <v>8316</v>
      </c>
      <c r="V3627" t="s">
        <v>8317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v>41867.458993055552</v>
      </c>
      <c r="K3628" s="11" t="s">
        <v>8373</v>
      </c>
      <c r="L3628">
        <v>1406390457</v>
      </c>
      <c r="M3628" s="10">
        <v>41846.458993055552</v>
      </c>
      <c r="N3628" s="9" t="s">
        <v>8373</v>
      </c>
      <c r="O3628" t="b">
        <v>0</v>
      </c>
      <c r="P3628">
        <v>48</v>
      </c>
      <c r="Q3628" t="b">
        <v>1</v>
      </c>
      <c r="R3628" t="s">
        <v>8270</v>
      </c>
      <c r="S3628" s="5">
        <v>1.0182500000000001</v>
      </c>
      <c r="T3628" s="6">
        <v>84.854166666666671</v>
      </c>
      <c r="U3628" t="s">
        <v>8316</v>
      </c>
      <c r="V3628" t="s">
        <v>8317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v>42510.957638888889</v>
      </c>
      <c r="K3629" s="11" t="s">
        <v>8372</v>
      </c>
      <c r="L3629">
        <v>1459446487</v>
      </c>
      <c r="M3629" s="10">
        <v>42460.533414351848</v>
      </c>
      <c r="N3629" s="9" t="s">
        <v>8372</v>
      </c>
      <c r="O3629" t="b">
        <v>0</v>
      </c>
      <c r="P3629">
        <v>29</v>
      </c>
      <c r="Q3629" t="b">
        <v>1</v>
      </c>
      <c r="R3629" t="s">
        <v>8270</v>
      </c>
      <c r="S3629" s="5">
        <v>1</v>
      </c>
      <c r="T3629" s="6">
        <v>68.965517241379317</v>
      </c>
      <c r="U3629" t="s">
        <v>8316</v>
      </c>
      <c r="V3629" t="s">
        <v>8317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v>42351.666620370372</v>
      </c>
      <c r="K3630" s="11" t="s">
        <v>8370</v>
      </c>
      <c r="L3630">
        <v>1444852796</v>
      </c>
      <c r="M3630" s="10">
        <v>42291.6249537037</v>
      </c>
      <c r="N3630" s="9" t="s">
        <v>8370</v>
      </c>
      <c r="O3630" t="b">
        <v>0</v>
      </c>
      <c r="P3630">
        <v>0</v>
      </c>
      <c r="Q3630" t="b">
        <v>0</v>
      </c>
      <c r="R3630" t="s">
        <v>8304</v>
      </c>
      <c r="S3630" s="5">
        <v>0</v>
      </c>
      <c r="T3630" s="6" t="e">
        <v>#DIV/0!</v>
      </c>
      <c r="U3630" t="s">
        <v>8316</v>
      </c>
      <c r="V3630" t="s">
        <v>8358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v>42495.499999999993</v>
      </c>
      <c r="K3631" s="11" t="s">
        <v>8372</v>
      </c>
      <c r="L3631">
        <v>1457403364</v>
      </c>
      <c r="M3631" s="10">
        <v>42436.886157407404</v>
      </c>
      <c r="N3631" s="9" t="s">
        <v>8372</v>
      </c>
      <c r="O3631" t="b">
        <v>0</v>
      </c>
      <c r="P3631">
        <v>2</v>
      </c>
      <c r="Q3631" t="b">
        <v>0</v>
      </c>
      <c r="R3631" t="s">
        <v>8304</v>
      </c>
      <c r="S3631" s="5">
        <v>1.9999999999999999E-6</v>
      </c>
      <c r="T3631" s="6">
        <v>1</v>
      </c>
      <c r="U3631" t="s">
        <v>8316</v>
      </c>
      <c r="V3631" t="s">
        <v>8358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v>41972.680439814816</v>
      </c>
      <c r="K3632" s="11" t="s">
        <v>8373</v>
      </c>
      <c r="L3632">
        <v>1414700390</v>
      </c>
      <c r="M3632" s="10">
        <v>41942.638773148145</v>
      </c>
      <c r="N3632" s="9" t="s">
        <v>8373</v>
      </c>
      <c r="O3632" t="b">
        <v>0</v>
      </c>
      <c r="P3632">
        <v>1</v>
      </c>
      <c r="Q3632" t="b">
        <v>0</v>
      </c>
      <c r="R3632" t="s">
        <v>8304</v>
      </c>
      <c r="S3632" s="5">
        <v>3.3333333333333332E-4</v>
      </c>
      <c r="T3632" s="6">
        <v>1</v>
      </c>
      <c r="U3632" t="s">
        <v>8316</v>
      </c>
      <c r="V3632" t="s">
        <v>8358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v>41904.957638888889</v>
      </c>
      <c r="K3633" s="11" t="s">
        <v>8373</v>
      </c>
      <c r="L3633">
        <v>1409335497</v>
      </c>
      <c r="M3633" s="10">
        <v>41880.54510416666</v>
      </c>
      <c r="N3633" s="9" t="s">
        <v>8373</v>
      </c>
      <c r="O3633" t="b">
        <v>0</v>
      </c>
      <c r="P3633">
        <v>59</v>
      </c>
      <c r="Q3633" t="b">
        <v>0</v>
      </c>
      <c r="R3633" t="s">
        <v>8304</v>
      </c>
      <c r="S3633" s="5">
        <v>0.51023391812865493</v>
      </c>
      <c r="T3633" s="6">
        <v>147.88135593220338</v>
      </c>
      <c r="U3633" t="s">
        <v>8316</v>
      </c>
      <c r="V3633" t="s">
        <v>8358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v>41966.728576388887</v>
      </c>
      <c r="K3634" s="11" t="s">
        <v>8373</v>
      </c>
      <c r="L3634">
        <v>1415053749</v>
      </c>
      <c r="M3634" s="10">
        <v>41946.728576388887</v>
      </c>
      <c r="N3634" s="9" t="s">
        <v>8373</v>
      </c>
      <c r="O3634" t="b">
        <v>0</v>
      </c>
      <c r="P3634">
        <v>1</v>
      </c>
      <c r="Q3634" t="b">
        <v>0</v>
      </c>
      <c r="R3634" t="s">
        <v>8304</v>
      </c>
      <c r="S3634" s="5">
        <v>0.2</v>
      </c>
      <c r="T3634" s="6">
        <v>100</v>
      </c>
      <c r="U3634" t="s">
        <v>8316</v>
      </c>
      <c r="V3634" t="s">
        <v>8358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v>42692.833333333336</v>
      </c>
      <c r="K3635" s="11" t="s">
        <v>8372</v>
      </c>
      <c r="L3635">
        <v>1475765867</v>
      </c>
      <c r="M3635" s="10">
        <v>42649.415127314809</v>
      </c>
      <c r="N3635" s="9" t="s">
        <v>8372</v>
      </c>
      <c r="O3635" t="b">
        <v>0</v>
      </c>
      <c r="P3635">
        <v>31</v>
      </c>
      <c r="Q3635" t="b">
        <v>0</v>
      </c>
      <c r="R3635" t="s">
        <v>8304</v>
      </c>
      <c r="S3635" s="5">
        <v>0.35239999999999999</v>
      </c>
      <c r="T3635" s="6">
        <v>56.838709677419352</v>
      </c>
      <c r="U3635" t="s">
        <v>8316</v>
      </c>
      <c r="V3635" t="s">
        <v>8358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v>42748.957638888889</v>
      </c>
      <c r="K3636" s="11" t="s">
        <v>8371</v>
      </c>
      <c r="L3636">
        <v>1480219174</v>
      </c>
      <c r="M3636" s="10">
        <v>42700.958032407405</v>
      </c>
      <c r="N3636" s="9" t="s">
        <v>8372</v>
      </c>
      <c r="O3636" t="b">
        <v>0</v>
      </c>
      <c r="P3636">
        <v>18</v>
      </c>
      <c r="Q3636" t="b">
        <v>0</v>
      </c>
      <c r="R3636" t="s">
        <v>8304</v>
      </c>
      <c r="S3636" s="5">
        <v>4.2466666666666666E-2</v>
      </c>
      <c r="T3636" s="6">
        <v>176.94444444444446</v>
      </c>
      <c r="U3636" t="s">
        <v>8316</v>
      </c>
      <c r="V3636" t="s">
        <v>8358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v>42480.674490740734</v>
      </c>
      <c r="K3637" s="11" t="s">
        <v>8372</v>
      </c>
      <c r="L3637">
        <v>1458594676</v>
      </c>
      <c r="M3637" s="10">
        <v>42450.674490740734</v>
      </c>
      <c r="N3637" s="9" t="s">
        <v>8372</v>
      </c>
      <c r="O3637" t="b">
        <v>0</v>
      </c>
      <c r="P3637">
        <v>10</v>
      </c>
      <c r="Q3637" t="b">
        <v>0</v>
      </c>
      <c r="R3637" t="s">
        <v>8304</v>
      </c>
      <c r="S3637" s="5">
        <v>0.36457142857142855</v>
      </c>
      <c r="T3637" s="6">
        <v>127.6</v>
      </c>
      <c r="U3637" t="s">
        <v>8316</v>
      </c>
      <c r="V3637" t="s">
        <v>8358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v>42261.486446759256</v>
      </c>
      <c r="K3638" s="11" t="s">
        <v>8370</v>
      </c>
      <c r="L3638">
        <v>1439224829</v>
      </c>
      <c r="M3638" s="10">
        <v>42226.486446759256</v>
      </c>
      <c r="N3638" s="9" t="s">
        <v>8370</v>
      </c>
      <c r="O3638" t="b">
        <v>0</v>
      </c>
      <c r="P3638">
        <v>0</v>
      </c>
      <c r="Q3638" t="b">
        <v>0</v>
      </c>
      <c r="R3638" t="s">
        <v>8304</v>
      </c>
      <c r="S3638" s="5">
        <v>0</v>
      </c>
      <c r="T3638" s="6" t="e">
        <v>#DIV/0!</v>
      </c>
      <c r="U3638" t="s">
        <v>8316</v>
      </c>
      <c r="V3638" t="s">
        <v>8358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v>42005.492303240739</v>
      </c>
      <c r="K3639" s="11" t="s">
        <v>8370</v>
      </c>
      <c r="L3639">
        <v>1417538935</v>
      </c>
      <c r="M3639" s="10">
        <v>41975.492303240739</v>
      </c>
      <c r="N3639" s="9" t="s">
        <v>8373</v>
      </c>
      <c r="O3639" t="b">
        <v>0</v>
      </c>
      <c r="P3639">
        <v>14</v>
      </c>
      <c r="Q3639" t="b">
        <v>0</v>
      </c>
      <c r="R3639" t="s">
        <v>8304</v>
      </c>
      <c r="S3639" s="5">
        <v>0.30866666666666664</v>
      </c>
      <c r="T3639" s="6">
        <v>66.142857142857139</v>
      </c>
      <c r="U3639" t="s">
        <v>8316</v>
      </c>
      <c r="V3639" t="s">
        <v>8358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v>42113.42282407407</v>
      </c>
      <c r="K3640" s="11" t="s">
        <v>8370</v>
      </c>
      <c r="L3640">
        <v>1424275732</v>
      </c>
      <c r="M3640" s="10">
        <v>42053.464490740742</v>
      </c>
      <c r="N3640" s="9" t="s">
        <v>8370</v>
      </c>
      <c r="O3640" t="b">
        <v>0</v>
      </c>
      <c r="P3640">
        <v>2</v>
      </c>
      <c r="Q3640" t="b">
        <v>0</v>
      </c>
      <c r="R3640" t="s">
        <v>8304</v>
      </c>
      <c r="S3640" s="5">
        <v>6.545454545454546E-2</v>
      </c>
      <c r="T3640" s="6">
        <v>108</v>
      </c>
      <c r="U3640" t="s">
        <v>8316</v>
      </c>
      <c r="V3640" t="s">
        <v>8358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v>42650.424305555549</v>
      </c>
      <c r="K3641" s="11" t="s">
        <v>8372</v>
      </c>
      <c r="L3641">
        <v>1470672906</v>
      </c>
      <c r="M3641" s="10">
        <v>42590.468819444439</v>
      </c>
      <c r="N3641" s="9" t="s">
        <v>8372</v>
      </c>
      <c r="O3641" t="b">
        <v>0</v>
      </c>
      <c r="P3641">
        <v>1</v>
      </c>
      <c r="Q3641" t="b">
        <v>0</v>
      </c>
      <c r="R3641" t="s">
        <v>8304</v>
      </c>
      <c r="S3641" s="5">
        <v>4.0000000000000003E-5</v>
      </c>
      <c r="T3641" s="6">
        <v>1</v>
      </c>
      <c r="U3641" t="s">
        <v>8316</v>
      </c>
      <c r="V3641" t="s">
        <v>8358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v>42134.573263888888</v>
      </c>
      <c r="K3642" s="11" t="s">
        <v>8370</v>
      </c>
      <c r="L3642">
        <v>1428691530</v>
      </c>
      <c r="M3642" s="10">
        <v>42104.573263888888</v>
      </c>
      <c r="N3642" s="9" t="s">
        <v>8370</v>
      </c>
      <c r="O3642" t="b">
        <v>0</v>
      </c>
      <c r="P3642">
        <v>3</v>
      </c>
      <c r="Q3642" t="b">
        <v>0</v>
      </c>
      <c r="R3642" t="s">
        <v>8304</v>
      </c>
      <c r="S3642" s="5">
        <v>5.5E-2</v>
      </c>
      <c r="T3642" s="6">
        <v>18.333333333333332</v>
      </c>
      <c r="U3642" t="s">
        <v>8316</v>
      </c>
      <c r="V3642" t="s">
        <v>8358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v>41917</v>
      </c>
      <c r="K3643" s="11" t="s">
        <v>8373</v>
      </c>
      <c r="L3643">
        <v>1410966179</v>
      </c>
      <c r="M3643" s="10">
        <v>41899.41873842592</v>
      </c>
      <c r="N3643" s="9" t="s">
        <v>8373</v>
      </c>
      <c r="O3643" t="b">
        <v>0</v>
      </c>
      <c r="P3643">
        <v>0</v>
      </c>
      <c r="Q3643" t="b">
        <v>0</v>
      </c>
      <c r="R3643" t="s">
        <v>8304</v>
      </c>
      <c r="S3643" s="5">
        <v>0</v>
      </c>
      <c r="T3643" s="6" t="e">
        <v>#DIV/0!</v>
      </c>
      <c r="U3643" t="s">
        <v>8316</v>
      </c>
      <c r="V3643" t="s">
        <v>8358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v>42338.499999999993</v>
      </c>
      <c r="K3644" s="11" t="s">
        <v>8370</v>
      </c>
      <c r="L3644">
        <v>1445369727</v>
      </c>
      <c r="M3644" s="10">
        <v>42297.607951388891</v>
      </c>
      <c r="N3644" s="9" t="s">
        <v>8370</v>
      </c>
      <c r="O3644" t="b">
        <v>0</v>
      </c>
      <c r="P3644">
        <v>2</v>
      </c>
      <c r="Q3644" t="b">
        <v>0</v>
      </c>
      <c r="R3644" t="s">
        <v>8304</v>
      </c>
      <c r="S3644" s="5">
        <v>2.1428571428571429E-2</v>
      </c>
      <c r="T3644" s="6">
        <v>7.5</v>
      </c>
      <c r="U3644" t="s">
        <v>8316</v>
      </c>
      <c r="V3644" t="s">
        <v>8358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v>42324.977303240739</v>
      </c>
      <c r="K3645" s="11" t="s">
        <v>8370</v>
      </c>
      <c r="L3645">
        <v>1444274839</v>
      </c>
      <c r="M3645" s="10">
        <v>42284.935636574075</v>
      </c>
      <c r="N3645" s="9" t="s">
        <v>8370</v>
      </c>
      <c r="O3645" t="b">
        <v>0</v>
      </c>
      <c r="P3645">
        <v>0</v>
      </c>
      <c r="Q3645" t="b">
        <v>0</v>
      </c>
      <c r="R3645" t="s">
        <v>8304</v>
      </c>
      <c r="S3645" s="5">
        <v>0</v>
      </c>
      <c r="T3645" s="6" t="e">
        <v>#DIV/0!</v>
      </c>
      <c r="U3645" t="s">
        <v>8316</v>
      </c>
      <c r="V3645" t="s">
        <v>8358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v>42436.999305555553</v>
      </c>
      <c r="K3646" s="11" t="s">
        <v>8372</v>
      </c>
      <c r="L3646">
        <v>1454996887</v>
      </c>
      <c r="M3646" s="10">
        <v>42409.033414351848</v>
      </c>
      <c r="N3646" s="9" t="s">
        <v>8372</v>
      </c>
      <c r="O3646" t="b">
        <v>0</v>
      </c>
      <c r="P3646">
        <v>12</v>
      </c>
      <c r="Q3646" t="b">
        <v>0</v>
      </c>
      <c r="R3646" t="s">
        <v>8304</v>
      </c>
      <c r="S3646" s="5">
        <v>0.16420000000000001</v>
      </c>
      <c r="T3646" s="6">
        <v>68.416666666666671</v>
      </c>
      <c r="U3646" t="s">
        <v>8316</v>
      </c>
      <c r="V3646" t="s">
        <v>8358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v>42695.803680555553</v>
      </c>
      <c r="K3647" s="11" t="s">
        <v>8372</v>
      </c>
      <c r="L3647">
        <v>1477178238</v>
      </c>
      <c r="M3647" s="10">
        <v>42665.762013888881</v>
      </c>
      <c r="N3647" s="9" t="s">
        <v>8372</v>
      </c>
      <c r="O3647" t="b">
        <v>0</v>
      </c>
      <c r="P3647">
        <v>1</v>
      </c>
      <c r="Q3647" t="b">
        <v>0</v>
      </c>
      <c r="R3647" t="s">
        <v>8304</v>
      </c>
      <c r="S3647" s="5">
        <v>1E-3</v>
      </c>
      <c r="T3647" s="6">
        <v>1</v>
      </c>
      <c r="U3647" t="s">
        <v>8316</v>
      </c>
      <c r="V3647" t="s">
        <v>8358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v>42171.770833333336</v>
      </c>
      <c r="K3648" s="11" t="s">
        <v>8370</v>
      </c>
      <c r="L3648">
        <v>1431770802</v>
      </c>
      <c r="M3648" s="10">
        <v>42140.21298611111</v>
      </c>
      <c r="N3648" s="9" t="s">
        <v>8370</v>
      </c>
      <c r="O3648" t="b">
        <v>0</v>
      </c>
      <c r="P3648">
        <v>8</v>
      </c>
      <c r="Q3648" t="b">
        <v>0</v>
      </c>
      <c r="R3648" t="s">
        <v>8304</v>
      </c>
      <c r="S3648" s="5">
        <v>4.8099999999999997E-2</v>
      </c>
      <c r="T3648" s="6">
        <v>60.125</v>
      </c>
      <c r="U3648" t="s">
        <v>8316</v>
      </c>
      <c r="V3648" t="s">
        <v>8358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v>42643.540821759256</v>
      </c>
      <c r="K3649" s="11" t="s">
        <v>8372</v>
      </c>
      <c r="L3649">
        <v>1471370327</v>
      </c>
      <c r="M3649" s="10">
        <v>42598.540821759256</v>
      </c>
      <c r="N3649" s="9" t="s">
        <v>8372</v>
      </c>
      <c r="O3649" t="b">
        <v>0</v>
      </c>
      <c r="P3649">
        <v>2</v>
      </c>
      <c r="Q3649" t="b">
        <v>0</v>
      </c>
      <c r="R3649" t="s">
        <v>8304</v>
      </c>
      <c r="S3649" s="5">
        <v>0.06</v>
      </c>
      <c r="T3649" s="6">
        <v>15</v>
      </c>
      <c r="U3649" t="s">
        <v>8316</v>
      </c>
      <c r="V3649" t="s">
        <v>8358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v>41917.083854166667</v>
      </c>
      <c r="K3650" s="11" t="s">
        <v>8373</v>
      </c>
      <c r="L3650">
        <v>1409900445</v>
      </c>
      <c r="M3650" s="10">
        <v>41887.083854166667</v>
      </c>
      <c r="N3650" s="9" t="s">
        <v>8373</v>
      </c>
      <c r="O3650" t="b">
        <v>0</v>
      </c>
      <c r="P3650">
        <v>73</v>
      </c>
      <c r="Q3650" t="b">
        <v>1</v>
      </c>
      <c r="R3650" t="s">
        <v>8270</v>
      </c>
      <c r="S3650" s="5">
        <v>1.003825</v>
      </c>
      <c r="T3650" s="6">
        <v>550.04109589041093</v>
      </c>
      <c r="U3650" t="s">
        <v>8316</v>
      </c>
      <c r="V3650" t="s">
        <v>8317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v>41806.504560185182</v>
      </c>
      <c r="K3651" s="11" t="s">
        <v>8373</v>
      </c>
      <c r="L3651">
        <v>1400691994</v>
      </c>
      <c r="M3651" s="10">
        <v>41780.504560185182</v>
      </c>
      <c r="N3651" s="9" t="s">
        <v>8373</v>
      </c>
      <c r="O3651" t="b">
        <v>0</v>
      </c>
      <c r="P3651">
        <v>8</v>
      </c>
      <c r="Q3651" t="b">
        <v>1</v>
      </c>
      <c r="R3651" t="s">
        <v>8270</v>
      </c>
      <c r="S3651" s="5">
        <v>1.04</v>
      </c>
      <c r="T3651" s="6">
        <v>97.5</v>
      </c>
      <c r="U3651" t="s">
        <v>8316</v>
      </c>
      <c r="V3651" t="s">
        <v>8317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v>42402.270648148151</v>
      </c>
      <c r="K3652" s="11" t="s">
        <v>8372</v>
      </c>
      <c r="L3652">
        <v>1452598184</v>
      </c>
      <c r="M3652" s="10">
        <v>42381.270648148151</v>
      </c>
      <c r="N3652" s="9" t="s">
        <v>8372</v>
      </c>
      <c r="O3652" t="b">
        <v>0</v>
      </c>
      <c r="P3652">
        <v>17</v>
      </c>
      <c r="Q3652" t="b">
        <v>1</v>
      </c>
      <c r="R3652" t="s">
        <v>8270</v>
      </c>
      <c r="S3652" s="5">
        <v>1</v>
      </c>
      <c r="T3652" s="6">
        <v>29.411764705882351</v>
      </c>
      <c r="U3652" t="s">
        <v>8316</v>
      </c>
      <c r="V3652" t="s">
        <v>8317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v>41861.457638888889</v>
      </c>
      <c r="K3653" s="11" t="s">
        <v>8373</v>
      </c>
      <c r="L3653">
        <v>1404833442</v>
      </c>
      <c r="M3653" s="10">
        <v>41828.437986111108</v>
      </c>
      <c r="N3653" s="9" t="s">
        <v>8373</v>
      </c>
      <c r="O3653" t="b">
        <v>0</v>
      </c>
      <c r="P3653">
        <v>9</v>
      </c>
      <c r="Q3653" t="b">
        <v>1</v>
      </c>
      <c r="R3653" t="s">
        <v>8270</v>
      </c>
      <c r="S3653" s="5">
        <v>1.04</v>
      </c>
      <c r="T3653" s="6">
        <v>57.777777777777779</v>
      </c>
      <c r="U3653" t="s">
        <v>8316</v>
      </c>
      <c r="V3653" t="s">
        <v>8317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v>42606.957638888889</v>
      </c>
      <c r="K3654" s="11" t="s">
        <v>8372</v>
      </c>
      <c r="L3654">
        <v>1471188502</v>
      </c>
      <c r="M3654" s="10">
        <v>42596.436365740738</v>
      </c>
      <c r="N3654" s="9" t="s">
        <v>8372</v>
      </c>
      <c r="O3654" t="b">
        <v>0</v>
      </c>
      <c r="P3654">
        <v>17</v>
      </c>
      <c r="Q3654" t="b">
        <v>1</v>
      </c>
      <c r="R3654" t="s">
        <v>8270</v>
      </c>
      <c r="S3654" s="5">
        <v>2.5066666666666668</v>
      </c>
      <c r="T3654" s="6">
        <v>44.235294117647058</v>
      </c>
      <c r="U3654" t="s">
        <v>8316</v>
      </c>
      <c r="V3654" t="s">
        <v>8317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v>42221.155173611107</v>
      </c>
      <c r="K3655" s="11" t="s">
        <v>8370</v>
      </c>
      <c r="L3655">
        <v>1436172207</v>
      </c>
      <c r="M3655" s="10">
        <v>42191.155173611107</v>
      </c>
      <c r="N3655" s="9" t="s">
        <v>8370</v>
      </c>
      <c r="O3655" t="b">
        <v>0</v>
      </c>
      <c r="P3655">
        <v>33</v>
      </c>
      <c r="Q3655" t="b">
        <v>1</v>
      </c>
      <c r="R3655" t="s">
        <v>8270</v>
      </c>
      <c r="S3655" s="5">
        <v>1.0049999999999999</v>
      </c>
      <c r="T3655" s="6">
        <v>60.909090909090907</v>
      </c>
      <c r="U3655" t="s">
        <v>8316</v>
      </c>
      <c r="V3655" t="s">
        <v>8317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v>42463.499999999993</v>
      </c>
      <c r="K3656" s="11" t="s">
        <v>8372</v>
      </c>
      <c r="L3656">
        <v>1457690386</v>
      </c>
      <c r="M3656" s="10">
        <v>42440.20817129629</v>
      </c>
      <c r="N3656" s="9" t="s">
        <v>8372</v>
      </c>
      <c r="O3656" t="b">
        <v>0</v>
      </c>
      <c r="P3656">
        <v>38</v>
      </c>
      <c r="Q3656" t="b">
        <v>1</v>
      </c>
      <c r="R3656" t="s">
        <v>8270</v>
      </c>
      <c r="S3656" s="5">
        <v>1.744</v>
      </c>
      <c r="T3656" s="6">
        <v>68.84210526315789</v>
      </c>
      <c r="U3656" t="s">
        <v>8316</v>
      </c>
      <c r="V3656" t="s">
        <v>8317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v>42203.082638888889</v>
      </c>
      <c r="K3657" s="11" t="s">
        <v>8370</v>
      </c>
      <c r="L3657">
        <v>1434654998</v>
      </c>
      <c r="M3657" s="10">
        <v>42173.594884259255</v>
      </c>
      <c r="N3657" s="9" t="s">
        <v>8370</v>
      </c>
      <c r="O3657" t="b">
        <v>0</v>
      </c>
      <c r="P3657">
        <v>79</v>
      </c>
      <c r="Q3657" t="b">
        <v>1</v>
      </c>
      <c r="R3657" t="s">
        <v>8270</v>
      </c>
      <c r="S3657" s="5">
        <v>1.1626000000000001</v>
      </c>
      <c r="T3657" s="6">
        <v>73.582278481012665</v>
      </c>
      <c r="U3657" t="s">
        <v>8316</v>
      </c>
      <c r="V3657" t="s">
        <v>8317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v>42767.749305555553</v>
      </c>
      <c r="K3658" s="11" t="s">
        <v>8371</v>
      </c>
      <c r="L3658">
        <v>1483393836</v>
      </c>
      <c r="M3658" s="10">
        <v>42737.701805555553</v>
      </c>
      <c r="N3658" s="9" t="s">
        <v>8371</v>
      </c>
      <c r="O3658" t="b">
        <v>0</v>
      </c>
      <c r="P3658">
        <v>46</v>
      </c>
      <c r="Q3658" t="b">
        <v>1</v>
      </c>
      <c r="R3658" t="s">
        <v>8270</v>
      </c>
      <c r="S3658" s="5">
        <v>1.0582</v>
      </c>
      <c r="T3658" s="6">
        <v>115.02173913043478</v>
      </c>
      <c r="U3658" t="s">
        <v>8316</v>
      </c>
      <c r="V3658" t="s">
        <v>8317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v>42522.695833333331</v>
      </c>
      <c r="K3659" s="11" t="s">
        <v>8372</v>
      </c>
      <c r="L3659">
        <v>1462806419</v>
      </c>
      <c r="M3659" s="10">
        <v>42499.4215162037</v>
      </c>
      <c r="N3659" s="9" t="s">
        <v>8372</v>
      </c>
      <c r="O3659" t="b">
        <v>0</v>
      </c>
      <c r="P3659">
        <v>20</v>
      </c>
      <c r="Q3659" t="b">
        <v>1</v>
      </c>
      <c r="R3659" t="s">
        <v>8270</v>
      </c>
      <c r="S3659" s="5">
        <v>1.1074999999999999</v>
      </c>
      <c r="T3659" s="6">
        <v>110.75</v>
      </c>
      <c r="U3659" t="s">
        <v>8316</v>
      </c>
      <c r="V3659" t="s">
        <v>8317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v>41821.957638888889</v>
      </c>
      <c r="K3660" s="11" t="s">
        <v>8373</v>
      </c>
      <c r="L3660">
        <v>1400272580</v>
      </c>
      <c r="M3660" s="10">
        <v>41775.650231481479</v>
      </c>
      <c r="N3660" s="9" t="s">
        <v>8373</v>
      </c>
      <c r="O3660" t="b">
        <v>0</v>
      </c>
      <c r="P3660">
        <v>20</v>
      </c>
      <c r="Q3660" t="b">
        <v>1</v>
      </c>
      <c r="R3660" t="s">
        <v>8270</v>
      </c>
      <c r="S3660" s="5">
        <v>1.0066666666666666</v>
      </c>
      <c r="T3660" s="6">
        <v>75.5</v>
      </c>
      <c r="U3660" t="s">
        <v>8316</v>
      </c>
      <c r="V3660" t="s">
        <v>8317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v>42082.402083333327</v>
      </c>
      <c r="K3661" s="11" t="s">
        <v>8370</v>
      </c>
      <c r="L3661">
        <v>1424414350</v>
      </c>
      <c r="M3661" s="10">
        <v>42055.068865740737</v>
      </c>
      <c r="N3661" s="9" t="s">
        <v>8370</v>
      </c>
      <c r="O3661" t="b">
        <v>0</v>
      </c>
      <c r="P3661">
        <v>13</v>
      </c>
      <c r="Q3661" t="b">
        <v>1</v>
      </c>
      <c r="R3661" t="s">
        <v>8270</v>
      </c>
      <c r="S3661" s="5">
        <v>1.0203333333333333</v>
      </c>
      <c r="T3661" s="6">
        <v>235.46153846153845</v>
      </c>
      <c r="U3661" t="s">
        <v>8316</v>
      </c>
      <c r="V3661" t="s">
        <v>8317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v>41996.672743055555</v>
      </c>
      <c r="K3662" s="11" t="s">
        <v>8373</v>
      </c>
      <c r="L3662">
        <v>1417208925</v>
      </c>
      <c r="M3662" s="10">
        <v>41971.672743055555</v>
      </c>
      <c r="N3662" s="9" t="s">
        <v>8373</v>
      </c>
      <c r="O3662" t="b">
        <v>0</v>
      </c>
      <c r="P3662">
        <v>22</v>
      </c>
      <c r="Q3662" t="b">
        <v>1</v>
      </c>
      <c r="R3662" t="s">
        <v>8270</v>
      </c>
      <c r="S3662" s="5">
        <v>1</v>
      </c>
      <c r="T3662" s="6">
        <v>11.363636363636363</v>
      </c>
      <c r="U3662" t="s">
        <v>8316</v>
      </c>
      <c r="V3662" t="s">
        <v>8317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v>42469.958333333336</v>
      </c>
      <c r="K3663" s="11" t="s">
        <v>8372</v>
      </c>
      <c r="L3663">
        <v>1458336672</v>
      </c>
      <c r="M3663" s="10">
        <v>42447.688333333332</v>
      </c>
      <c r="N3663" s="9" t="s">
        <v>8372</v>
      </c>
      <c r="O3663" t="b">
        <v>0</v>
      </c>
      <c r="P3663">
        <v>36</v>
      </c>
      <c r="Q3663" t="b">
        <v>1</v>
      </c>
      <c r="R3663" t="s">
        <v>8270</v>
      </c>
      <c r="S3663" s="5">
        <v>1.1100000000000001</v>
      </c>
      <c r="T3663" s="6">
        <v>92.5</v>
      </c>
      <c r="U3663" t="s">
        <v>8316</v>
      </c>
      <c r="V3663" t="s">
        <v>8317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v>42093.97006944444</v>
      </c>
      <c r="K3664" s="11" t="s">
        <v>8370</v>
      </c>
      <c r="L3664">
        <v>1425187014</v>
      </c>
      <c r="M3664" s="10">
        <v>42064.011736111112</v>
      </c>
      <c r="N3664" s="9" t="s">
        <v>8370</v>
      </c>
      <c r="O3664" t="b">
        <v>0</v>
      </c>
      <c r="P3664">
        <v>40</v>
      </c>
      <c r="Q3664" t="b">
        <v>1</v>
      </c>
      <c r="R3664" t="s">
        <v>8270</v>
      </c>
      <c r="S3664" s="5">
        <v>1.0142500000000001</v>
      </c>
      <c r="T3664" s="6">
        <v>202.85</v>
      </c>
      <c r="U3664" t="s">
        <v>8316</v>
      </c>
      <c r="V3664" t="s">
        <v>8317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v>42725.285069444442</v>
      </c>
      <c r="K3665" s="11" t="s">
        <v>8372</v>
      </c>
      <c r="L3665">
        <v>1477133430</v>
      </c>
      <c r="M3665" s="10">
        <v>42665.243402777771</v>
      </c>
      <c r="N3665" s="9" t="s">
        <v>8372</v>
      </c>
      <c r="O3665" t="b">
        <v>0</v>
      </c>
      <c r="P3665">
        <v>9</v>
      </c>
      <c r="Q3665" t="b">
        <v>1</v>
      </c>
      <c r="R3665" t="s">
        <v>8270</v>
      </c>
      <c r="S3665" s="5">
        <v>1.04</v>
      </c>
      <c r="T3665" s="6">
        <v>26</v>
      </c>
      <c r="U3665" t="s">
        <v>8316</v>
      </c>
      <c r="V3665" t="s">
        <v>8317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v>42537.04038194444</v>
      </c>
      <c r="K3666" s="11" t="s">
        <v>8372</v>
      </c>
      <c r="L3666">
        <v>1464847089</v>
      </c>
      <c r="M3666" s="10">
        <v>42523.04038194444</v>
      </c>
      <c r="N3666" s="9" t="s">
        <v>8372</v>
      </c>
      <c r="O3666" t="b">
        <v>0</v>
      </c>
      <c r="P3666">
        <v>19</v>
      </c>
      <c r="Q3666" t="b">
        <v>1</v>
      </c>
      <c r="R3666" t="s">
        <v>8270</v>
      </c>
      <c r="S3666" s="5">
        <v>1.09375</v>
      </c>
      <c r="T3666" s="6">
        <v>46.05263157894737</v>
      </c>
      <c r="U3666" t="s">
        <v>8316</v>
      </c>
      <c r="V3666" t="s">
        <v>8317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v>42305.620833333327</v>
      </c>
      <c r="K3667" s="11" t="s">
        <v>8370</v>
      </c>
      <c r="L3667">
        <v>1445109822</v>
      </c>
      <c r="M3667" s="10">
        <v>42294.59979166666</v>
      </c>
      <c r="N3667" s="9" t="s">
        <v>8370</v>
      </c>
      <c r="O3667" t="b">
        <v>0</v>
      </c>
      <c r="P3667">
        <v>14</v>
      </c>
      <c r="Q3667" t="b">
        <v>1</v>
      </c>
      <c r="R3667" t="s">
        <v>8270</v>
      </c>
      <c r="S3667" s="5">
        <v>1.1516129032258065</v>
      </c>
      <c r="T3667" s="6">
        <v>51</v>
      </c>
      <c r="U3667" t="s">
        <v>8316</v>
      </c>
      <c r="V3667" t="s">
        <v>8317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v>41844.083333333328</v>
      </c>
      <c r="K3668" s="11" t="s">
        <v>8373</v>
      </c>
      <c r="L3668">
        <v>1404337382</v>
      </c>
      <c r="M3668" s="10">
        <v>41822.696550925924</v>
      </c>
      <c r="N3668" s="9" t="s">
        <v>8373</v>
      </c>
      <c r="O3668" t="b">
        <v>0</v>
      </c>
      <c r="P3668">
        <v>38</v>
      </c>
      <c r="Q3668" t="b">
        <v>1</v>
      </c>
      <c r="R3668" t="s">
        <v>8270</v>
      </c>
      <c r="S3668" s="5">
        <v>1</v>
      </c>
      <c r="T3668" s="6">
        <v>31.578947368421051</v>
      </c>
      <c r="U3668" t="s">
        <v>8316</v>
      </c>
      <c r="V3668" t="s">
        <v>8317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v>42203.761793981474</v>
      </c>
      <c r="K3669" s="11" t="s">
        <v>8370</v>
      </c>
      <c r="L3669">
        <v>1434669419</v>
      </c>
      <c r="M3669" s="10">
        <v>42173.761793981474</v>
      </c>
      <c r="N3669" s="9" t="s">
        <v>8370</v>
      </c>
      <c r="O3669" t="b">
        <v>0</v>
      </c>
      <c r="P3669">
        <v>58</v>
      </c>
      <c r="Q3669" t="b">
        <v>1</v>
      </c>
      <c r="R3669" t="s">
        <v>8270</v>
      </c>
      <c r="S3669" s="5">
        <v>1.0317033333333334</v>
      </c>
      <c r="T3669" s="6">
        <v>53.363965517241382</v>
      </c>
      <c r="U3669" t="s">
        <v>8316</v>
      </c>
      <c r="V3669" t="s">
        <v>8317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v>42208.564583333333</v>
      </c>
      <c r="K3670" s="11" t="s">
        <v>8370</v>
      </c>
      <c r="L3670">
        <v>1435670452</v>
      </c>
      <c r="M3670" s="10">
        <v>42185.347824074073</v>
      </c>
      <c r="N3670" s="9" t="s">
        <v>8370</v>
      </c>
      <c r="O3670" t="b">
        <v>0</v>
      </c>
      <c r="P3670">
        <v>28</v>
      </c>
      <c r="Q3670" t="b">
        <v>1</v>
      </c>
      <c r="R3670" t="s">
        <v>8270</v>
      </c>
      <c r="S3670" s="5">
        <v>1.0349999999999999</v>
      </c>
      <c r="T3670" s="6">
        <v>36.964285714285715</v>
      </c>
      <c r="U3670" t="s">
        <v>8316</v>
      </c>
      <c r="V3670" t="s">
        <v>8317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v>42166.466863425921</v>
      </c>
      <c r="K3671" s="11" t="s">
        <v>8370</v>
      </c>
      <c r="L3671">
        <v>1431447137</v>
      </c>
      <c r="M3671" s="10">
        <v>42136.466863425921</v>
      </c>
      <c r="N3671" s="9" t="s">
        <v>8370</v>
      </c>
      <c r="O3671" t="b">
        <v>0</v>
      </c>
      <c r="P3671">
        <v>17</v>
      </c>
      <c r="Q3671" t="b">
        <v>1</v>
      </c>
      <c r="R3671" t="s">
        <v>8270</v>
      </c>
      <c r="S3671" s="5">
        <v>1.3819999999999999</v>
      </c>
      <c r="T3671" s="6">
        <v>81.294117647058826</v>
      </c>
      <c r="U3671" t="s">
        <v>8316</v>
      </c>
      <c r="V3671" t="s">
        <v>8317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v>42155.749999999993</v>
      </c>
      <c r="K3672" s="11" t="s">
        <v>8370</v>
      </c>
      <c r="L3672">
        <v>1431951611</v>
      </c>
      <c r="M3672" s="10">
        <v>42142.305682870363</v>
      </c>
      <c r="N3672" s="9" t="s">
        <v>8370</v>
      </c>
      <c r="O3672" t="b">
        <v>0</v>
      </c>
      <c r="P3672">
        <v>12</v>
      </c>
      <c r="Q3672" t="b">
        <v>1</v>
      </c>
      <c r="R3672" t="s">
        <v>8270</v>
      </c>
      <c r="S3672" s="5">
        <v>1.0954545454545455</v>
      </c>
      <c r="T3672" s="6">
        <v>20.083333333333332</v>
      </c>
      <c r="U3672" t="s">
        <v>8316</v>
      </c>
      <c r="V3672" t="s">
        <v>8317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v>41840.957638888889</v>
      </c>
      <c r="K3673" s="11" t="s">
        <v>8373</v>
      </c>
      <c r="L3673">
        <v>1404140667</v>
      </c>
      <c r="M3673" s="10">
        <v>41820.419756944444</v>
      </c>
      <c r="N3673" s="9" t="s">
        <v>8373</v>
      </c>
      <c r="O3673" t="b">
        <v>0</v>
      </c>
      <c r="P3673">
        <v>40</v>
      </c>
      <c r="Q3673" t="b">
        <v>1</v>
      </c>
      <c r="R3673" t="s">
        <v>8270</v>
      </c>
      <c r="S3673" s="5">
        <v>1.0085714285714287</v>
      </c>
      <c r="T3673" s="6">
        <v>88.25</v>
      </c>
      <c r="U3673" t="s">
        <v>8316</v>
      </c>
      <c r="V3673" t="s">
        <v>8317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v>41908.738240740735</v>
      </c>
      <c r="K3674" s="11" t="s">
        <v>8373</v>
      </c>
      <c r="L3674">
        <v>1409179384</v>
      </c>
      <c r="M3674" s="10">
        <v>41878.738240740735</v>
      </c>
      <c r="N3674" s="9" t="s">
        <v>8373</v>
      </c>
      <c r="O3674" t="b">
        <v>0</v>
      </c>
      <c r="P3674">
        <v>57</v>
      </c>
      <c r="Q3674" t="b">
        <v>1</v>
      </c>
      <c r="R3674" t="s">
        <v>8270</v>
      </c>
      <c r="S3674" s="5">
        <v>1.0153333333333334</v>
      </c>
      <c r="T3674" s="6">
        <v>53.438596491228068</v>
      </c>
      <c r="U3674" t="s">
        <v>8316</v>
      </c>
      <c r="V3674" t="s">
        <v>8317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v>41948.327777777777</v>
      </c>
      <c r="K3675" s="11" t="s">
        <v>8373</v>
      </c>
      <c r="L3675">
        <v>1412233497</v>
      </c>
      <c r="M3675" s="10">
        <v>41914.086770833332</v>
      </c>
      <c r="N3675" s="9" t="s">
        <v>8373</v>
      </c>
      <c r="O3675" t="b">
        <v>0</v>
      </c>
      <c r="P3675">
        <v>114</v>
      </c>
      <c r="Q3675" t="b">
        <v>1</v>
      </c>
      <c r="R3675" t="s">
        <v>8270</v>
      </c>
      <c r="S3675" s="5">
        <v>1.13625</v>
      </c>
      <c r="T3675" s="6">
        <v>39.868421052631582</v>
      </c>
      <c r="U3675" t="s">
        <v>8316</v>
      </c>
      <c r="V3675" t="s">
        <v>8317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v>42616.664687499993</v>
      </c>
      <c r="K3676" s="11" t="s">
        <v>8372</v>
      </c>
      <c r="L3676">
        <v>1467752229</v>
      </c>
      <c r="M3676" s="10">
        <v>42556.664687499993</v>
      </c>
      <c r="N3676" s="9" t="s">
        <v>8372</v>
      </c>
      <c r="O3676" t="b">
        <v>0</v>
      </c>
      <c r="P3676">
        <v>31</v>
      </c>
      <c r="Q3676" t="b">
        <v>1</v>
      </c>
      <c r="R3676" t="s">
        <v>8270</v>
      </c>
      <c r="S3676" s="5">
        <v>1</v>
      </c>
      <c r="T3676" s="6">
        <v>145.16129032258064</v>
      </c>
      <c r="U3676" t="s">
        <v>8316</v>
      </c>
      <c r="V3676" t="s">
        <v>8317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v>42505.749999999993</v>
      </c>
      <c r="K3677" s="11" t="s">
        <v>8372</v>
      </c>
      <c r="L3677">
        <v>1462285182</v>
      </c>
      <c r="M3677" s="10">
        <v>42493.388680555552</v>
      </c>
      <c r="N3677" s="9" t="s">
        <v>8372</v>
      </c>
      <c r="O3677" t="b">
        <v>0</v>
      </c>
      <c r="P3677">
        <v>3</v>
      </c>
      <c r="Q3677" t="b">
        <v>1</v>
      </c>
      <c r="R3677" t="s">
        <v>8270</v>
      </c>
      <c r="S3677" s="5">
        <v>1.4</v>
      </c>
      <c r="T3677" s="6">
        <v>23.333333333333332</v>
      </c>
      <c r="U3677" t="s">
        <v>8316</v>
      </c>
      <c r="V3677" t="s">
        <v>8317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v>41894.607453703698</v>
      </c>
      <c r="K3678" s="11" t="s">
        <v>8373</v>
      </c>
      <c r="L3678">
        <v>1408995284</v>
      </c>
      <c r="M3678" s="10">
        <v>41876.607453703698</v>
      </c>
      <c r="N3678" s="9" t="s">
        <v>8373</v>
      </c>
      <c r="O3678" t="b">
        <v>0</v>
      </c>
      <c r="P3678">
        <v>16</v>
      </c>
      <c r="Q3678" t="b">
        <v>1</v>
      </c>
      <c r="R3678" t="s">
        <v>8270</v>
      </c>
      <c r="S3678" s="5">
        <v>1.2875000000000001</v>
      </c>
      <c r="T3678" s="6">
        <v>64.375</v>
      </c>
      <c r="U3678" t="s">
        <v>8316</v>
      </c>
      <c r="V3678" t="s">
        <v>8317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v>41822.957638888889</v>
      </c>
      <c r="K3679" s="11" t="s">
        <v>8373</v>
      </c>
      <c r="L3679">
        <v>1402580818</v>
      </c>
      <c r="M3679" s="10">
        <v>41802.365949074076</v>
      </c>
      <c r="N3679" s="9" t="s">
        <v>8373</v>
      </c>
      <c r="O3679" t="b">
        <v>0</v>
      </c>
      <c r="P3679">
        <v>199</v>
      </c>
      <c r="Q3679" t="b">
        <v>1</v>
      </c>
      <c r="R3679" t="s">
        <v>8270</v>
      </c>
      <c r="S3679" s="5">
        <v>1.0290416666666666</v>
      </c>
      <c r="T3679" s="6">
        <v>62.052763819095475</v>
      </c>
      <c r="U3679" t="s">
        <v>8316</v>
      </c>
      <c r="V3679" t="s">
        <v>8317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v>42155.322893518511</v>
      </c>
      <c r="K3680" s="11" t="s">
        <v>8370</v>
      </c>
      <c r="L3680">
        <v>1430052298</v>
      </c>
      <c r="M3680" s="10">
        <v>42120.322893518511</v>
      </c>
      <c r="N3680" s="9" t="s">
        <v>8370</v>
      </c>
      <c r="O3680" t="b">
        <v>0</v>
      </c>
      <c r="P3680">
        <v>31</v>
      </c>
      <c r="Q3680" t="b">
        <v>1</v>
      </c>
      <c r="R3680" t="s">
        <v>8270</v>
      </c>
      <c r="S3680" s="5">
        <v>1.0249999999999999</v>
      </c>
      <c r="T3680" s="6">
        <v>66.129032258064512</v>
      </c>
      <c r="U3680" t="s">
        <v>8316</v>
      </c>
      <c r="V3680" t="s">
        <v>8317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v>41820.999305555553</v>
      </c>
      <c r="K3681" s="11" t="s">
        <v>8373</v>
      </c>
      <c r="L3681">
        <v>1401214581</v>
      </c>
      <c r="M3681" s="10">
        <v>41786.553020833329</v>
      </c>
      <c r="N3681" s="9" t="s">
        <v>8373</v>
      </c>
      <c r="O3681" t="b">
        <v>0</v>
      </c>
      <c r="P3681">
        <v>30</v>
      </c>
      <c r="Q3681" t="b">
        <v>1</v>
      </c>
      <c r="R3681" t="s">
        <v>8270</v>
      </c>
      <c r="S3681" s="5">
        <v>1.101</v>
      </c>
      <c r="T3681" s="6">
        <v>73.400000000000006</v>
      </c>
      <c r="U3681" t="s">
        <v>8316</v>
      </c>
      <c r="V3681" t="s">
        <v>8317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v>42648.245763888888</v>
      </c>
      <c r="K3682" s="11" t="s">
        <v>8372</v>
      </c>
      <c r="L3682">
        <v>1473850434</v>
      </c>
      <c r="M3682" s="10">
        <v>42627.245763888888</v>
      </c>
      <c r="N3682" s="9" t="s">
        <v>8372</v>
      </c>
      <c r="O3682" t="b">
        <v>0</v>
      </c>
      <c r="P3682">
        <v>34</v>
      </c>
      <c r="Q3682" t="b">
        <v>1</v>
      </c>
      <c r="R3682" t="s">
        <v>8270</v>
      </c>
      <c r="S3682" s="5">
        <v>1.1276666666666666</v>
      </c>
      <c r="T3682" s="6">
        <v>99.5</v>
      </c>
      <c r="U3682" t="s">
        <v>8316</v>
      </c>
      <c r="V3682" t="s">
        <v>8317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v>42384.443171296291</v>
      </c>
      <c r="K3683" s="11" t="s">
        <v>8372</v>
      </c>
      <c r="L3683">
        <v>1452008290</v>
      </c>
      <c r="M3683" s="10">
        <v>42374.443171296291</v>
      </c>
      <c r="N3683" s="9" t="s">
        <v>8372</v>
      </c>
      <c r="O3683" t="b">
        <v>0</v>
      </c>
      <c r="P3683">
        <v>18</v>
      </c>
      <c r="Q3683" t="b">
        <v>1</v>
      </c>
      <c r="R3683" t="s">
        <v>8270</v>
      </c>
      <c r="S3683" s="5">
        <v>1.119</v>
      </c>
      <c r="T3683" s="6">
        <v>62.166666666666664</v>
      </c>
      <c r="U3683" t="s">
        <v>8316</v>
      </c>
      <c r="V3683" t="s">
        <v>8317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v>41806.082638888889</v>
      </c>
      <c r="K3684" s="11" t="s">
        <v>8373</v>
      </c>
      <c r="L3684">
        <v>1399998418</v>
      </c>
      <c r="M3684" s="10">
        <v>41772.477060185185</v>
      </c>
      <c r="N3684" s="9" t="s">
        <v>8373</v>
      </c>
      <c r="O3684" t="b">
        <v>0</v>
      </c>
      <c r="P3684">
        <v>67</v>
      </c>
      <c r="Q3684" t="b">
        <v>1</v>
      </c>
      <c r="R3684" t="s">
        <v>8270</v>
      </c>
      <c r="S3684" s="5">
        <v>1.3919999999999999</v>
      </c>
      <c r="T3684" s="6">
        <v>62.328358208955223</v>
      </c>
      <c r="U3684" t="s">
        <v>8316</v>
      </c>
      <c r="V3684" t="s">
        <v>8317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v>42662.908518518518</v>
      </c>
      <c r="K3685" s="11" t="s">
        <v>8372</v>
      </c>
      <c r="L3685">
        <v>1474339696</v>
      </c>
      <c r="M3685" s="10">
        <v>42632.908518518518</v>
      </c>
      <c r="N3685" s="9" t="s">
        <v>8372</v>
      </c>
      <c r="O3685" t="b">
        <v>0</v>
      </c>
      <c r="P3685">
        <v>66</v>
      </c>
      <c r="Q3685" t="b">
        <v>1</v>
      </c>
      <c r="R3685" t="s">
        <v>8270</v>
      </c>
      <c r="S3685" s="5">
        <v>1.1085714285714285</v>
      </c>
      <c r="T3685" s="6">
        <v>58.787878787878789</v>
      </c>
      <c r="U3685" t="s">
        <v>8316</v>
      </c>
      <c r="V3685" t="s">
        <v>8317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v>42248.97206018518</v>
      </c>
      <c r="K3686" s="11" t="s">
        <v>8370</v>
      </c>
      <c r="L3686">
        <v>1438575586</v>
      </c>
      <c r="M3686" s="10">
        <v>42218.97206018518</v>
      </c>
      <c r="N3686" s="9" t="s">
        <v>8370</v>
      </c>
      <c r="O3686" t="b">
        <v>0</v>
      </c>
      <c r="P3686">
        <v>23</v>
      </c>
      <c r="Q3686" t="b">
        <v>1</v>
      </c>
      <c r="R3686" t="s">
        <v>8270</v>
      </c>
      <c r="S3686" s="5">
        <v>1.3906666666666667</v>
      </c>
      <c r="T3686" s="6">
        <v>45.347826086956523</v>
      </c>
      <c r="U3686" t="s">
        <v>8316</v>
      </c>
      <c r="V3686" t="s">
        <v>8317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v>41778.666666666664</v>
      </c>
      <c r="K3687" s="11" t="s">
        <v>8373</v>
      </c>
      <c r="L3687">
        <v>1398348859</v>
      </c>
      <c r="M3687" s="10">
        <v>41753.384942129625</v>
      </c>
      <c r="N3687" s="9" t="s">
        <v>8373</v>
      </c>
      <c r="O3687" t="b">
        <v>0</v>
      </c>
      <c r="P3687">
        <v>126</v>
      </c>
      <c r="Q3687" t="b">
        <v>1</v>
      </c>
      <c r="R3687" t="s">
        <v>8270</v>
      </c>
      <c r="S3687" s="5">
        <v>1.0569999999999999</v>
      </c>
      <c r="T3687" s="6">
        <v>41.944444444444443</v>
      </c>
      <c r="U3687" t="s">
        <v>8316</v>
      </c>
      <c r="V3687" t="s">
        <v>8317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v>42244.957638888889</v>
      </c>
      <c r="K3688" s="11" t="s">
        <v>8370</v>
      </c>
      <c r="L3688">
        <v>1439567660</v>
      </c>
      <c r="M3688" s="10">
        <v>42230.454398148147</v>
      </c>
      <c r="N3688" s="9" t="s">
        <v>8370</v>
      </c>
      <c r="O3688" t="b">
        <v>0</v>
      </c>
      <c r="P3688">
        <v>6</v>
      </c>
      <c r="Q3688" t="b">
        <v>1</v>
      </c>
      <c r="R3688" t="s">
        <v>8270</v>
      </c>
      <c r="S3688" s="5">
        <v>1.0142857142857142</v>
      </c>
      <c r="T3688" s="6">
        <v>59.166666666666664</v>
      </c>
      <c r="U3688" t="s">
        <v>8316</v>
      </c>
      <c r="V3688" t="s">
        <v>8317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v>41817.009895833333</v>
      </c>
      <c r="K3689" s="11" t="s">
        <v>8373</v>
      </c>
      <c r="L3689">
        <v>1401254055</v>
      </c>
      <c r="M3689" s="10">
        <v>41787.009895833333</v>
      </c>
      <c r="N3689" s="9" t="s">
        <v>8373</v>
      </c>
      <c r="O3689" t="b">
        <v>0</v>
      </c>
      <c r="P3689">
        <v>25</v>
      </c>
      <c r="Q3689" t="b">
        <v>1</v>
      </c>
      <c r="R3689" t="s">
        <v>8270</v>
      </c>
      <c r="S3689" s="5">
        <v>1.0024500000000001</v>
      </c>
      <c r="T3689" s="6">
        <v>200.49</v>
      </c>
      <c r="U3689" t="s">
        <v>8316</v>
      </c>
      <c r="V3689" t="s">
        <v>8317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v>41859.578749999993</v>
      </c>
      <c r="K3690" s="11" t="s">
        <v>8373</v>
      </c>
      <c r="L3690">
        <v>1404932004</v>
      </c>
      <c r="M3690" s="10">
        <v>41829.578749999993</v>
      </c>
      <c r="N3690" s="9" t="s">
        <v>8373</v>
      </c>
      <c r="O3690" t="b">
        <v>0</v>
      </c>
      <c r="P3690">
        <v>39</v>
      </c>
      <c r="Q3690" t="b">
        <v>1</v>
      </c>
      <c r="R3690" t="s">
        <v>8270</v>
      </c>
      <c r="S3690" s="5">
        <v>1.0916666666666666</v>
      </c>
      <c r="T3690" s="6">
        <v>83.974358974358978</v>
      </c>
      <c r="U3690" t="s">
        <v>8316</v>
      </c>
      <c r="V3690" t="s">
        <v>8317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v>42176.725694444445</v>
      </c>
      <c r="K3691" s="11" t="s">
        <v>8370</v>
      </c>
      <c r="L3691">
        <v>1432410639</v>
      </c>
      <c r="M3691" s="10">
        <v>42147.61850694444</v>
      </c>
      <c r="N3691" s="9" t="s">
        <v>8370</v>
      </c>
      <c r="O3691" t="b">
        <v>0</v>
      </c>
      <c r="P3691">
        <v>62</v>
      </c>
      <c r="Q3691" t="b">
        <v>1</v>
      </c>
      <c r="R3691" t="s">
        <v>8270</v>
      </c>
      <c r="S3691" s="5">
        <v>1.1833333333333333</v>
      </c>
      <c r="T3691" s="6">
        <v>57.258064516129032</v>
      </c>
      <c r="U3691" t="s">
        <v>8316</v>
      </c>
      <c r="V3691" t="s">
        <v>8317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v>41970.431516203702</v>
      </c>
      <c r="K3692" s="11" t="s">
        <v>8373</v>
      </c>
      <c r="L3692">
        <v>1414506083</v>
      </c>
      <c r="M3692" s="10">
        <v>41940.38984953703</v>
      </c>
      <c r="N3692" s="9" t="s">
        <v>8373</v>
      </c>
      <c r="O3692" t="b">
        <v>0</v>
      </c>
      <c r="P3692">
        <v>31</v>
      </c>
      <c r="Q3692" t="b">
        <v>1</v>
      </c>
      <c r="R3692" t="s">
        <v>8270</v>
      </c>
      <c r="S3692" s="5">
        <v>1.2</v>
      </c>
      <c r="T3692" s="6">
        <v>58.064516129032256</v>
      </c>
      <c r="U3692" t="s">
        <v>8316</v>
      </c>
      <c r="V3692" t="s">
        <v>8317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v>42064.999305555553</v>
      </c>
      <c r="K3693" s="11" t="s">
        <v>8370</v>
      </c>
      <c r="L3693">
        <v>1421426929</v>
      </c>
      <c r="M3693" s="10">
        <v>42020.492233796293</v>
      </c>
      <c r="N3693" s="9" t="s">
        <v>8370</v>
      </c>
      <c r="O3693" t="b">
        <v>0</v>
      </c>
      <c r="P3693">
        <v>274</v>
      </c>
      <c r="Q3693" t="b">
        <v>1</v>
      </c>
      <c r="R3693" t="s">
        <v>8270</v>
      </c>
      <c r="S3693" s="5">
        <v>1.2796000000000001</v>
      </c>
      <c r="T3693" s="6">
        <v>186.80291970802921</v>
      </c>
      <c r="U3693" t="s">
        <v>8316</v>
      </c>
      <c r="V3693" t="s">
        <v>8317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v>41900.791666666664</v>
      </c>
      <c r="K3694" s="11" t="s">
        <v>8373</v>
      </c>
      <c r="L3694">
        <v>1410304179</v>
      </c>
      <c r="M3694" s="10">
        <v>41891.756701388884</v>
      </c>
      <c r="N3694" s="9" t="s">
        <v>8373</v>
      </c>
      <c r="O3694" t="b">
        <v>0</v>
      </c>
      <c r="P3694">
        <v>17</v>
      </c>
      <c r="Q3694" t="b">
        <v>1</v>
      </c>
      <c r="R3694" t="s">
        <v>8270</v>
      </c>
      <c r="S3694" s="5">
        <v>1.26</v>
      </c>
      <c r="T3694" s="6">
        <v>74.117647058823536</v>
      </c>
      <c r="U3694" t="s">
        <v>8316</v>
      </c>
      <c r="V3694" t="s">
        <v>8317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v>42338.729166666664</v>
      </c>
      <c r="K3695" s="11" t="s">
        <v>8370</v>
      </c>
      <c r="L3695">
        <v>1446352529</v>
      </c>
      <c r="M3695" s="10">
        <v>42308.98297453703</v>
      </c>
      <c r="N3695" s="9" t="s">
        <v>8370</v>
      </c>
      <c r="O3695" t="b">
        <v>0</v>
      </c>
      <c r="P3695">
        <v>14</v>
      </c>
      <c r="Q3695" t="b">
        <v>1</v>
      </c>
      <c r="R3695" t="s">
        <v>8270</v>
      </c>
      <c r="S3695" s="5">
        <v>1.2912912912912913</v>
      </c>
      <c r="T3695" s="6">
        <v>30.714285714285715</v>
      </c>
      <c r="U3695" t="s">
        <v>8316</v>
      </c>
      <c r="V3695" t="s">
        <v>8317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v>42526.874999999993</v>
      </c>
      <c r="K3696" s="11" t="s">
        <v>8372</v>
      </c>
      <c r="L3696">
        <v>1461985967</v>
      </c>
      <c r="M3696" s="10">
        <v>42489.925543981481</v>
      </c>
      <c r="N3696" s="9" t="s">
        <v>8372</v>
      </c>
      <c r="O3696" t="b">
        <v>0</v>
      </c>
      <c r="P3696">
        <v>60</v>
      </c>
      <c r="Q3696" t="b">
        <v>1</v>
      </c>
      <c r="R3696" t="s">
        <v>8270</v>
      </c>
      <c r="S3696" s="5">
        <v>1.0742857142857143</v>
      </c>
      <c r="T3696" s="6">
        <v>62.666666666666664</v>
      </c>
      <c r="U3696" t="s">
        <v>8316</v>
      </c>
      <c r="V3696" t="s">
        <v>8317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v>42015.662152777775</v>
      </c>
      <c r="K3697" s="11" t="s">
        <v>8370</v>
      </c>
      <c r="L3697">
        <v>1419281610</v>
      </c>
      <c r="M3697" s="10">
        <v>41995.662152777775</v>
      </c>
      <c r="N3697" s="9" t="s">
        <v>8373</v>
      </c>
      <c r="O3697" t="b">
        <v>0</v>
      </c>
      <c r="P3697">
        <v>33</v>
      </c>
      <c r="Q3697" t="b">
        <v>1</v>
      </c>
      <c r="R3697" t="s">
        <v>8270</v>
      </c>
      <c r="S3697" s="5">
        <v>1.00125</v>
      </c>
      <c r="T3697" s="6">
        <v>121.36363636363636</v>
      </c>
      <c r="U3697" t="s">
        <v>8316</v>
      </c>
      <c r="V3697" t="s">
        <v>8317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v>42048.408749999995</v>
      </c>
      <c r="K3698" s="11" t="s">
        <v>8370</v>
      </c>
      <c r="L3698">
        <v>1418654916</v>
      </c>
      <c r="M3698" s="10">
        <v>41988.408749999995</v>
      </c>
      <c r="N3698" s="9" t="s">
        <v>8373</v>
      </c>
      <c r="O3698" t="b">
        <v>0</v>
      </c>
      <c r="P3698">
        <v>78</v>
      </c>
      <c r="Q3698" t="b">
        <v>1</v>
      </c>
      <c r="R3698" t="s">
        <v>8270</v>
      </c>
      <c r="S3698" s="5">
        <v>1.55</v>
      </c>
      <c r="T3698" s="6">
        <v>39.743589743589745</v>
      </c>
      <c r="U3698" t="s">
        <v>8316</v>
      </c>
      <c r="V3698" t="s">
        <v>8317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v>42500.2575</v>
      </c>
      <c r="K3699" s="11" t="s">
        <v>8372</v>
      </c>
      <c r="L3699">
        <v>1461064248</v>
      </c>
      <c r="M3699" s="10">
        <v>42479.2575</v>
      </c>
      <c r="N3699" s="9" t="s">
        <v>8372</v>
      </c>
      <c r="O3699" t="b">
        <v>0</v>
      </c>
      <c r="P3699">
        <v>30</v>
      </c>
      <c r="Q3699" t="b">
        <v>1</v>
      </c>
      <c r="R3699" t="s">
        <v>8270</v>
      </c>
      <c r="S3699" s="5">
        <v>1.08</v>
      </c>
      <c r="T3699" s="6">
        <v>72</v>
      </c>
      <c r="U3699" t="s">
        <v>8316</v>
      </c>
      <c r="V3699" t="s">
        <v>8317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v>42431.598229166666</v>
      </c>
      <c r="K3700" s="11" t="s">
        <v>8372</v>
      </c>
      <c r="L3700">
        <v>1454354487</v>
      </c>
      <c r="M3700" s="10">
        <v>42401.598229166666</v>
      </c>
      <c r="N3700" s="9" t="s">
        <v>8372</v>
      </c>
      <c r="O3700" t="b">
        <v>0</v>
      </c>
      <c r="P3700">
        <v>136</v>
      </c>
      <c r="Q3700" t="b">
        <v>1</v>
      </c>
      <c r="R3700" t="s">
        <v>8270</v>
      </c>
      <c r="S3700" s="5">
        <v>1.1052</v>
      </c>
      <c r="T3700" s="6">
        <v>40.632352941176471</v>
      </c>
      <c r="U3700" t="s">
        <v>8316</v>
      </c>
      <c r="V3700" t="s">
        <v>8317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v>41927.393703703703</v>
      </c>
      <c r="K3701" s="11" t="s">
        <v>8373</v>
      </c>
      <c r="L3701">
        <v>1410791216</v>
      </c>
      <c r="M3701" s="10">
        <v>41897.393703703703</v>
      </c>
      <c r="N3701" s="9" t="s">
        <v>8373</v>
      </c>
      <c r="O3701" t="b">
        <v>0</v>
      </c>
      <c r="P3701">
        <v>40</v>
      </c>
      <c r="Q3701" t="b">
        <v>1</v>
      </c>
      <c r="R3701" t="s">
        <v>8270</v>
      </c>
      <c r="S3701" s="5">
        <v>1.008</v>
      </c>
      <c r="T3701" s="6">
        <v>63</v>
      </c>
      <c r="U3701" t="s">
        <v>8316</v>
      </c>
      <c r="V3701" t="s">
        <v>8317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v>41912.458333333328</v>
      </c>
      <c r="K3702" s="11" t="s">
        <v>8373</v>
      </c>
      <c r="L3702">
        <v>1409493800</v>
      </c>
      <c r="M3702" s="10">
        <v>41882.37731481481</v>
      </c>
      <c r="N3702" s="9" t="s">
        <v>8373</v>
      </c>
      <c r="O3702" t="b">
        <v>0</v>
      </c>
      <c r="P3702">
        <v>18</v>
      </c>
      <c r="Q3702" t="b">
        <v>1</v>
      </c>
      <c r="R3702" t="s">
        <v>8270</v>
      </c>
      <c r="S3702" s="5">
        <v>1.212</v>
      </c>
      <c r="T3702" s="6">
        <v>33.666666666666664</v>
      </c>
      <c r="U3702" t="s">
        <v>8316</v>
      </c>
      <c r="V3702" t="s">
        <v>8317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v>42159.333252314813</v>
      </c>
      <c r="K3703" s="11" t="s">
        <v>8370</v>
      </c>
      <c r="L3703">
        <v>1430830793</v>
      </c>
      <c r="M3703" s="10">
        <v>42129.333252314813</v>
      </c>
      <c r="N3703" s="9" t="s">
        <v>8370</v>
      </c>
      <c r="O3703" t="b">
        <v>0</v>
      </c>
      <c r="P3703">
        <v>39</v>
      </c>
      <c r="Q3703" t="b">
        <v>1</v>
      </c>
      <c r="R3703" t="s">
        <v>8270</v>
      </c>
      <c r="S3703" s="5">
        <v>1.0033333333333334</v>
      </c>
      <c r="T3703" s="6">
        <v>38.589743589743591</v>
      </c>
      <c r="U3703" t="s">
        <v>8316</v>
      </c>
      <c r="V3703" t="s">
        <v>8317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v>42561.749305555553</v>
      </c>
      <c r="K3704" s="11" t="s">
        <v>8372</v>
      </c>
      <c r="L3704">
        <v>1464958484</v>
      </c>
      <c r="M3704" s="10">
        <v>42524.329675925925</v>
      </c>
      <c r="N3704" s="9" t="s">
        <v>8372</v>
      </c>
      <c r="O3704" t="b">
        <v>0</v>
      </c>
      <c r="P3704">
        <v>21</v>
      </c>
      <c r="Q3704" t="b">
        <v>1</v>
      </c>
      <c r="R3704" t="s">
        <v>8270</v>
      </c>
      <c r="S3704" s="5">
        <v>1.0916666666666666</v>
      </c>
      <c r="T3704" s="6">
        <v>155.95238095238096</v>
      </c>
      <c r="U3704" t="s">
        <v>8316</v>
      </c>
      <c r="V3704" t="s">
        <v>8317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v>42595.082638888889</v>
      </c>
      <c r="K3705" s="11" t="s">
        <v>8372</v>
      </c>
      <c r="L3705">
        <v>1467720388</v>
      </c>
      <c r="M3705" s="10">
        <v>42556.296157407407</v>
      </c>
      <c r="N3705" s="9" t="s">
        <v>8372</v>
      </c>
      <c r="O3705" t="b">
        <v>0</v>
      </c>
      <c r="P3705">
        <v>30</v>
      </c>
      <c r="Q3705" t="b">
        <v>1</v>
      </c>
      <c r="R3705" t="s">
        <v>8270</v>
      </c>
      <c r="S3705" s="5">
        <v>1.2342857142857142</v>
      </c>
      <c r="T3705" s="6">
        <v>43.2</v>
      </c>
      <c r="U3705" t="s">
        <v>8316</v>
      </c>
      <c r="V3705" t="s">
        <v>8317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v>42521.481412037036</v>
      </c>
      <c r="K3706" s="11" t="s">
        <v>8372</v>
      </c>
      <c r="L3706">
        <v>1459528394</v>
      </c>
      <c r="M3706" s="10">
        <v>42461.481412037036</v>
      </c>
      <c r="N3706" s="9" t="s">
        <v>8372</v>
      </c>
      <c r="O3706" t="b">
        <v>0</v>
      </c>
      <c r="P3706">
        <v>27</v>
      </c>
      <c r="Q3706" t="b">
        <v>1</v>
      </c>
      <c r="R3706" t="s">
        <v>8270</v>
      </c>
      <c r="S3706" s="5">
        <v>1.3633666666666666</v>
      </c>
      <c r="T3706" s="6">
        <v>15.148518518518518</v>
      </c>
      <c r="U3706" t="s">
        <v>8316</v>
      </c>
      <c r="V3706" t="s">
        <v>8317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v>41813.541666666664</v>
      </c>
      <c r="K3707" s="11" t="s">
        <v>8373</v>
      </c>
      <c r="L3707">
        <v>1401714114</v>
      </c>
      <c r="M3707" s="10">
        <v>41792.334652777776</v>
      </c>
      <c r="N3707" s="9" t="s">
        <v>8373</v>
      </c>
      <c r="O3707" t="b">
        <v>0</v>
      </c>
      <c r="P3707">
        <v>35</v>
      </c>
      <c r="Q3707" t="b">
        <v>1</v>
      </c>
      <c r="R3707" t="s">
        <v>8270</v>
      </c>
      <c r="S3707" s="5">
        <v>1.0346657233816767</v>
      </c>
      <c r="T3707" s="6">
        <v>83.571428571428569</v>
      </c>
      <c r="U3707" t="s">
        <v>8316</v>
      </c>
      <c r="V3707" t="s">
        <v>8317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v>41894.705428240741</v>
      </c>
      <c r="K3708" s="11" t="s">
        <v>8373</v>
      </c>
      <c r="L3708">
        <v>1409262949</v>
      </c>
      <c r="M3708" s="10">
        <v>41879.705428240741</v>
      </c>
      <c r="N3708" s="9" t="s">
        <v>8373</v>
      </c>
      <c r="O3708" t="b">
        <v>0</v>
      </c>
      <c r="P3708">
        <v>13</v>
      </c>
      <c r="Q3708" t="b">
        <v>1</v>
      </c>
      <c r="R3708" t="s">
        <v>8270</v>
      </c>
      <c r="S3708" s="5">
        <v>1.2133333333333334</v>
      </c>
      <c r="T3708" s="6">
        <v>140</v>
      </c>
      <c r="U3708" t="s">
        <v>8316</v>
      </c>
      <c r="V3708" t="s">
        <v>8317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v>42573.018055555549</v>
      </c>
      <c r="K3709" s="11" t="s">
        <v>8372</v>
      </c>
      <c r="L3709">
        <v>1467335378</v>
      </c>
      <c r="M3709" s="10">
        <v>42551.840023148143</v>
      </c>
      <c r="N3709" s="9" t="s">
        <v>8372</v>
      </c>
      <c r="O3709" t="b">
        <v>0</v>
      </c>
      <c r="P3709">
        <v>23</v>
      </c>
      <c r="Q3709" t="b">
        <v>1</v>
      </c>
      <c r="R3709" t="s">
        <v>8270</v>
      </c>
      <c r="S3709" s="5">
        <v>1.86</v>
      </c>
      <c r="T3709" s="6">
        <v>80.869565217391298</v>
      </c>
      <c r="U3709" t="s">
        <v>8316</v>
      </c>
      <c r="V3709" t="s">
        <v>8317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v>41823.933865740742</v>
      </c>
      <c r="K3710" s="11" t="s">
        <v>8373</v>
      </c>
      <c r="L3710">
        <v>1403234686</v>
      </c>
      <c r="M3710" s="10">
        <v>41809.933865740742</v>
      </c>
      <c r="N3710" s="9" t="s">
        <v>8373</v>
      </c>
      <c r="O3710" t="b">
        <v>0</v>
      </c>
      <c r="P3710">
        <v>39</v>
      </c>
      <c r="Q3710" t="b">
        <v>1</v>
      </c>
      <c r="R3710" t="s">
        <v>8270</v>
      </c>
      <c r="S3710" s="5">
        <v>3</v>
      </c>
      <c r="T3710" s="6">
        <v>53.846153846153847</v>
      </c>
      <c r="U3710" t="s">
        <v>8316</v>
      </c>
      <c r="V3710" t="s">
        <v>8317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v>41815.499374999999</v>
      </c>
      <c r="K3711" s="11" t="s">
        <v>8373</v>
      </c>
      <c r="L3711">
        <v>1401123546</v>
      </c>
      <c r="M3711" s="10">
        <v>41785.499374999999</v>
      </c>
      <c r="N3711" s="9" t="s">
        <v>8373</v>
      </c>
      <c r="O3711" t="b">
        <v>0</v>
      </c>
      <c r="P3711">
        <v>35</v>
      </c>
      <c r="Q3711" t="b">
        <v>1</v>
      </c>
      <c r="R3711" t="s">
        <v>8270</v>
      </c>
      <c r="S3711" s="5">
        <v>1.0825</v>
      </c>
      <c r="T3711" s="6">
        <v>30.928571428571427</v>
      </c>
      <c r="U3711" t="s">
        <v>8316</v>
      </c>
      <c r="V3711" t="s">
        <v>8317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v>42097.367916666662</v>
      </c>
      <c r="K3712" s="11" t="s">
        <v>8370</v>
      </c>
      <c r="L3712">
        <v>1425908988</v>
      </c>
      <c r="M3712" s="10">
        <v>42072.367916666662</v>
      </c>
      <c r="N3712" s="9" t="s">
        <v>8370</v>
      </c>
      <c r="O3712" t="b">
        <v>0</v>
      </c>
      <c r="P3712">
        <v>27</v>
      </c>
      <c r="Q3712" t="b">
        <v>1</v>
      </c>
      <c r="R3712" t="s">
        <v>8270</v>
      </c>
      <c r="S3712" s="5">
        <v>1.4115384615384616</v>
      </c>
      <c r="T3712" s="6">
        <v>67.962962962962962</v>
      </c>
      <c r="U3712" t="s">
        <v>8316</v>
      </c>
      <c r="V3712" t="s">
        <v>8317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v>41805.458333333328</v>
      </c>
      <c r="K3713" s="11" t="s">
        <v>8373</v>
      </c>
      <c r="L3713">
        <v>1400606573</v>
      </c>
      <c r="M3713" s="10">
        <v>41779.5158912037</v>
      </c>
      <c r="N3713" s="9" t="s">
        <v>8373</v>
      </c>
      <c r="O3713" t="b">
        <v>0</v>
      </c>
      <c r="P3713">
        <v>21</v>
      </c>
      <c r="Q3713" t="b">
        <v>1</v>
      </c>
      <c r="R3713" t="s">
        <v>8270</v>
      </c>
      <c r="S3713" s="5">
        <v>1.1399999999999999</v>
      </c>
      <c r="T3713" s="6">
        <v>27.142857142857142</v>
      </c>
      <c r="U3713" t="s">
        <v>8316</v>
      </c>
      <c r="V3713" t="s">
        <v>8317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v>42155.082638888889</v>
      </c>
      <c r="K3714" s="11" t="s">
        <v>8370</v>
      </c>
      <c r="L3714">
        <v>1431230867</v>
      </c>
      <c r="M3714" s="10">
        <v>42133.963738425919</v>
      </c>
      <c r="N3714" s="9" t="s">
        <v>8370</v>
      </c>
      <c r="O3714" t="b">
        <v>0</v>
      </c>
      <c r="P3714">
        <v>104</v>
      </c>
      <c r="Q3714" t="b">
        <v>1</v>
      </c>
      <c r="R3714" t="s">
        <v>8270</v>
      </c>
      <c r="S3714" s="5">
        <v>1.5373333333333334</v>
      </c>
      <c r="T3714" s="6">
        <v>110.86538461538461</v>
      </c>
      <c r="U3714" t="s">
        <v>8316</v>
      </c>
      <c r="V3714" t="s">
        <v>8317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v>42525.529699074068</v>
      </c>
      <c r="K3715" s="11" t="s">
        <v>8372</v>
      </c>
      <c r="L3715">
        <v>1463334166</v>
      </c>
      <c r="M3715" s="10">
        <v>42505.529699074068</v>
      </c>
      <c r="N3715" s="9" t="s">
        <v>8372</v>
      </c>
      <c r="O3715" t="b">
        <v>0</v>
      </c>
      <c r="P3715">
        <v>19</v>
      </c>
      <c r="Q3715" t="b">
        <v>1</v>
      </c>
      <c r="R3715" t="s">
        <v>8270</v>
      </c>
      <c r="S3715" s="5">
        <v>1.0149999999999999</v>
      </c>
      <c r="T3715" s="6">
        <v>106.84210526315789</v>
      </c>
      <c r="U3715" t="s">
        <v>8316</v>
      </c>
      <c r="V3715" t="s">
        <v>8317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v>42149.957638888889</v>
      </c>
      <c r="K3716" s="11" t="s">
        <v>8370</v>
      </c>
      <c r="L3716">
        <v>1429881667</v>
      </c>
      <c r="M3716" s="10">
        <v>42118.347997685181</v>
      </c>
      <c r="N3716" s="9" t="s">
        <v>8370</v>
      </c>
      <c r="O3716" t="b">
        <v>0</v>
      </c>
      <c r="P3716">
        <v>97</v>
      </c>
      <c r="Q3716" t="b">
        <v>1</v>
      </c>
      <c r="R3716" t="s">
        <v>8270</v>
      </c>
      <c r="S3716" s="5">
        <v>1.0235000000000001</v>
      </c>
      <c r="T3716" s="6">
        <v>105.51546391752578</v>
      </c>
      <c r="U3716" t="s">
        <v>8316</v>
      </c>
      <c r="V3716" t="s">
        <v>8317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v>42094.327777777777</v>
      </c>
      <c r="K3717" s="11" t="s">
        <v>8370</v>
      </c>
      <c r="L3717">
        <v>1422834819</v>
      </c>
      <c r="M3717" s="10">
        <v>42036.787256944437</v>
      </c>
      <c r="N3717" s="9" t="s">
        <v>8370</v>
      </c>
      <c r="O3717" t="b">
        <v>0</v>
      </c>
      <c r="P3717">
        <v>27</v>
      </c>
      <c r="Q3717" t="b">
        <v>1</v>
      </c>
      <c r="R3717" t="s">
        <v>8270</v>
      </c>
      <c r="S3717" s="5">
        <v>1.0257142857142858</v>
      </c>
      <c r="T3717" s="6">
        <v>132.96296296296296</v>
      </c>
      <c r="U3717" t="s">
        <v>8316</v>
      </c>
      <c r="V3717" t="s">
        <v>8317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v>42390.679502314808</v>
      </c>
      <c r="K3718" s="11" t="s">
        <v>8372</v>
      </c>
      <c r="L3718">
        <v>1450819109</v>
      </c>
      <c r="M3718" s="10">
        <v>42360.679502314808</v>
      </c>
      <c r="N3718" s="9" t="s">
        <v>8370</v>
      </c>
      <c r="O3718" t="b">
        <v>0</v>
      </c>
      <c r="P3718">
        <v>24</v>
      </c>
      <c r="Q3718" t="b">
        <v>1</v>
      </c>
      <c r="R3718" t="s">
        <v>8270</v>
      </c>
      <c r="S3718" s="5">
        <v>1.5575000000000001</v>
      </c>
      <c r="T3718" s="6">
        <v>51.916666666666664</v>
      </c>
      <c r="U3718" t="s">
        <v>8316</v>
      </c>
      <c r="V3718" t="s">
        <v>8317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v>42133.657974537033</v>
      </c>
      <c r="K3719" s="11" t="s">
        <v>8370</v>
      </c>
      <c r="L3719">
        <v>1428526049</v>
      </c>
      <c r="M3719" s="10">
        <v>42102.657974537033</v>
      </c>
      <c r="N3719" s="9" t="s">
        <v>8370</v>
      </c>
      <c r="O3719" t="b">
        <v>0</v>
      </c>
      <c r="P3719">
        <v>13</v>
      </c>
      <c r="Q3719" t="b">
        <v>1</v>
      </c>
      <c r="R3719" t="s">
        <v>8270</v>
      </c>
      <c r="S3719" s="5">
        <v>1.0075000000000001</v>
      </c>
      <c r="T3719" s="6">
        <v>310</v>
      </c>
      <c r="U3719" t="s">
        <v>8316</v>
      </c>
      <c r="V3719" t="s">
        <v>8317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v>42062.507812499993</v>
      </c>
      <c r="K3720" s="11" t="s">
        <v>8370</v>
      </c>
      <c r="L3720">
        <v>1422465075</v>
      </c>
      <c r="M3720" s="10">
        <v>42032.507812499993</v>
      </c>
      <c r="N3720" s="9" t="s">
        <v>8370</v>
      </c>
      <c r="O3720" t="b">
        <v>0</v>
      </c>
      <c r="P3720">
        <v>46</v>
      </c>
      <c r="Q3720" t="b">
        <v>1</v>
      </c>
      <c r="R3720" t="s">
        <v>8270</v>
      </c>
      <c r="S3720" s="5">
        <v>2.3940000000000001</v>
      </c>
      <c r="T3720" s="6">
        <v>26.021739130434781</v>
      </c>
      <c r="U3720" t="s">
        <v>8316</v>
      </c>
      <c r="V3720" t="s">
        <v>8317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v>42177.521597222221</v>
      </c>
      <c r="K3721" s="11" t="s">
        <v>8370</v>
      </c>
      <c r="L3721">
        <v>1432402266</v>
      </c>
      <c r="M3721" s="10">
        <v>42147.521597222221</v>
      </c>
      <c r="N3721" s="9" t="s">
        <v>8370</v>
      </c>
      <c r="O3721" t="b">
        <v>0</v>
      </c>
      <c r="P3721">
        <v>4</v>
      </c>
      <c r="Q3721" t="b">
        <v>1</v>
      </c>
      <c r="R3721" t="s">
        <v>8270</v>
      </c>
      <c r="S3721" s="5">
        <v>2.1</v>
      </c>
      <c r="T3721" s="6">
        <v>105</v>
      </c>
      <c r="U3721" t="s">
        <v>8316</v>
      </c>
      <c r="V3721" t="s">
        <v>8317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v>42187.784791666665</v>
      </c>
      <c r="K3722" s="11" t="s">
        <v>8370</v>
      </c>
      <c r="L3722">
        <v>1433980206</v>
      </c>
      <c r="M3722" s="10">
        <v>42165.784791666665</v>
      </c>
      <c r="N3722" s="9" t="s">
        <v>8370</v>
      </c>
      <c r="O3722" t="b">
        <v>0</v>
      </c>
      <c r="P3722">
        <v>40</v>
      </c>
      <c r="Q3722" t="b">
        <v>1</v>
      </c>
      <c r="R3722" t="s">
        <v>8270</v>
      </c>
      <c r="S3722" s="5">
        <v>1.0451515151515152</v>
      </c>
      <c r="T3722" s="6">
        <v>86.224999999999994</v>
      </c>
      <c r="U3722" t="s">
        <v>8316</v>
      </c>
      <c r="V3722" t="s">
        <v>8317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v>41948.769490740735</v>
      </c>
      <c r="K3723" s="11" t="s">
        <v>8373</v>
      </c>
      <c r="L3723">
        <v>1413412084</v>
      </c>
      <c r="M3723" s="10">
        <v>41927.727824074071</v>
      </c>
      <c r="N3723" s="9" t="s">
        <v>8373</v>
      </c>
      <c r="O3723" t="b">
        <v>0</v>
      </c>
      <c r="P3723">
        <v>44</v>
      </c>
      <c r="Q3723" t="b">
        <v>1</v>
      </c>
      <c r="R3723" t="s">
        <v>8270</v>
      </c>
      <c r="S3723" s="5">
        <v>1.008</v>
      </c>
      <c r="T3723" s="6">
        <v>114.54545454545455</v>
      </c>
      <c r="U3723" t="s">
        <v>8316</v>
      </c>
      <c r="V3723" t="s">
        <v>8317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v>42411.749305555553</v>
      </c>
      <c r="K3724" s="11" t="s">
        <v>8372</v>
      </c>
      <c r="L3724">
        <v>1452614847</v>
      </c>
      <c r="M3724" s="10">
        <v>42381.463506944441</v>
      </c>
      <c r="N3724" s="9" t="s">
        <v>8372</v>
      </c>
      <c r="O3724" t="b">
        <v>0</v>
      </c>
      <c r="P3724">
        <v>35</v>
      </c>
      <c r="Q3724" t="b">
        <v>1</v>
      </c>
      <c r="R3724" t="s">
        <v>8270</v>
      </c>
      <c r="S3724" s="5">
        <v>1.1120000000000001</v>
      </c>
      <c r="T3724" s="6">
        <v>47.657142857142858</v>
      </c>
      <c r="U3724" t="s">
        <v>8316</v>
      </c>
      <c r="V3724" t="s">
        <v>8317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v>41973.586365740739</v>
      </c>
      <c r="K3725" s="11" t="s">
        <v>8373</v>
      </c>
      <c r="L3725">
        <v>1414778662</v>
      </c>
      <c r="M3725" s="10">
        <v>41943.544699074067</v>
      </c>
      <c r="N3725" s="9" t="s">
        <v>8373</v>
      </c>
      <c r="O3725" t="b">
        <v>0</v>
      </c>
      <c r="P3725">
        <v>63</v>
      </c>
      <c r="Q3725" t="b">
        <v>1</v>
      </c>
      <c r="R3725" t="s">
        <v>8270</v>
      </c>
      <c r="S3725" s="5">
        <v>1.0204444444444445</v>
      </c>
      <c r="T3725" s="6">
        <v>72.888888888888886</v>
      </c>
      <c r="U3725" t="s">
        <v>8316</v>
      </c>
      <c r="V3725" t="s">
        <v>8317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v>42494.749999999993</v>
      </c>
      <c r="K3726" s="11" t="s">
        <v>8372</v>
      </c>
      <c r="L3726">
        <v>1459856860</v>
      </c>
      <c r="M3726" s="10">
        <v>42465.283101851848</v>
      </c>
      <c r="N3726" s="9" t="s">
        <v>8372</v>
      </c>
      <c r="O3726" t="b">
        <v>0</v>
      </c>
      <c r="P3726">
        <v>89</v>
      </c>
      <c r="Q3726" t="b">
        <v>1</v>
      </c>
      <c r="R3726" t="s">
        <v>8270</v>
      </c>
      <c r="S3726" s="5">
        <v>1.0254767441860466</v>
      </c>
      <c r="T3726" s="6">
        <v>49.545505617977533</v>
      </c>
      <c r="U3726" t="s">
        <v>8316</v>
      </c>
      <c r="V3726" t="s">
        <v>8317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v>42418.687499999993</v>
      </c>
      <c r="K3727" s="11" t="s">
        <v>8372</v>
      </c>
      <c r="L3727">
        <v>1454366467</v>
      </c>
      <c r="M3727" s="10">
        <v>42401.736886574072</v>
      </c>
      <c r="N3727" s="9" t="s">
        <v>8372</v>
      </c>
      <c r="O3727" t="b">
        <v>0</v>
      </c>
      <c r="P3727">
        <v>15</v>
      </c>
      <c r="Q3727" t="b">
        <v>1</v>
      </c>
      <c r="R3727" t="s">
        <v>8270</v>
      </c>
      <c r="S3727" s="5">
        <v>1.27</v>
      </c>
      <c r="T3727" s="6">
        <v>25.4</v>
      </c>
      <c r="U3727" t="s">
        <v>8316</v>
      </c>
      <c r="V3727" t="s">
        <v>8317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v>42489.666666666664</v>
      </c>
      <c r="K3728" s="11" t="s">
        <v>8372</v>
      </c>
      <c r="L3728">
        <v>1459567371</v>
      </c>
      <c r="M3728" s="10">
        <v>42461.932534722218</v>
      </c>
      <c r="N3728" s="9" t="s">
        <v>8372</v>
      </c>
      <c r="O3728" t="b">
        <v>0</v>
      </c>
      <c r="P3728">
        <v>46</v>
      </c>
      <c r="Q3728" t="b">
        <v>1</v>
      </c>
      <c r="R3728" t="s">
        <v>8270</v>
      </c>
      <c r="S3728" s="5">
        <v>3.3870588235294119</v>
      </c>
      <c r="T3728" s="6">
        <v>62.586956521739133</v>
      </c>
      <c r="U3728" t="s">
        <v>8316</v>
      </c>
      <c r="V3728" t="s">
        <v>8317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v>42662.996527777774</v>
      </c>
      <c r="K3729" s="11" t="s">
        <v>8372</v>
      </c>
      <c r="L3729">
        <v>1474273294</v>
      </c>
      <c r="M3729" s="10">
        <v>42632.139976851853</v>
      </c>
      <c r="N3729" s="9" t="s">
        <v>8372</v>
      </c>
      <c r="O3729" t="b">
        <v>0</v>
      </c>
      <c r="P3729">
        <v>33</v>
      </c>
      <c r="Q3729" t="b">
        <v>1</v>
      </c>
      <c r="R3729" t="s">
        <v>8270</v>
      </c>
      <c r="S3729" s="5">
        <v>1.0075000000000001</v>
      </c>
      <c r="T3729" s="6">
        <v>61.060606060606062</v>
      </c>
      <c r="U3729" t="s">
        <v>8316</v>
      </c>
      <c r="V3729" t="s">
        <v>8317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v>42234.962685185186</v>
      </c>
      <c r="K3730" s="11" t="s">
        <v>8370</v>
      </c>
      <c r="L3730">
        <v>1437365176</v>
      </c>
      <c r="M3730" s="10">
        <v>42204.962685185186</v>
      </c>
      <c r="N3730" s="9" t="s">
        <v>8370</v>
      </c>
      <c r="O3730" t="b">
        <v>0</v>
      </c>
      <c r="P3730">
        <v>31</v>
      </c>
      <c r="Q3730" t="b">
        <v>0</v>
      </c>
      <c r="R3730" t="s">
        <v>8270</v>
      </c>
      <c r="S3730" s="5">
        <v>9.3100000000000002E-2</v>
      </c>
      <c r="T3730" s="6">
        <v>60.064516129032256</v>
      </c>
      <c r="U3730" t="s">
        <v>8316</v>
      </c>
      <c r="V3730" t="s">
        <v>8317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v>42085.954999999994</v>
      </c>
      <c r="K3731" s="11" t="s">
        <v>8370</v>
      </c>
      <c r="L3731">
        <v>1423198512</v>
      </c>
      <c r="M3731" s="10">
        <v>42040.996666666666</v>
      </c>
      <c r="N3731" s="9" t="s">
        <v>8370</v>
      </c>
      <c r="O3731" t="b">
        <v>0</v>
      </c>
      <c r="P3731">
        <v>5</v>
      </c>
      <c r="Q3731" t="b">
        <v>0</v>
      </c>
      <c r="R3731" t="s">
        <v>8270</v>
      </c>
      <c r="S3731" s="5">
        <v>7.2400000000000006E-2</v>
      </c>
      <c r="T3731" s="6">
        <v>72.400000000000006</v>
      </c>
      <c r="U3731" t="s">
        <v>8316</v>
      </c>
      <c r="V3731" t="s">
        <v>8317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v>42233.46943287037</v>
      </c>
      <c r="K3732" s="11" t="s">
        <v>8370</v>
      </c>
      <c r="L3732">
        <v>1437236159</v>
      </c>
      <c r="M3732" s="10">
        <v>42203.46943287037</v>
      </c>
      <c r="N3732" s="9" t="s">
        <v>8370</v>
      </c>
      <c r="O3732" t="b">
        <v>0</v>
      </c>
      <c r="P3732">
        <v>1</v>
      </c>
      <c r="Q3732" t="b">
        <v>0</v>
      </c>
      <c r="R3732" t="s">
        <v>8270</v>
      </c>
      <c r="S3732" s="5">
        <v>0.1</v>
      </c>
      <c r="T3732" s="6">
        <v>100</v>
      </c>
      <c r="U3732" t="s">
        <v>8316</v>
      </c>
      <c r="V3732" t="s">
        <v>8317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v>42013.932638888888</v>
      </c>
      <c r="K3733" s="11" t="s">
        <v>8370</v>
      </c>
      <c r="L3733">
        <v>1418234646</v>
      </c>
      <c r="M3733" s="10">
        <v>41983.544513888883</v>
      </c>
      <c r="N3733" s="9" t="s">
        <v>8373</v>
      </c>
      <c r="O3733" t="b">
        <v>0</v>
      </c>
      <c r="P3733">
        <v>12</v>
      </c>
      <c r="Q3733" t="b">
        <v>0</v>
      </c>
      <c r="R3733" t="s">
        <v>8270</v>
      </c>
      <c r="S3733" s="5">
        <v>0.11272727272727273</v>
      </c>
      <c r="T3733" s="6">
        <v>51.666666666666664</v>
      </c>
      <c r="U3733" t="s">
        <v>8316</v>
      </c>
      <c r="V3733" t="s">
        <v>8317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v>42028.291666666664</v>
      </c>
      <c r="K3734" s="11" t="s">
        <v>8370</v>
      </c>
      <c r="L3734">
        <v>1416932133</v>
      </c>
      <c r="M3734" s="10">
        <v>41968.469131944446</v>
      </c>
      <c r="N3734" s="9" t="s">
        <v>8373</v>
      </c>
      <c r="O3734" t="b">
        <v>0</v>
      </c>
      <c r="P3734">
        <v>4</v>
      </c>
      <c r="Q3734" t="b">
        <v>0</v>
      </c>
      <c r="R3734" t="s">
        <v>8270</v>
      </c>
      <c r="S3734" s="5">
        <v>0.15411764705882353</v>
      </c>
      <c r="T3734" s="6">
        <v>32.75</v>
      </c>
      <c r="U3734" t="s">
        <v>8316</v>
      </c>
      <c r="V3734" t="s">
        <v>8317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v>42112.729166666664</v>
      </c>
      <c r="K3735" s="11" t="s">
        <v>8370</v>
      </c>
      <c r="L3735">
        <v>1428539708</v>
      </c>
      <c r="M3735" s="10">
        <v>42102.816064814811</v>
      </c>
      <c r="N3735" s="9" t="s">
        <v>8370</v>
      </c>
      <c r="O3735" t="b">
        <v>0</v>
      </c>
      <c r="P3735">
        <v>0</v>
      </c>
      <c r="Q3735" t="b">
        <v>0</v>
      </c>
      <c r="R3735" t="s">
        <v>8270</v>
      </c>
      <c r="S3735" s="5">
        <v>0</v>
      </c>
      <c r="T3735" s="6" t="e">
        <v>#DIV/0!</v>
      </c>
      <c r="U3735" t="s">
        <v>8316</v>
      </c>
      <c r="V3735" t="s">
        <v>8317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v>42149.693240740737</v>
      </c>
      <c r="K3736" s="11" t="s">
        <v>8370</v>
      </c>
      <c r="L3736">
        <v>1427405896</v>
      </c>
      <c r="M3736" s="10">
        <v>42089.693240740737</v>
      </c>
      <c r="N3736" s="9" t="s">
        <v>8370</v>
      </c>
      <c r="O3736" t="b">
        <v>0</v>
      </c>
      <c r="P3736">
        <v>7</v>
      </c>
      <c r="Q3736" t="b">
        <v>0</v>
      </c>
      <c r="R3736" t="s">
        <v>8270</v>
      </c>
      <c r="S3736" s="5">
        <v>0.28466666666666668</v>
      </c>
      <c r="T3736" s="6">
        <v>61</v>
      </c>
      <c r="U3736" t="s">
        <v>8316</v>
      </c>
      <c r="V3736" t="s">
        <v>8317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v>42152.484826388885</v>
      </c>
      <c r="K3737" s="11" t="s">
        <v>8370</v>
      </c>
      <c r="L3737">
        <v>1430239089</v>
      </c>
      <c r="M3737" s="10">
        <v>42122.484826388885</v>
      </c>
      <c r="N3737" s="9" t="s">
        <v>8370</v>
      </c>
      <c r="O3737" t="b">
        <v>0</v>
      </c>
      <c r="P3737">
        <v>2</v>
      </c>
      <c r="Q3737" t="b">
        <v>0</v>
      </c>
      <c r="R3737" t="s">
        <v>8270</v>
      </c>
      <c r="S3737" s="5">
        <v>0.13333333333333333</v>
      </c>
      <c r="T3737" s="6">
        <v>10</v>
      </c>
      <c r="U3737" t="s">
        <v>8316</v>
      </c>
      <c r="V3737" t="s">
        <v>8317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v>42086.541666666664</v>
      </c>
      <c r="K3738" s="11" t="s">
        <v>8370</v>
      </c>
      <c r="L3738">
        <v>1423847093</v>
      </c>
      <c r="M3738" s="10">
        <v>42048.503391203696</v>
      </c>
      <c r="N3738" s="9" t="s">
        <v>8370</v>
      </c>
      <c r="O3738" t="b">
        <v>0</v>
      </c>
      <c r="P3738">
        <v>1</v>
      </c>
      <c r="Q3738" t="b">
        <v>0</v>
      </c>
      <c r="R3738" t="s">
        <v>8270</v>
      </c>
      <c r="S3738" s="5">
        <v>6.6666666666666671E-3</v>
      </c>
      <c r="T3738" s="6">
        <v>10</v>
      </c>
      <c r="U3738" t="s">
        <v>8316</v>
      </c>
      <c r="V3738" t="s">
        <v>8317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v>42320.082638888889</v>
      </c>
      <c r="K3739" s="11" t="s">
        <v>8370</v>
      </c>
      <c r="L3739">
        <v>1445358903</v>
      </c>
      <c r="M3739" s="10">
        <v>42297.482673611106</v>
      </c>
      <c r="N3739" s="9" t="s">
        <v>8370</v>
      </c>
      <c r="O3739" t="b">
        <v>0</v>
      </c>
      <c r="P3739">
        <v>4</v>
      </c>
      <c r="Q3739" t="b">
        <v>0</v>
      </c>
      <c r="R3739" t="s">
        <v>8270</v>
      </c>
      <c r="S3739" s="5">
        <v>0.21428571428571427</v>
      </c>
      <c r="T3739" s="6">
        <v>37.5</v>
      </c>
      <c r="U3739" t="s">
        <v>8316</v>
      </c>
      <c r="V3739" t="s">
        <v>8317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v>41835.708333333328</v>
      </c>
      <c r="K3740" s="11" t="s">
        <v>8373</v>
      </c>
      <c r="L3740">
        <v>1403562705</v>
      </c>
      <c r="M3740" s="10">
        <v>41813.730381944442</v>
      </c>
      <c r="N3740" s="9" t="s">
        <v>8373</v>
      </c>
      <c r="O3740" t="b">
        <v>0</v>
      </c>
      <c r="P3740">
        <v>6</v>
      </c>
      <c r="Q3740" t="b">
        <v>0</v>
      </c>
      <c r="R3740" t="s">
        <v>8270</v>
      </c>
      <c r="S3740" s="5">
        <v>0.18</v>
      </c>
      <c r="T3740" s="6">
        <v>45</v>
      </c>
      <c r="U3740" t="s">
        <v>8316</v>
      </c>
      <c r="V3740" t="s">
        <v>8317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v>42568.241527777776</v>
      </c>
      <c r="K3741" s="11" t="s">
        <v>8372</v>
      </c>
      <c r="L3741">
        <v>1467024468</v>
      </c>
      <c r="M3741" s="10">
        <v>42548.241527777776</v>
      </c>
      <c r="N3741" s="9" t="s">
        <v>8372</v>
      </c>
      <c r="O3741" t="b">
        <v>0</v>
      </c>
      <c r="P3741">
        <v>8</v>
      </c>
      <c r="Q3741" t="b">
        <v>0</v>
      </c>
      <c r="R3741" t="s">
        <v>8270</v>
      </c>
      <c r="S3741" s="5">
        <v>0.20125000000000001</v>
      </c>
      <c r="T3741" s="6">
        <v>100.625</v>
      </c>
      <c r="U3741" t="s">
        <v>8316</v>
      </c>
      <c r="V3741" t="s">
        <v>8317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v>41862.870810185181</v>
      </c>
      <c r="K3742" s="11" t="s">
        <v>8373</v>
      </c>
      <c r="L3742">
        <v>1405217355</v>
      </c>
      <c r="M3742" s="10">
        <v>41832.881423611107</v>
      </c>
      <c r="N3742" s="9" t="s">
        <v>8373</v>
      </c>
      <c r="O3742" t="b">
        <v>0</v>
      </c>
      <c r="P3742">
        <v>14</v>
      </c>
      <c r="Q3742" t="b">
        <v>0</v>
      </c>
      <c r="R3742" t="s">
        <v>8270</v>
      </c>
      <c r="S3742" s="5">
        <v>0.17899999999999999</v>
      </c>
      <c r="T3742" s="6">
        <v>25.571428571428573</v>
      </c>
      <c r="U3742" t="s">
        <v>8316</v>
      </c>
      <c r="V3742" t="s">
        <v>8317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v>42355.712384259255</v>
      </c>
      <c r="K3743" s="11" t="s">
        <v>8370</v>
      </c>
      <c r="L3743">
        <v>1447797950</v>
      </c>
      <c r="M3743" s="10">
        <v>42325.712384259255</v>
      </c>
      <c r="N3743" s="9" t="s">
        <v>8370</v>
      </c>
      <c r="O3743" t="b">
        <v>0</v>
      </c>
      <c r="P3743">
        <v>0</v>
      </c>
      <c r="Q3743" t="b">
        <v>0</v>
      </c>
      <c r="R3743" t="s">
        <v>8270</v>
      </c>
      <c r="S3743" s="5">
        <v>0</v>
      </c>
      <c r="T3743" s="6" t="e">
        <v>#DIV/0!</v>
      </c>
      <c r="U3743" t="s">
        <v>8316</v>
      </c>
      <c r="V3743" t="s">
        <v>8317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v>41888.006296296291</v>
      </c>
      <c r="K3744" s="11" t="s">
        <v>8373</v>
      </c>
      <c r="L3744">
        <v>1407388144</v>
      </c>
      <c r="M3744" s="10">
        <v>41858.006296296291</v>
      </c>
      <c r="N3744" s="9" t="s">
        <v>8373</v>
      </c>
      <c r="O3744" t="b">
        <v>0</v>
      </c>
      <c r="P3744">
        <v>4</v>
      </c>
      <c r="Q3744" t="b">
        <v>0</v>
      </c>
      <c r="R3744" t="s">
        <v>8270</v>
      </c>
      <c r="S3744" s="5">
        <v>0.02</v>
      </c>
      <c r="T3744" s="6">
        <v>25</v>
      </c>
      <c r="U3744" t="s">
        <v>8316</v>
      </c>
      <c r="V3744" t="s">
        <v>8317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v>41823.501898148148</v>
      </c>
      <c r="K3745" s="11" t="s">
        <v>8373</v>
      </c>
      <c r="L3745">
        <v>1401814964</v>
      </c>
      <c r="M3745" s="10">
        <v>41793.501898148148</v>
      </c>
      <c r="N3745" s="9" t="s">
        <v>8373</v>
      </c>
      <c r="O3745" t="b">
        <v>0</v>
      </c>
      <c r="P3745">
        <v>0</v>
      </c>
      <c r="Q3745" t="b">
        <v>0</v>
      </c>
      <c r="R3745" t="s">
        <v>8270</v>
      </c>
      <c r="S3745" s="5">
        <v>0</v>
      </c>
      <c r="T3745" s="6" t="e">
        <v>#DIV/0!</v>
      </c>
      <c r="U3745" t="s">
        <v>8316</v>
      </c>
      <c r="V3745" t="s">
        <v>8317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v>41824.957638888889</v>
      </c>
      <c r="K3746" s="11" t="s">
        <v>8373</v>
      </c>
      <c r="L3746">
        <v>1401823952</v>
      </c>
      <c r="M3746" s="10">
        <v>41793.605925925927</v>
      </c>
      <c r="N3746" s="9" t="s">
        <v>8373</v>
      </c>
      <c r="O3746" t="b">
        <v>0</v>
      </c>
      <c r="P3746">
        <v>0</v>
      </c>
      <c r="Q3746" t="b">
        <v>0</v>
      </c>
      <c r="R3746" t="s">
        <v>8270</v>
      </c>
      <c r="S3746" s="5">
        <v>0</v>
      </c>
      <c r="T3746" s="6" t="e">
        <v>#DIV/0!</v>
      </c>
      <c r="U3746" t="s">
        <v>8316</v>
      </c>
      <c r="V3746" t="s">
        <v>8317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v>41861.489606481475</v>
      </c>
      <c r="K3747" s="11" t="s">
        <v>8373</v>
      </c>
      <c r="L3747">
        <v>1405097102</v>
      </c>
      <c r="M3747" s="10">
        <v>41831.489606481475</v>
      </c>
      <c r="N3747" s="9" t="s">
        <v>8373</v>
      </c>
      <c r="O3747" t="b">
        <v>0</v>
      </c>
      <c r="P3747">
        <v>1</v>
      </c>
      <c r="Q3747" t="b">
        <v>0</v>
      </c>
      <c r="R3747" t="s">
        <v>8270</v>
      </c>
      <c r="S3747" s="5">
        <v>0.1</v>
      </c>
      <c r="T3747" s="6">
        <v>10</v>
      </c>
      <c r="U3747" t="s">
        <v>8316</v>
      </c>
      <c r="V3747" t="s">
        <v>8317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v>42651.18100694444</v>
      </c>
      <c r="K3748" s="11" t="s">
        <v>8372</v>
      </c>
      <c r="L3748">
        <v>1473326439</v>
      </c>
      <c r="M3748" s="10">
        <v>42621.18100694444</v>
      </c>
      <c r="N3748" s="9" t="s">
        <v>8372</v>
      </c>
      <c r="O3748" t="b">
        <v>0</v>
      </c>
      <c r="P3748">
        <v>1</v>
      </c>
      <c r="Q3748" t="b">
        <v>0</v>
      </c>
      <c r="R3748" t="s">
        <v>8270</v>
      </c>
      <c r="S3748" s="5">
        <v>2.3764705882352941E-2</v>
      </c>
      <c r="T3748" s="6">
        <v>202</v>
      </c>
      <c r="U3748" t="s">
        <v>8316</v>
      </c>
      <c r="V3748" t="s">
        <v>8317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v>42190.749305555553</v>
      </c>
      <c r="K3749" s="11" t="s">
        <v>8370</v>
      </c>
      <c r="L3749">
        <v>1433833896</v>
      </c>
      <c r="M3749" s="10">
        <v>42164.091388888883</v>
      </c>
      <c r="N3749" s="9" t="s">
        <v>8370</v>
      </c>
      <c r="O3749" t="b">
        <v>0</v>
      </c>
      <c r="P3749">
        <v>1</v>
      </c>
      <c r="Q3749" t="b">
        <v>0</v>
      </c>
      <c r="R3749" t="s">
        <v>8270</v>
      </c>
      <c r="S3749" s="5">
        <v>0.01</v>
      </c>
      <c r="T3749" s="6">
        <v>25</v>
      </c>
      <c r="U3749" t="s">
        <v>8316</v>
      </c>
      <c r="V3749" t="s">
        <v>8317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v>42416.040972222218</v>
      </c>
      <c r="K3750" s="11" t="s">
        <v>8372</v>
      </c>
      <c r="L3750">
        <v>1453827436</v>
      </c>
      <c r="M3750" s="10">
        <v>42395.498101851852</v>
      </c>
      <c r="N3750" s="9" t="s">
        <v>8372</v>
      </c>
      <c r="O3750" t="b">
        <v>0</v>
      </c>
      <c r="P3750">
        <v>52</v>
      </c>
      <c r="Q3750" t="b">
        <v>1</v>
      </c>
      <c r="R3750" t="s">
        <v>8304</v>
      </c>
      <c r="S3750" s="5">
        <v>1.0351999999999999</v>
      </c>
      <c r="T3750" s="6">
        <v>99.538461538461533</v>
      </c>
      <c r="U3750" t="s">
        <v>8316</v>
      </c>
      <c r="V3750" t="s">
        <v>8358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v>42488.957638888889</v>
      </c>
      <c r="K3751" s="11" t="s">
        <v>8372</v>
      </c>
      <c r="L3751">
        <v>1459220588</v>
      </c>
      <c r="M3751" s="10">
        <v>42457.918842592589</v>
      </c>
      <c r="N3751" s="9" t="s">
        <v>8372</v>
      </c>
      <c r="O3751" t="b">
        <v>0</v>
      </c>
      <c r="P3751">
        <v>7</v>
      </c>
      <c r="Q3751" t="b">
        <v>1</v>
      </c>
      <c r="R3751" t="s">
        <v>8304</v>
      </c>
      <c r="S3751" s="5">
        <v>1.05</v>
      </c>
      <c r="T3751" s="6">
        <v>75</v>
      </c>
      <c r="U3751" t="s">
        <v>8316</v>
      </c>
      <c r="V3751" t="s">
        <v>8358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v>42045.124305555553</v>
      </c>
      <c r="K3752" s="11" t="s">
        <v>8370</v>
      </c>
      <c r="L3752">
        <v>1421105608</v>
      </c>
      <c r="M3752" s="10">
        <v>42016.773240740738</v>
      </c>
      <c r="N3752" s="9" t="s">
        <v>8370</v>
      </c>
      <c r="O3752" t="b">
        <v>0</v>
      </c>
      <c r="P3752">
        <v>28</v>
      </c>
      <c r="Q3752" t="b">
        <v>1</v>
      </c>
      <c r="R3752" t="s">
        <v>8304</v>
      </c>
      <c r="S3752" s="5">
        <v>1.0044999999999999</v>
      </c>
      <c r="T3752" s="6">
        <v>215.25</v>
      </c>
      <c r="U3752" t="s">
        <v>8316</v>
      </c>
      <c r="V3752" t="s">
        <v>8358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v>42462.785567129627</v>
      </c>
      <c r="K3753" s="11" t="s">
        <v>8372</v>
      </c>
      <c r="L3753">
        <v>1454460673</v>
      </c>
      <c r="M3753" s="10">
        <v>42402.827233796292</v>
      </c>
      <c r="N3753" s="9" t="s">
        <v>8372</v>
      </c>
      <c r="O3753" t="b">
        <v>0</v>
      </c>
      <c r="P3753">
        <v>11</v>
      </c>
      <c r="Q3753" t="b">
        <v>1</v>
      </c>
      <c r="R3753" t="s">
        <v>8304</v>
      </c>
      <c r="S3753" s="5">
        <v>1.3260000000000001</v>
      </c>
      <c r="T3753" s="6">
        <v>120.54545454545455</v>
      </c>
      <c r="U3753" t="s">
        <v>8316</v>
      </c>
      <c r="V3753" t="s">
        <v>8358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v>42659.666666666664</v>
      </c>
      <c r="K3754" s="11" t="s">
        <v>8372</v>
      </c>
      <c r="L3754">
        <v>1473189335</v>
      </c>
      <c r="M3754" s="10">
        <v>42619.594155092585</v>
      </c>
      <c r="N3754" s="9" t="s">
        <v>8372</v>
      </c>
      <c r="O3754" t="b">
        <v>0</v>
      </c>
      <c r="P3754">
        <v>15</v>
      </c>
      <c r="Q3754" t="b">
        <v>1</v>
      </c>
      <c r="R3754" t="s">
        <v>8304</v>
      </c>
      <c r="S3754" s="5">
        <v>1.1299999999999999</v>
      </c>
      <c r="T3754" s="6">
        <v>37.666666666666664</v>
      </c>
      <c r="U3754" t="s">
        <v>8316</v>
      </c>
      <c r="V3754" t="s">
        <v>8358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v>42157.791666666664</v>
      </c>
      <c r="K3755" s="11" t="s">
        <v>8370</v>
      </c>
      <c r="L3755">
        <v>1430768800</v>
      </c>
      <c r="M3755" s="10">
        <v>42128.615740740737</v>
      </c>
      <c r="N3755" s="9" t="s">
        <v>8370</v>
      </c>
      <c r="O3755" t="b">
        <v>0</v>
      </c>
      <c r="P3755">
        <v>30</v>
      </c>
      <c r="Q3755" t="b">
        <v>1</v>
      </c>
      <c r="R3755" t="s">
        <v>8304</v>
      </c>
      <c r="S3755" s="5">
        <v>1.0334000000000001</v>
      </c>
      <c r="T3755" s="6">
        <v>172.23333333333332</v>
      </c>
      <c r="U3755" t="s">
        <v>8316</v>
      </c>
      <c r="V3755" t="s">
        <v>8358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v>41845.999305555553</v>
      </c>
      <c r="K3756" s="11" t="s">
        <v>8373</v>
      </c>
      <c r="L3756">
        <v>1403125737</v>
      </c>
      <c r="M3756" s="10">
        <v>41808.67288194444</v>
      </c>
      <c r="N3756" s="9" t="s">
        <v>8373</v>
      </c>
      <c r="O3756" t="b">
        <v>0</v>
      </c>
      <c r="P3756">
        <v>27</v>
      </c>
      <c r="Q3756" t="b">
        <v>1</v>
      </c>
      <c r="R3756" t="s">
        <v>8304</v>
      </c>
      <c r="S3756" s="5">
        <v>1.2</v>
      </c>
      <c r="T3756" s="6">
        <v>111.11111111111111</v>
      </c>
      <c r="U3756" t="s">
        <v>8316</v>
      </c>
      <c r="V3756" t="s">
        <v>8358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v>42475.658645833326</v>
      </c>
      <c r="K3757" s="11" t="s">
        <v>8372</v>
      </c>
      <c r="L3757">
        <v>1458161307</v>
      </c>
      <c r="M3757" s="10">
        <v>42445.658645833326</v>
      </c>
      <c r="N3757" s="9" t="s">
        <v>8372</v>
      </c>
      <c r="O3757" t="b">
        <v>0</v>
      </c>
      <c r="P3757">
        <v>28</v>
      </c>
      <c r="Q3757" t="b">
        <v>1</v>
      </c>
      <c r="R3757" t="s">
        <v>8304</v>
      </c>
      <c r="S3757" s="5">
        <v>1.2963636363636364</v>
      </c>
      <c r="T3757" s="6">
        <v>25.464285714285715</v>
      </c>
      <c r="U3757" t="s">
        <v>8316</v>
      </c>
      <c r="V3757" t="s">
        <v>8358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v>41801.606458333328</v>
      </c>
      <c r="K3758" s="11" t="s">
        <v>8373</v>
      </c>
      <c r="L3758">
        <v>1399923198</v>
      </c>
      <c r="M3758" s="10">
        <v>41771.606458333328</v>
      </c>
      <c r="N3758" s="9" t="s">
        <v>8373</v>
      </c>
      <c r="O3758" t="b">
        <v>0</v>
      </c>
      <c r="P3758">
        <v>17</v>
      </c>
      <c r="Q3758" t="b">
        <v>1</v>
      </c>
      <c r="R3758" t="s">
        <v>8304</v>
      </c>
      <c r="S3758" s="5">
        <v>1.0111111111111111</v>
      </c>
      <c r="T3758" s="6">
        <v>267.64705882352939</v>
      </c>
      <c r="U3758" t="s">
        <v>8316</v>
      </c>
      <c r="V3758" t="s">
        <v>8358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v>41974.642534722218</v>
      </c>
      <c r="K3759" s="11" t="s">
        <v>8373</v>
      </c>
      <c r="L3759">
        <v>1415737515</v>
      </c>
      <c r="M3759" s="10">
        <v>41954.642534722218</v>
      </c>
      <c r="N3759" s="9" t="s">
        <v>8373</v>
      </c>
      <c r="O3759" t="b">
        <v>0</v>
      </c>
      <c r="P3759">
        <v>50</v>
      </c>
      <c r="Q3759" t="b">
        <v>1</v>
      </c>
      <c r="R3759" t="s">
        <v>8304</v>
      </c>
      <c r="S3759" s="5">
        <v>1.0851428571428572</v>
      </c>
      <c r="T3759" s="6">
        <v>75.959999999999994</v>
      </c>
      <c r="U3759" t="s">
        <v>8316</v>
      </c>
      <c r="V3759" t="s">
        <v>8358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v>41778</v>
      </c>
      <c r="K3760" s="11" t="s">
        <v>8373</v>
      </c>
      <c r="L3760">
        <v>1397819938</v>
      </c>
      <c r="M3760" s="10">
        <v>41747.263171296298</v>
      </c>
      <c r="N3760" s="9" t="s">
        <v>8373</v>
      </c>
      <c r="O3760" t="b">
        <v>0</v>
      </c>
      <c r="P3760">
        <v>26</v>
      </c>
      <c r="Q3760" t="b">
        <v>1</v>
      </c>
      <c r="R3760" t="s">
        <v>8304</v>
      </c>
      <c r="S3760" s="5">
        <v>1.0233333333333334</v>
      </c>
      <c r="T3760" s="6">
        <v>59.03846153846154</v>
      </c>
      <c r="U3760" t="s">
        <v>8316</v>
      </c>
      <c r="V3760" t="s">
        <v>8358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v>42241.899918981479</v>
      </c>
      <c r="K3761" s="11" t="s">
        <v>8370</v>
      </c>
      <c r="L3761">
        <v>1435372553</v>
      </c>
      <c r="M3761" s="10">
        <v>42181.899918981479</v>
      </c>
      <c r="N3761" s="9" t="s">
        <v>8370</v>
      </c>
      <c r="O3761" t="b">
        <v>0</v>
      </c>
      <c r="P3761">
        <v>88</v>
      </c>
      <c r="Q3761" t="b">
        <v>1</v>
      </c>
      <c r="R3761" t="s">
        <v>8304</v>
      </c>
      <c r="S3761" s="5">
        <v>1.1024425000000002</v>
      </c>
      <c r="T3761" s="6">
        <v>50.111022727272733</v>
      </c>
      <c r="U3761" t="s">
        <v>8316</v>
      </c>
      <c r="V3761" t="s">
        <v>8358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v>41764.316967592589</v>
      </c>
      <c r="K3762" s="11" t="s">
        <v>8373</v>
      </c>
      <c r="L3762">
        <v>1397133386</v>
      </c>
      <c r="M3762" s="10">
        <v>41739.316967592589</v>
      </c>
      <c r="N3762" s="9" t="s">
        <v>8373</v>
      </c>
      <c r="O3762" t="b">
        <v>0</v>
      </c>
      <c r="P3762">
        <v>91</v>
      </c>
      <c r="Q3762" t="b">
        <v>1</v>
      </c>
      <c r="R3762" t="s">
        <v>8304</v>
      </c>
      <c r="S3762" s="5">
        <v>1.010154</v>
      </c>
      <c r="T3762" s="6">
        <v>55.502967032967035</v>
      </c>
      <c r="U3762" t="s">
        <v>8316</v>
      </c>
      <c r="V3762" t="s">
        <v>8358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v>42226.749999999993</v>
      </c>
      <c r="K3763" s="11" t="s">
        <v>8370</v>
      </c>
      <c r="L3763">
        <v>1434625937</v>
      </c>
      <c r="M3763" s="10">
        <v>42173.258530092593</v>
      </c>
      <c r="N3763" s="9" t="s">
        <v>8370</v>
      </c>
      <c r="O3763" t="b">
        <v>0</v>
      </c>
      <c r="P3763">
        <v>3</v>
      </c>
      <c r="Q3763" t="b">
        <v>1</v>
      </c>
      <c r="R3763" t="s">
        <v>8304</v>
      </c>
      <c r="S3763" s="5">
        <v>1</v>
      </c>
      <c r="T3763" s="6">
        <v>166.66666666666666</v>
      </c>
      <c r="U3763" t="s">
        <v>8316</v>
      </c>
      <c r="V3763" t="s">
        <v>8358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v>42218.605196759258</v>
      </c>
      <c r="K3764" s="11" t="s">
        <v>8370</v>
      </c>
      <c r="L3764">
        <v>1436383889</v>
      </c>
      <c r="M3764" s="10">
        <v>42193.605196759258</v>
      </c>
      <c r="N3764" s="9" t="s">
        <v>8370</v>
      </c>
      <c r="O3764" t="b">
        <v>0</v>
      </c>
      <c r="P3764">
        <v>28</v>
      </c>
      <c r="Q3764" t="b">
        <v>1</v>
      </c>
      <c r="R3764" t="s">
        <v>8304</v>
      </c>
      <c r="S3764" s="5">
        <v>1.0624</v>
      </c>
      <c r="T3764" s="6">
        <v>47.428571428571431</v>
      </c>
      <c r="U3764" t="s">
        <v>8316</v>
      </c>
      <c r="V3764" t="s">
        <v>8358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v>42095.500300925924</v>
      </c>
      <c r="K3765" s="11" t="s">
        <v>8370</v>
      </c>
      <c r="L3765">
        <v>1425319226</v>
      </c>
      <c r="M3765" s="10">
        <v>42065.541967592588</v>
      </c>
      <c r="N3765" s="9" t="s">
        <v>8370</v>
      </c>
      <c r="O3765" t="b">
        <v>0</v>
      </c>
      <c r="P3765">
        <v>77</v>
      </c>
      <c r="Q3765" t="b">
        <v>1</v>
      </c>
      <c r="R3765" t="s">
        <v>8304</v>
      </c>
      <c r="S3765" s="5">
        <v>1</v>
      </c>
      <c r="T3765" s="6">
        <v>64.935064935064929</v>
      </c>
      <c r="U3765" t="s">
        <v>8316</v>
      </c>
      <c r="V3765" t="s">
        <v>8358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v>42518.816666666666</v>
      </c>
      <c r="K3766" s="11" t="s">
        <v>8372</v>
      </c>
      <c r="L3766">
        <v>1462824832</v>
      </c>
      <c r="M3766" s="10">
        <v>42499.634629629632</v>
      </c>
      <c r="N3766" s="9" t="s">
        <v>8372</v>
      </c>
      <c r="O3766" t="b">
        <v>0</v>
      </c>
      <c r="P3766">
        <v>27</v>
      </c>
      <c r="Q3766" t="b">
        <v>1</v>
      </c>
      <c r="R3766" t="s">
        <v>8304</v>
      </c>
      <c r="S3766" s="5">
        <v>1</v>
      </c>
      <c r="T3766" s="6">
        <v>55.555555555555557</v>
      </c>
      <c r="U3766" t="s">
        <v>8316</v>
      </c>
      <c r="V3766" t="s">
        <v>8358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v>41850.568078703705</v>
      </c>
      <c r="K3767" s="11" t="s">
        <v>8373</v>
      </c>
      <c r="L3767">
        <v>1404153482</v>
      </c>
      <c r="M3767" s="10">
        <v>41820.568078703705</v>
      </c>
      <c r="N3767" s="9" t="s">
        <v>8373</v>
      </c>
      <c r="O3767" t="b">
        <v>0</v>
      </c>
      <c r="P3767">
        <v>107</v>
      </c>
      <c r="Q3767" t="b">
        <v>1</v>
      </c>
      <c r="R3767" t="s">
        <v>8304</v>
      </c>
      <c r="S3767" s="5">
        <v>1.1345714285714286</v>
      </c>
      <c r="T3767" s="6">
        <v>74.224299065420567</v>
      </c>
      <c r="U3767" t="s">
        <v>8316</v>
      </c>
      <c r="V3767" t="s">
        <v>8358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v>41822.958854166667</v>
      </c>
      <c r="K3768" s="11" t="s">
        <v>8373</v>
      </c>
      <c r="L3768">
        <v>1401336045</v>
      </c>
      <c r="M3768" s="10">
        <v>41787.958854166667</v>
      </c>
      <c r="N3768" s="9" t="s">
        <v>8373</v>
      </c>
      <c r="O3768" t="b">
        <v>0</v>
      </c>
      <c r="P3768">
        <v>96</v>
      </c>
      <c r="Q3768" t="b">
        <v>1</v>
      </c>
      <c r="R3768" t="s">
        <v>8304</v>
      </c>
      <c r="S3768" s="5">
        <v>1.0265010000000001</v>
      </c>
      <c r="T3768" s="6">
        <v>106.9271875</v>
      </c>
      <c r="U3768" t="s">
        <v>8316</v>
      </c>
      <c r="V3768" t="s">
        <v>8358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v>42063.999305555553</v>
      </c>
      <c r="K3769" s="11" t="s">
        <v>8370</v>
      </c>
      <c r="L3769">
        <v>1423960097</v>
      </c>
      <c r="M3769" s="10">
        <v>42049.811307870368</v>
      </c>
      <c r="N3769" s="9" t="s">
        <v>8370</v>
      </c>
      <c r="O3769" t="b">
        <v>0</v>
      </c>
      <c r="P3769">
        <v>56</v>
      </c>
      <c r="Q3769" t="b">
        <v>1</v>
      </c>
      <c r="R3769" t="s">
        <v>8304</v>
      </c>
      <c r="S3769" s="5">
        <v>1.1675</v>
      </c>
      <c r="T3769" s="6">
        <v>41.696428571428569</v>
      </c>
      <c r="U3769" t="s">
        <v>8316</v>
      </c>
      <c r="V3769" t="s">
        <v>8358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v>41802.519560185181</v>
      </c>
      <c r="K3770" s="11" t="s">
        <v>8373</v>
      </c>
      <c r="L3770">
        <v>1400002090</v>
      </c>
      <c r="M3770" s="10">
        <v>41772.519560185181</v>
      </c>
      <c r="N3770" s="9" t="s">
        <v>8373</v>
      </c>
      <c r="O3770" t="b">
        <v>0</v>
      </c>
      <c r="P3770">
        <v>58</v>
      </c>
      <c r="Q3770" t="b">
        <v>1</v>
      </c>
      <c r="R3770" t="s">
        <v>8304</v>
      </c>
      <c r="S3770" s="5">
        <v>1.0765274999999999</v>
      </c>
      <c r="T3770" s="6">
        <v>74.243275862068955</v>
      </c>
      <c r="U3770" t="s">
        <v>8316</v>
      </c>
      <c r="V3770" t="s">
        <v>8358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v>42475.389803240738</v>
      </c>
      <c r="K3771" s="11" t="s">
        <v>8372</v>
      </c>
      <c r="L3771">
        <v>1458138079</v>
      </c>
      <c r="M3771" s="10">
        <v>42445.389803240738</v>
      </c>
      <c r="N3771" s="9" t="s">
        <v>8372</v>
      </c>
      <c r="O3771" t="b">
        <v>0</v>
      </c>
      <c r="P3771">
        <v>15</v>
      </c>
      <c r="Q3771" t="b">
        <v>1</v>
      </c>
      <c r="R3771" t="s">
        <v>8304</v>
      </c>
      <c r="S3771" s="5">
        <v>1</v>
      </c>
      <c r="T3771" s="6">
        <v>73.333333333333329</v>
      </c>
      <c r="U3771" t="s">
        <v>8316</v>
      </c>
      <c r="V3771" t="s">
        <v>8358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v>42168.722337962965</v>
      </c>
      <c r="K3772" s="11" t="s">
        <v>8370</v>
      </c>
      <c r="L3772">
        <v>1431642010</v>
      </c>
      <c r="M3772" s="10">
        <v>42138.722337962965</v>
      </c>
      <c r="N3772" s="9" t="s">
        <v>8370</v>
      </c>
      <c r="O3772" t="b">
        <v>0</v>
      </c>
      <c r="P3772">
        <v>20</v>
      </c>
      <c r="Q3772" t="b">
        <v>1</v>
      </c>
      <c r="R3772" t="s">
        <v>8304</v>
      </c>
      <c r="S3772" s="5">
        <v>1</v>
      </c>
      <c r="T3772" s="6">
        <v>100</v>
      </c>
      <c r="U3772" t="s">
        <v>8316</v>
      </c>
      <c r="V3772" t="s">
        <v>8358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v>42507.791666666664</v>
      </c>
      <c r="K3773" s="11" t="s">
        <v>8372</v>
      </c>
      <c r="L3773">
        <v>1462307652</v>
      </c>
      <c r="M3773" s="10">
        <v>42493.64875</v>
      </c>
      <c r="N3773" s="9" t="s">
        <v>8372</v>
      </c>
      <c r="O3773" t="b">
        <v>0</v>
      </c>
      <c r="P3773">
        <v>38</v>
      </c>
      <c r="Q3773" t="b">
        <v>1</v>
      </c>
      <c r="R3773" t="s">
        <v>8304</v>
      </c>
      <c r="S3773" s="5">
        <v>1.46</v>
      </c>
      <c r="T3773" s="6">
        <v>38.421052631578945</v>
      </c>
      <c r="U3773" t="s">
        <v>8316</v>
      </c>
      <c r="V3773" t="s">
        <v>8358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v>42703.041666666664</v>
      </c>
      <c r="K3774" s="11" t="s">
        <v>8372</v>
      </c>
      <c r="L3774">
        <v>1478616506</v>
      </c>
      <c r="M3774" s="10">
        <v>42682.408634259256</v>
      </c>
      <c r="N3774" s="9" t="s">
        <v>8372</v>
      </c>
      <c r="O3774" t="b">
        <v>0</v>
      </c>
      <c r="P3774">
        <v>33</v>
      </c>
      <c r="Q3774" t="b">
        <v>1</v>
      </c>
      <c r="R3774" t="s">
        <v>8304</v>
      </c>
      <c r="S3774" s="5">
        <v>1.1020000000000001</v>
      </c>
      <c r="T3774" s="6">
        <v>166.96969696969697</v>
      </c>
      <c r="U3774" t="s">
        <v>8316</v>
      </c>
      <c r="V3774" t="s">
        <v>8358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v>42688.880555555552</v>
      </c>
      <c r="K3775" s="11" t="s">
        <v>8372</v>
      </c>
      <c r="L3775">
        <v>1476317247</v>
      </c>
      <c r="M3775" s="10">
        <v>42655.796840277777</v>
      </c>
      <c r="N3775" s="9" t="s">
        <v>8372</v>
      </c>
      <c r="O3775" t="b">
        <v>0</v>
      </c>
      <c r="P3775">
        <v>57</v>
      </c>
      <c r="Q3775" t="b">
        <v>1</v>
      </c>
      <c r="R3775" t="s">
        <v>8304</v>
      </c>
      <c r="S3775" s="5">
        <v>1.0820000000000001</v>
      </c>
      <c r="T3775" s="6">
        <v>94.912280701754383</v>
      </c>
      <c r="U3775" t="s">
        <v>8316</v>
      </c>
      <c r="V3775" t="s">
        <v>8358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v>42103.583969907406</v>
      </c>
      <c r="K3776" s="11" t="s">
        <v>8370</v>
      </c>
      <c r="L3776">
        <v>1427223655</v>
      </c>
      <c r="M3776" s="10">
        <v>42087.583969907406</v>
      </c>
      <c r="N3776" s="9" t="s">
        <v>8370</v>
      </c>
      <c r="O3776" t="b">
        <v>0</v>
      </c>
      <c r="P3776">
        <v>25</v>
      </c>
      <c r="Q3776" t="b">
        <v>1</v>
      </c>
      <c r="R3776" t="s">
        <v>8304</v>
      </c>
      <c r="S3776" s="5">
        <v>1</v>
      </c>
      <c r="T3776" s="6">
        <v>100</v>
      </c>
      <c r="U3776" t="s">
        <v>8316</v>
      </c>
      <c r="V3776" t="s">
        <v>8358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v>42102.958333333336</v>
      </c>
      <c r="K3777" s="11" t="s">
        <v>8370</v>
      </c>
      <c r="L3777">
        <v>1426199843</v>
      </c>
      <c r="M3777" s="10">
        <v>42075.734293981477</v>
      </c>
      <c r="N3777" s="9" t="s">
        <v>8370</v>
      </c>
      <c r="O3777" t="b">
        <v>0</v>
      </c>
      <c r="P3777">
        <v>14</v>
      </c>
      <c r="Q3777" t="b">
        <v>1</v>
      </c>
      <c r="R3777" t="s">
        <v>8304</v>
      </c>
      <c r="S3777" s="5">
        <v>1.0024999999999999</v>
      </c>
      <c r="T3777" s="6">
        <v>143.21428571428572</v>
      </c>
      <c r="U3777" t="s">
        <v>8316</v>
      </c>
      <c r="V3777" t="s">
        <v>8358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v>41851.833333333328</v>
      </c>
      <c r="K3778" s="11" t="s">
        <v>8373</v>
      </c>
      <c r="L3778">
        <v>1403599778</v>
      </c>
      <c r="M3778" s="10">
        <v>41814.159467592588</v>
      </c>
      <c r="N3778" s="9" t="s">
        <v>8373</v>
      </c>
      <c r="O3778" t="b">
        <v>0</v>
      </c>
      <c r="P3778">
        <v>94</v>
      </c>
      <c r="Q3778" t="b">
        <v>1</v>
      </c>
      <c r="R3778" t="s">
        <v>8304</v>
      </c>
      <c r="S3778" s="5">
        <v>1.0671250000000001</v>
      </c>
      <c r="T3778" s="6">
        <v>90.819148936170208</v>
      </c>
      <c r="U3778" t="s">
        <v>8316</v>
      </c>
      <c r="V3778" t="s">
        <v>8358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v>41908.958333333328</v>
      </c>
      <c r="K3779" s="11" t="s">
        <v>8373</v>
      </c>
      <c r="L3779">
        <v>1409884821</v>
      </c>
      <c r="M3779" s="10">
        <v>41886.903020833335</v>
      </c>
      <c r="N3779" s="9" t="s">
        <v>8373</v>
      </c>
      <c r="O3779" t="b">
        <v>0</v>
      </c>
      <c r="P3779">
        <v>59</v>
      </c>
      <c r="Q3779" t="b">
        <v>1</v>
      </c>
      <c r="R3779" t="s">
        <v>8304</v>
      </c>
      <c r="S3779" s="5">
        <v>1.4319999999999999</v>
      </c>
      <c r="T3779" s="6">
        <v>48.542372881355931</v>
      </c>
      <c r="U3779" t="s">
        <v>8316</v>
      </c>
      <c r="V3779" t="s">
        <v>8358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v>42049.610879629625</v>
      </c>
      <c r="K3780" s="11" t="s">
        <v>8370</v>
      </c>
      <c r="L3780">
        <v>1418758780</v>
      </c>
      <c r="M3780" s="10">
        <v>41989.610879629625</v>
      </c>
      <c r="N3780" s="9" t="s">
        <v>8373</v>
      </c>
      <c r="O3780" t="b">
        <v>0</v>
      </c>
      <c r="P3780">
        <v>36</v>
      </c>
      <c r="Q3780" t="b">
        <v>1</v>
      </c>
      <c r="R3780" t="s">
        <v>8304</v>
      </c>
      <c r="S3780" s="5">
        <v>1.0504166666666668</v>
      </c>
      <c r="T3780" s="6">
        <v>70.027777777777771</v>
      </c>
      <c r="U3780" t="s">
        <v>8316</v>
      </c>
      <c r="V3780" t="s">
        <v>8358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v>42455.485416666663</v>
      </c>
      <c r="K3781" s="11" t="s">
        <v>8372</v>
      </c>
      <c r="L3781">
        <v>1456421940</v>
      </c>
      <c r="M3781" s="10">
        <v>42425.527083333327</v>
      </c>
      <c r="N3781" s="9" t="s">
        <v>8372</v>
      </c>
      <c r="O3781" t="b">
        <v>0</v>
      </c>
      <c r="P3781">
        <v>115</v>
      </c>
      <c r="Q3781" t="b">
        <v>1</v>
      </c>
      <c r="R3781" t="s">
        <v>8304</v>
      </c>
      <c r="S3781" s="5">
        <v>1.0398000000000001</v>
      </c>
      <c r="T3781" s="6">
        <v>135.62608695652173</v>
      </c>
      <c r="U3781" t="s">
        <v>8316</v>
      </c>
      <c r="V3781" t="s">
        <v>8358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v>42198.629166666666</v>
      </c>
      <c r="K3782" s="11" t="s">
        <v>8370</v>
      </c>
      <c r="L3782">
        <v>1433999785</v>
      </c>
      <c r="M3782" s="10">
        <v>42166.011400462965</v>
      </c>
      <c r="N3782" s="9" t="s">
        <v>8370</v>
      </c>
      <c r="O3782" t="b">
        <v>0</v>
      </c>
      <c r="P3782">
        <v>30</v>
      </c>
      <c r="Q3782" t="b">
        <v>1</v>
      </c>
      <c r="R3782" t="s">
        <v>8304</v>
      </c>
      <c r="S3782" s="5">
        <v>1.2</v>
      </c>
      <c r="T3782" s="6">
        <v>100</v>
      </c>
      <c r="U3782" t="s">
        <v>8316</v>
      </c>
      <c r="V3782" t="s">
        <v>8358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v>41890.674594907403</v>
      </c>
      <c r="K3783" s="11" t="s">
        <v>8373</v>
      </c>
      <c r="L3783">
        <v>1408050685</v>
      </c>
      <c r="M3783" s="10">
        <v>41865.674594907403</v>
      </c>
      <c r="N3783" s="9" t="s">
        <v>8373</v>
      </c>
      <c r="O3783" t="b">
        <v>0</v>
      </c>
      <c r="P3783">
        <v>52</v>
      </c>
      <c r="Q3783" t="b">
        <v>1</v>
      </c>
      <c r="R3783" t="s">
        <v>8304</v>
      </c>
      <c r="S3783" s="5">
        <v>1.0966666666666667</v>
      </c>
      <c r="T3783" s="6">
        <v>94.90384615384616</v>
      </c>
      <c r="U3783" t="s">
        <v>8316</v>
      </c>
      <c r="V3783" t="s">
        <v>8358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v>42575.749999999993</v>
      </c>
      <c r="K3784" s="11" t="s">
        <v>8372</v>
      </c>
      <c r="L3784">
        <v>1466887297</v>
      </c>
      <c r="M3784" s="10">
        <v>42546.653900462959</v>
      </c>
      <c r="N3784" s="9" t="s">
        <v>8372</v>
      </c>
      <c r="O3784" t="b">
        <v>0</v>
      </c>
      <c r="P3784">
        <v>27</v>
      </c>
      <c r="Q3784" t="b">
        <v>1</v>
      </c>
      <c r="R3784" t="s">
        <v>8304</v>
      </c>
      <c r="S3784" s="5">
        <v>1.0175000000000001</v>
      </c>
      <c r="T3784" s="6">
        <v>75.370370370370367</v>
      </c>
      <c r="U3784" t="s">
        <v>8316</v>
      </c>
      <c r="V3784" t="s">
        <v>8358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v>42444.458333333336</v>
      </c>
      <c r="K3785" s="11" t="s">
        <v>8372</v>
      </c>
      <c r="L3785">
        <v>1455938520</v>
      </c>
      <c r="M3785" s="10">
        <v>42419.931944444441</v>
      </c>
      <c r="N3785" s="9" t="s">
        <v>8372</v>
      </c>
      <c r="O3785" t="b">
        <v>0</v>
      </c>
      <c r="P3785">
        <v>24</v>
      </c>
      <c r="Q3785" t="b">
        <v>1</v>
      </c>
      <c r="R3785" t="s">
        <v>8304</v>
      </c>
      <c r="S3785" s="5">
        <v>1.2891666666666666</v>
      </c>
      <c r="T3785" s="6">
        <v>64.458333333333329</v>
      </c>
      <c r="U3785" t="s">
        <v>8316</v>
      </c>
      <c r="V3785" t="s">
        <v>8358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v>42561.772361111107</v>
      </c>
      <c r="K3786" s="11" t="s">
        <v>8372</v>
      </c>
      <c r="L3786">
        <v>1465601532</v>
      </c>
      <c r="M3786" s="10">
        <v>42531.772361111107</v>
      </c>
      <c r="N3786" s="9" t="s">
        <v>8372</v>
      </c>
      <c r="O3786" t="b">
        <v>0</v>
      </c>
      <c r="P3786">
        <v>10</v>
      </c>
      <c r="Q3786" t="b">
        <v>1</v>
      </c>
      <c r="R3786" t="s">
        <v>8304</v>
      </c>
      <c r="S3786" s="5">
        <v>1.1499999999999999</v>
      </c>
      <c r="T3786" s="6">
        <v>115</v>
      </c>
      <c r="U3786" t="s">
        <v>8316</v>
      </c>
      <c r="V3786" t="s">
        <v>8358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v>42584.210416666661</v>
      </c>
      <c r="K3787" s="11" t="s">
        <v>8372</v>
      </c>
      <c r="L3787">
        <v>1467040769</v>
      </c>
      <c r="M3787" s="10">
        <v>42548.430196759255</v>
      </c>
      <c r="N3787" s="9" t="s">
        <v>8372</v>
      </c>
      <c r="O3787" t="b">
        <v>0</v>
      </c>
      <c r="P3787">
        <v>30</v>
      </c>
      <c r="Q3787" t="b">
        <v>1</v>
      </c>
      <c r="R3787" t="s">
        <v>8304</v>
      </c>
      <c r="S3787" s="5">
        <v>1.5075000000000001</v>
      </c>
      <c r="T3787" s="6">
        <v>100.5</v>
      </c>
      <c r="U3787" t="s">
        <v>8316</v>
      </c>
      <c r="V3787" t="s">
        <v>8358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v>42516.829571759255</v>
      </c>
      <c r="K3788" s="11" t="s">
        <v>8372</v>
      </c>
      <c r="L3788">
        <v>1461718475</v>
      </c>
      <c r="M3788" s="10">
        <v>42486.829571759255</v>
      </c>
      <c r="N3788" s="9" t="s">
        <v>8372</v>
      </c>
      <c r="O3788" t="b">
        <v>0</v>
      </c>
      <c r="P3788">
        <v>71</v>
      </c>
      <c r="Q3788" t="b">
        <v>1</v>
      </c>
      <c r="R3788" t="s">
        <v>8304</v>
      </c>
      <c r="S3788" s="5">
        <v>1.1096666666666666</v>
      </c>
      <c r="T3788" s="6">
        <v>93.774647887323937</v>
      </c>
      <c r="U3788" t="s">
        <v>8316</v>
      </c>
      <c r="V3788" t="s">
        <v>8358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v>42195.957638888889</v>
      </c>
      <c r="K3789" s="11" t="s">
        <v>8370</v>
      </c>
      <c r="L3789">
        <v>1434113406</v>
      </c>
      <c r="M3789" s="10">
        <v>42167.326458333329</v>
      </c>
      <c r="N3789" s="9" t="s">
        <v>8370</v>
      </c>
      <c r="O3789" t="b">
        <v>0</v>
      </c>
      <c r="P3789">
        <v>10</v>
      </c>
      <c r="Q3789" t="b">
        <v>1</v>
      </c>
      <c r="R3789" t="s">
        <v>8304</v>
      </c>
      <c r="S3789" s="5">
        <v>1.0028571428571429</v>
      </c>
      <c r="T3789" s="6">
        <v>35.1</v>
      </c>
      <c r="U3789" t="s">
        <v>8316</v>
      </c>
      <c r="V3789" t="s">
        <v>8358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v>42361.470833333333</v>
      </c>
      <c r="K3790" s="11" t="s">
        <v>8370</v>
      </c>
      <c r="L3790">
        <v>1448469719</v>
      </c>
      <c r="M3790" s="10">
        <v>42333.487488425926</v>
      </c>
      <c r="N3790" s="9" t="s">
        <v>8370</v>
      </c>
      <c r="O3790" t="b">
        <v>0</v>
      </c>
      <c r="P3790">
        <v>1</v>
      </c>
      <c r="Q3790" t="b">
        <v>0</v>
      </c>
      <c r="R3790" t="s">
        <v>8304</v>
      </c>
      <c r="S3790" s="5">
        <v>6.6666666666666671E-3</v>
      </c>
      <c r="T3790" s="6">
        <v>500</v>
      </c>
      <c r="U3790" t="s">
        <v>8316</v>
      </c>
      <c r="V3790" t="s">
        <v>8358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v>42170.590486111112</v>
      </c>
      <c r="K3791" s="11" t="s">
        <v>8370</v>
      </c>
      <c r="L3791">
        <v>1431630618</v>
      </c>
      <c r="M3791" s="10">
        <v>42138.590486111112</v>
      </c>
      <c r="N3791" s="9" t="s">
        <v>8370</v>
      </c>
      <c r="O3791" t="b">
        <v>0</v>
      </c>
      <c r="P3791">
        <v>4</v>
      </c>
      <c r="Q3791" t="b">
        <v>0</v>
      </c>
      <c r="R3791" t="s">
        <v>8304</v>
      </c>
      <c r="S3791" s="5">
        <v>3.267605633802817E-2</v>
      </c>
      <c r="T3791" s="6">
        <v>29</v>
      </c>
      <c r="U3791" t="s">
        <v>8316</v>
      </c>
      <c r="V3791" t="s">
        <v>8358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v>42696.5002662037</v>
      </c>
      <c r="K3792" s="11" t="s">
        <v>8372</v>
      </c>
      <c r="L3792">
        <v>1477238423</v>
      </c>
      <c r="M3792" s="10">
        <v>42666.458599537036</v>
      </c>
      <c r="N3792" s="9" t="s">
        <v>8372</v>
      </c>
      <c r="O3792" t="b">
        <v>0</v>
      </c>
      <c r="P3792">
        <v>0</v>
      </c>
      <c r="Q3792" t="b">
        <v>0</v>
      </c>
      <c r="R3792" t="s">
        <v>8304</v>
      </c>
      <c r="S3792" s="5">
        <v>0</v>
      </c>
      <c r="T3792" s="6" t="e">
        <v>#DIV/0!</v>
      </c>
      <c r="U3792" t="s">
        <v>8316</v>
      </c>
      <c r="V3792" t="s">
        <v>8358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v>41826.4837037037</v>
      </c>
      <c r="K3793" s="11" t="s">
        <v>8373</v>
      </c>
      <c r="L3793">
        <v>1399480592</v>
      </c>
      <c r="M3793" s="10">
        <v>41766.4837037037</v>
      </c>
      <c r="N3793" s="9" t="s">
        <v>8373</v>
      </c>
      <c r="O3793" t="b">
        <v>0</v>
      </c>
      <c r="P3793">
        <v>0</v>
      </c>
      <c r="Q3793" t="b">
        <v>0</v>
      </c>
      <c r="R3793" t="s">
        <v>8304</v>
      </c>
      <c r="S3793" s="5">
        <v>0</v>
      </c>
      <c r="T3793" s="6" t="e">
        <v>#DIV/0!</v>
      </c>
      <c r="U3793" t="s">
        <v>8316</v>
      </c>
      <c r="V3793" t="s">
        <v>8358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v>42200.238680555551</v>
      </c>
      <c r="K3794" s="11" t="s">
        <v>8370</v>
      </c>
      <c r="L3794">
        <v>1434365022</v>
      </c>
      <c r="M3794" s="10">
        <v>42170.238680555551</v>
      </c>
      <c r="N3794" s="9" t="s">
        <v>8370</v>
      </c>
      <c r="O3794" t="b">
        <v>0</v>
      </c>
      <c r="P3794">
        <v>2</v>
      </c>
      <c r="Q3794" t="b">
        <v>0</v>
      </c>
      <c r="R3794" t="s">
        <v>8304</v>
      </c>
      <c r="S3794" s="5">
        <v>2.8E-3</v>
      </c>
      <c r="T3794" s="6">
        <v>17.5</v>
      </c>
      <c r="U3794" t="s">
        <v>8316</v>
      </c>
      <c r="V3794" t="s">
        <v>8358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v>41989.73065972222</v>
      </c>
      <c r="K3795" s="11" t="s">
        <v>8373</v>
      </c>
      <c r="L3795">
        <v>1416954729</v>
      </c>
      <c r="M3795" s="10">
        <v>41968.73065972222</v>
      </c>
      <c r="N3795" s="9" t="s">
        <v>8373</v>
      </c>
      <c r="O3795" t="b">
        <v>0</v>
      </c>
      <c r="P3795">
        <v>24</v>
      </c>
      <c r="Q3795" t="b">
        <v>0</v>
      </c>
      <c r="R3795" t="s">
        <v>8304</v>
      </c>
      <c r="S3795" s="5">
        <v>0.59657142857142853</v>
      </c>
      <c r="T3795" s="6">
        <v>174</v>
      </c>
      <c r="U3795" t="s">
        <v>8316</v>
      </c>
      <c r="V3795" t="s">
        <v>8358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v>42162.372152777774</v>
      </c>
      <c r="K3796" s="11" t="s">
        <v>8370</v>
      </c>
      <c r="L3796">
        <v>1431093354</v>
      </c>
      <c r="M3796" s="10">
        <v>42132.372152777774</v>
      </c>
      <c r="N3796" s="9" t="s">
        <v>8370</v>
      </c>
      <c r="O3796" t="b">
        <v>0</v>
      </c>
      <c r="P3796">
        <v>1</v>
      </c>
      <c r="Q3796" t="b">
        <v>0</v>
      </c>
      <c r="R3796" t="s">
        <v>8304</v>
      </c>
      <c r="S3796" s="5">
        <v>0.01</v>
      </c>
      <c r="T3796" s="6">
        <v>50</v>
      </c>
      <c r="U3796" t="s">
        <v>8316</v>
      </c>
      <c r="V3796" t="s">
        <v>8358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v>42244.729166666664</v>
      </c>
      <c r="K3797" s="11" t="s">
        <v>8370</v>
      </c>
      <c r="L3797">
        <v>1437042490</v>
      </c>
      <c r="M3797" s="10">
        <v>42201.227893518517</v>
      </c>
      <c r="N3797" s="9" t="s">
        <v>8370</v>
      </c>
      <c r="O3797" t="b">
        <v>0</v>
      </c>
      <c r="P3797">
        <v>2</v>
      </c>
      <c r="Q3797" t="b">
        <v>0</v>
      </c>
      <c r="R3797" t="s">
        <v>8304</v>
      </c>
      <c r="S3797" s="5">
        <v>1.6666666666666666E-2</v>
      </c>
      <c r="T3797" s="6">
        <v>5</v>
      </c>
      <c r="U3797" t="s">
        <v>8316</v>
      </c>
      <c r="V3797" t="s">
        <v>8358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v>42748.821250000001</v>
      </c>
      <c r="K3798" s="11" t="s">
        <v>8371</v>
      </c>
      <c r="L3798">
        <v>1479170556</v>
      </c>
      <c r="M3798" s="10">
        <v>42688.821250000001</v>
      </c>
      <c r="N3798" s="9" t="s">
        <v>8372</v>
      </c>
      <c r="O3798" t="b">
        <v>0</v>
      </c>
      <c r="P3798">
        <v>1</v>
      </c>
      <c r="Q3798" t="b">
        <v>0</v>
      </c>
      <c r="R3798" t="s">
        <v>8304</v>
      </c>
      <c r="S3798" s="5">
        <v>4.4444444444444447E-5</v>
      </c>
      <c r="T3798" s="6">
        <v>1</v>
      </c>
      <c r="U3798" t="s">
        <v>8316</v>
      </c>
      <c r="V3798" t="s">
        <v>8358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v>42114.673206018517</v>
      </c>
      <c r="K3799" s="11" t="s">
        <v>8370</v>
      </c>
      <c r="L3799">
        <v>1426972165</v>
      </c>
      <c r="M3799" s="10">
        <v>42084.673206018517</v>
      </c>
      <c r="N3799" s="9" t="s">
        <v>8370</v>
      </c>
      <c r="O3799" t="b">
        <v>0</v>
      </c>
      <c r="P3799">
        <v>37</v>
      </c>
      <c r="Q3799" t="b">
        <v>0</v>
      </c>
      <c r="R3799" t="s">
        <v>8304</v>
      </c>
      <c r="S3799" s="5">
        <v>0.89666666666666661</v>
      </c>
      <c r="T3799" s="6">
        <v>145.40540540540542</v>
      </c>
      <c r="U3799" t="s">
        <v>8316</v>
      </c>
      <c r="V3799" t="s">
        <v>8358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v>41861.514444444438</v>
      </c>
      <c r="K3800" s="11" t="s">
        <v>8373</v>
      </c>
      <c r="L3800">
        <v>1405099248</v>
      </c>
      <c r="M3800" s="10">
        <v>41831.514444444438</v>
      </c>
      <c r="N3800" s="9" t="s">
        <v>8373</v>
      </c>
      <c r="O3800" t="b">
        <v>0</v>
      </c>
      <c r="P3800">
        <v>5</v>
      </c>
      <c r="Q3800" t="b">
        <v>0</v>
      </c>
      <c r="R3800" t="s">
        <v>8304</v>
      </c>
      <c r="S3800" s="5">
        <v>1.4642857142857143E-2</v>
      </c>
      <c r="T3800" s="6">
        <v>205</v>
      </c>
      <c r="U3800" t="s">
        <v>8316</v>
      </c>
      <c r="V3800" t="s">
        <v>8358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v>42440.722719907404</v>
      </c>
      <c r="K3801" s="11" t="s">
        <v>8372</v>
      </c>
      <c r="L3801">
        <v>1455142843</v>
      </c>
      <c r="M3801" s="10">
        <v>42410.722719907404</v>
      </c>
      <c r="N3801" s="9" t="s">
        <v>8372</v>
      </c>
      <c r="O3801" t="b">
        <v>0</v>
      </c>
      <c r="P3801">
        <v>4</v>
      </c>
      <c r="Q3801" t="b">
        <v>0</v>
      </c>
      <c r="R3801" t="s">
        <v>8304</v>
      </c>
      <c r="S3801" s="5">
        <v>4.02E-2</v>
      </c>
      <c r="T3801" s="6">
        <v>100.5</v>
      </c>
      <c r="U3801" t="s">
        <v>8316</v>
      </c>
      <c r="V3801" t="s">
        <v>8358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v>42014.999305555553</v>
      </c>
      <c r="K3802" s="11" t="s">
        <v>8370</v>
      </c>
      <c r="L3802">
        <v>1418146883</v>
      </c>
      <c r="M3802" s="10">
        <v>41982.528738425921</v>
      </c>
      <c r="N3802" s="9" t="s">
        <v>8373</v>
      </c>
      <c r="O3802" t="b">
        <v>0</v>
      </c>
      <c r="P3802">
        <v>16</v>
      </c>
      <c r="Q3802" t="b">
        <v>0</v>
      </c>
      <c r="R3802" t="s">
        <v>8304</v>
      </c>
      <c r="S3802" s="5">
        <v>4.0045454545454544E-2</v>
      </c>
      <c r="T3802" s="6">
        <v>55.0625</v>
      </c>
      <c r="U3802" t="s">
        <v>8316</v>
      </c>
      <c r="V3802" t="s">
        <v>8358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v>42006.467777777776</v>
      </c>
      <c r="K3803" s="11" t="s">
        <v>8370</v>
      </c>
      <c r="L3803">
        <v>1417536816</v>
      </c>
      <c r="M3803" s="10">
        <v>41975.467777777776</v>
      </c>
      <c r="N3803" s="9" t="s">
        <v>8373</v>
      </c>
      <c r="O3803" t="b">
        <v>0</v>
      </c>
      <c r="P3803">
        <v>9</v>
      </c>
      <c r="Q3803" t="b">
        <v>0</v>
      </c>
      <c r="R3803" t="s">
        <v>8304</v>
      </c>
      <c r="S3803" s="5">
        <v>8.5199999999999998E-2</v>
      </c>
      <c r="T3803" s="6">
        <v>47.333333333333336</v>
      </c>
      <c r="U3803" t="s">
        <v>8316</v>
      </c>
      <c r="V3803" t="s">
        <v>8358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v>42298.917893518512</v>
      </c>
      <c r="K3804" s="11" t="s">
        <v>8370</v>
      </c>
      <c r="L3804">
        <v>1442890906</v>
      </c>
      <c r="M3804" s="10">
        <v>42268.917893518512</v>
      </c>
      <c r="N3804" s="9" t="s">
        <v>8370</v>
      </c>
      <c r="O3804" t="b">
        <v>0</v>
      </c>
      <c r="P3804">
        <v>0</v>
      </c>
      <c r="Q3804" t="b">
        <v>0</v>
      </c>
      <c r="R3804" t="s">
        <v>8304</v>
      </c>
      <c r="S3804" s="5">
        <v>0</v>
      </c>
      <c r="T3804" s="6" t="e">
        <v>#DIV/0!</v>
      </c>
      <c r="U3804" t="s">
        <v>8316</v>
      </c>
      <c r="V3804" t="s">
        <v>8358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v>42433.763518518514</v>
      </c>
      <c r="K3805" s="11" t="s">
        <v>8372</v>
      </c>
      <c r="L3805">
        <v>1454541568</v>
      </c>
      <c r="M3805" s="10">
        <v>42403.763518518514</v>
      </c>
      <c r="N3805" s="9" t="s">
        <v>8372</v>
      </c>
      <c r="O3805" t="b">
        <v>0</v>
      </c>
      <c r="P3805">
        <v>40</v>
      </c>
      <c r="Q3805" t="b">
        <v>0</v>
      </c>
      <c r="R3805" t="s">
        <v>8304</v>
      </c>
      <c r="S3805" s="5">
        <v>0.19650000000000001</v>
      </c>
      <c r="T3805" s="6">
        <v>58.95</v>
      </c>
      <c r="U3805" t="s">
        <v>8316</v>
      </c>
      <c r="V3805" t="s">
        <v>8358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v>42582.083333333336</v>
      </c>
      <c r="K3806" s="11" t="s">
        <v>8372</v>
      </c>
      <c r="L3806">
        <v>1465172024</v>
      </c>
      <c r="M3806" s="10">
        <v>42526.801203703704</v>
      </c>
      <c r="N3806" s="9" t="s">
        <v>8372</v>
      </c>
      <c r="O3806" t="b">
        <v>0</v>
      </c>
      <c r="P3806">
        <v>0</v>
      </c>
      <c r="Q3806" t="b">
        <v>0</v>
      </c>
      <c r="R3806" t="s">
        <v>8304</v>
      </c>
      <c r="S3806" s="5">
        <v>0</v>
      </c>
      <c r="T3806" s="6" t="e">
        <v>#DIV/0!</v>
      </c>
      <c r="U3806" t="s">
        <v>8316</v>
      </c>
      <c r="V3806" t="s">
        <v>8358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v>41909.678703703699</v>
      </c>
      <c r="K3807" s="11" t="s">
        <v>8373</v>
      </c>
      <c r="L3807">
        <v>1406668640</v>
      </c>
      <c r="M3807" s="10">
        <v>41849.678703703699</v>
      </c>
      <c r="N3807" s="9" t="s">
        <v>8373</v>
      </c>
      <c r="O3807" t="b">
        <v>0</v>
      </c>
      <c r="P3807">
        <v>2</v>
      </c>
      <c r="Q3807" t="b">
        <v>0</v>
      </c>
      <c r="R3807" t="s">
        <v>8304</v>
      </c>
      <c r="S3807" s="5">
        <v>2.0000000000000002E-5</v>
      </c>
      <c r="T3807" s="6">
        <v>1.5</v>
      </c>
      <c r="U3807" t="s">
        <v>8316</v>
      </c>
      <c r="V3807" t="s">
        <v>8358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v>41819.050706018512</v>
      </c>
      <c r="K3808" s="11" t="s">
        <v>8373</v>
      </c>
      <c r="L3808">
        <v>1402294381</v>
      </c>
      <c r="M3808" s="10">
        <v>41799.050706018512</v>
      </c>
      <c r="N3808" s="9" t="s">
        <v>8373</v>
      </c>
      <c r="O3808" t="b">
        <v>0</v>
      </c>
      <c r="P3808">
        <v>1</v>
      </c>
      <c r="Q3808" t="b">
        <v>0</v>
      </c>
      <c r="R3808" t="s">
        <v>8304</v>
      </c>
      <c r="S3808" s="5">
        <v>6.6666666666666664E-4</v>
      </c>
      <c r="T3808" s="6">
        <v>5</v>
      </c>
      <c r="U3808" t="s">
        <v>8316</v>
      </c>
      <c r="V3808" t="s">
        <v>8358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v>42097.700682870367</v>
      </c>
      <c r="K3809" s="11" t="s">
        <v>8370</v>
      </c>
      <c r="L3809">
        <v>1427492939</v>
      </c>
      <c r="M3809" s="10">
        <v>42090.700682870367</v>
      </c>
      <c r="N3809" s="9" t="s">
        <v>8370</v>
      </c>
      <c r="O3809" t="b">
        <v>0</v>
      </c>
      <c r="P3809">
        <v>9</v>
      </c>
      <c r="Q3809" t="b">
        <v>0</v>
      </c>
      <c r="R3809" t="s">
        <v>8304</v>
      </c>
      <c r="S3809" s="5">
        <v>0.30333333333333334</v>
      </c>
      <c r="T3809" s="6">
        <v>50.555555555555557</v>
      </c>
      <c r="U3809" t="s">
        <v>8316</v>
      </c>
      <c r="V3809" t="s">
        <v>8358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v>42119.203923611109</v>
      </c>
      <c r="K3810" s="11" t="s">
        <v>8370</v>
      </c>
      <c r="L3810">
        <v>1424775219</v>
      </c>
      <c r="M3810" s="10">
        <v>42059.24559027778</v>
      </c>
      <c r="N3810" s="9" t="s">
        <v>8370</v>
      </c>
      <c r="O3810" t="b">
        <v>0</v>
      </c>
      <c r="P3810">
        <v>24</v>
      </c>
      <c r="Q3810" t="b">
        <v>1</v>
      </c>
      <c r="R3810" t="s">
        <v>8270</v>
      </c>
      <c r="S3810" s="5">
        <v>1</v>
      </c>
      <c r="T3810" s="6">
        <v>41.666666666666664</v>
      </c>
      <c r="U3810" t="s">
        <v>8316</v>
      </c>
      <c r="V3810" t="s">
        <v>8317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v>41850.75</v>
      </c>
      <c r="K3811" s="11" t="s">
        <v>8373</v>
      </c>
      <c r="L3811">
        <v>1402403907</v>
      </c>
      <c r="M3811" s="10">
        <v>41800.318368055552</v>
      </c>
      <c r="N3811" s="9" t="s">
        <v>8373</v>
      </c>
      <c r="O3811" t="b">
        <v>0</v>
      </c>
      <c r="P3811">
        <v>38</v>
      </c>
      <c r="Q3811" t="b">
        <v>1</v>
      </c>
      <c r="R3811" t="s">
        <v>8270</v>
      </c>
      <c r="S3811" s="5">
        <v>1.0125</v>
      </c>
      <c r="T3811" s="6">
        <v>53.289473684210527</v>
      </c>
      <c r="U3811" t="s">
        <v>8316</v>
      </c>
      <c r="V3811" t="s">
        <v>8317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v>42084.599050925921</v>
      </c>
      <c r="K3812" s="11" t="s">
        <v>8370</v>
      </c>
      <c r="L3812">
        <v>1424377358</v>
      </c>
      <c r="M3812" s="10">
        <v>42054.640717592592</v>
      </c>
      <c r="N3812" s="9" t="s">
        <v>8370</v>
      </c>
      <c r="O3812" t="b">
        <v>0</v>
      </c>
      <c r="P3812">
        <v>26</v>
      </c>
      <c r="Q3812" t="b">
        <v>1</v>
      </c>
      <c r="R3812" t="s">
        <v>8270</v>
      </c>
      <c r="S3812" s="5">
        <v>1.2173333333333334</v>
      </c>
      <c r="T3812" s="6">
        <v>70.230769230769226</v>
      </c>
      <c r="U3812" t="s">
        <v>8316</v>
      </c>
      <c r="V3812" t="s">
        <v>8317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v>42521.249999999993</v>
      </c>
      <c r="K3813" s="11" t="s">
        <v>8372</v>
      </c>
      <c r="L3813">
        <v>1461769373</v>
      </c>
      <c r="M3813" s="10">
        <v>42487.418668981474</v>
      </c>
      <c r="N3813" s="9" t="s">
        <v>8372</v>
      </c>
      <c r="O3813" t="b">
        <v>0</v>
      </c>
      <c r="P3813">
        <v>19</v>
      </c>
      <c r="Q3813" t="b">
        <v>1</v>
      </c>
      <c r="R3813" t="s">
        <v>8270</v>
      </c>
      <c r="S3813" s="5">
        <v>3.3</v>
      </c>
      <c r="T3813" s="6">
        <v>43.421052631578945</v>
      </c>
      <c r="U3813" t="s">
        <v>8316</v>
      </c>
      <c r="V3813" t="s">
        <v>8317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v>42155.957638888889</v>
      </c>
      <c r="K3814" s="11" t="s">
        <v>8370</v>
      </c>
      <c r="L3814">
        <v>1429120908</v>
      </c>
      <c r="M3814" s="10">
        <v>42109.542916666665</v>
      </c>
      <c r="N3814" s="9" t="s">
        <v>8370</v>
      </c>
      <c r="O3814" t="b">
        <v>0</v>
      </c>
      <c r="P3814">
        <v>11</v>
      </c>
      <c r="Q3814" t="b">
        <v>1</v>
      </c>
      <c r="R3814" t="s">
        <v>8270</v>
      </c>
      <c r="S3814" s="5">
        <v>1.0954999999999999</v>
      </c>
      <c r="T3814" s="6">
        <v>199.18181818181819</v>
      </c>
      <c r="U3814" t="s">
        <v>8316</v>
      </c>
      <c r="V3814" t="s">
        <v>8317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v>42535.696527777771</v>
      </c>
      <c r="K3815" s="11" t="s">
        <v>8372</v>
      </c>
      <c r="L3815">
        <v>1462603021</v>
      </c>
      <c r="M3815" s="10">
        <v>42497.067372685182</v>
      </c>
      <c r="N3815" s="9" t="s">
        <v>8372</v>
      </c>
      <c r="O3815" t="b">
        <v>0</v>
      </c>
      <c r="P3815">
        <v>27</v>
      </c>
      <c r="Q3815" t="b">
        <v>1</v>
      </c>
      <c r="R3815" t="s">
        <v>8270</v>
      </c>
      <c r="S3815" s="5">
        <v>1.0095190476190474</v>
      </c>
      <c r="T3815" s="6">
        <v>78.518148148148143</v>
      </c>
      <c r="U3815" t="s">
        <v>8316</v>
      </c>
      <c r="V3815" t="s">
        <v>8317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v>42094.957638888889</v>
      </c>
      <c r="K3816" s="11" t="s">
        <v>8370</v>
      </c>
      <c r="L3816">
        <v>1424727712</v>
      </c>
      <c r="M3816" s="10">
        <v>42058.695740740739</v>
      </c>
      <c r="N3816" s="9" t="s">
        <v>8370</v>
      </c>
      <c r="O3816" t="b">
        <v>0</v>
      </c>
      <c r="P3816">
        <v>34</v>
      </c>
      <c r="Q3816" t="b">
        <v>1</v>
      </c>
      <c r="R3816" t="s">
        <v>8270</v>
      </c>
      <c r="S3816" s="5">
        <v>1.4013333333333333</v>
      </c>
      <c r="T3816" s="6">
        <v>61.823529411764703</v>
      </c>
      <c r="U3816" t="s">
        <v>8316</v>
      </c>
      <c r="V3816" t="s">
        <v>8317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v>42236.749999999993</v>
      </c>
      <c r="K3817" s="11" t="s">
        <v>8370</v>
      </c>
      <c r="L3817">
        <v>1437545657</v>
      </c>
      <c r="M3817" s="10">
        <v>42207.051585648143</v>
      </c>
      <c r="N3817" s="9" t="s">
        <v>8370</v>
      </c>
      <c r="O3817" t="b">
        <v>0</v>
      </c>
      <c r="P3817">
        <v>20</v>
      </c>
      <c r="Q3817" t="b">
        <v>1</v>
      </c>
      <c r="R3817" t="s">
        <v>8270</v>
      </c>
      <c r="S3817" s="5">
        <v>1.0000100000000001</v>
      </c>
      <c r="T3817" s="6">
        <v>50.000500000000002</v>
      </c>
      <c r="U3817" t="s">
        <v>8316</v>
      </c>
      <c r="V3817" t="s">
        <v>8317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v>41837.481747685182</v>
      </c>
      <c r="K3818" s="11" t="s">
        <v>8373</v>
      </c>
      <c r="L3818">
        <v>1403022823</v>
      </c>
      <c r="M3818" s="10">
        <v>41807.481747685182</v>
      </c>
      <c r="N3818" s="9" t="s">
        <v>8373</v>
      </c>
      <c r="O3818" t="b">
        <v>0</v>
      </c>
      <c r="P3818">
        <v>37</v>
      </c>
      <c r="Q3818" t="b">
        <v>1</v>
      </c>
      <c r="R3818" t="s">
        <v>8270</v>
      </c>
      <c r="S3818" s="5">
        <v>1.19238</v>
      </c>
      <c r="T3818" s="6">
        <v>48.339729729729726</v>
      </c>
      <c r="U3818" t="s">
        <v>8316</v>
      </c>
      <c r="V3818" t="s">
        <v>8317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v>42300.957638888889</v>
      </c>
      <c r="K3819" s="11" t="s">
        <v>8370</v>
      </c>
      <c r="L3819">
        <v>1444236216</v>
      </c>
      <c r="M3819" s="10">
        <v>42284.488611111105</v>
      </c>
      <c r="N3819" s="9" t="s">
        <v>8370</v>
      </c>
      <c r="O3819" t="b">
        <v>0</v>
      </c>
      <c r="P3819">
        <v>20</v>
      </c>
      <c r="Q3819" t="b">
        <v>1</v>
      </c>
      <c r="R3819" t="s">
        <v>8270</v>
      </c>
      <c r="S3819" s="5">
        <v>1.0725</v>
      </c>
      <c r="T3819" s="6">
        <v>107.25</v>
      </c>
      <c r="U3819" t="s">
        <v>8316</v>
      </c>
      <c r="V3819" t="s">
        <v>8317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v>42075.592384259253</v>
      </c>
      <c r="K3820" s="11" t="s">
        <v>8370</v>
      </c>
      <c r="L3820">
        <v>1423599182</v>
      </c>
      <c r="M3820" s="10">
        <v>42045.634050925924</v>
      </c>
      <c r="N3820" s="9" t="s">
        <v>8370</v>
      </c>
      <c r="O3820" t="b">
        <v>0</v>
      </c>
      <c r="P3820">
        <v>10</v>
      </c>
      <c r="Q3820" t="b">
        <v>1</v>
      </c>
      <c r="R3820" t="s">
        <v>8270</v>
      </c>
      <c r="S3820" s="5">
        <v>2.2799999999999998</v>
      </c>
      <c r="T3820" s="6">
        <v>57</v>
      </c>
      <c r="U3820" t="s">
        <v>8316</v>
      </c>
      <c r="V3820" t="s">
        <v>8317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v>42202.668055555558</v>
      </c>
      <c r="K3821" s="11" t="s">
        <v>8370</v>
      </c>
      <c r="L3821">
        <v>1435554104</v>
      </c>
      <c r="M3821" s="10">
        <v>42184.001203703701</v>
      </c>
      <c r="N3821" s="9" t="s">
        <v>8370</v>
      </c>
      <c r="O3821" t="b">
        <v>0</v>
      </c>
      <c r="P3821">
        <v>26</v>
      </c>
      <c r="Q3821" t="b">
        <v>1</v>
      </c>
      <c r="R3821" t="s">
        <v>8270</v>
      </c>
      <c r="S3821" s="5">
        <v>1.0640000000000001</v>
      </c>
      <c r="T3821" s="6">
        <v>40.92307692307692</v>
      </c>
      <c r="U3821" t="s">
        <v>8316</v>
      </c>
      <c r="V3821" t="s">
        <v>8317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v>42190.443483796298</v>
      </c>
      <c r="K3822" s="11" t="s">
        <v>8370</v>
      </c>
      <c r="L3822">
        <v>1433518717</v>
      </c>
      <c r="M3822" s="10">
        <v>42160.443483796298</v>
      </c>
      <c r="N3822" s="9" t="s">
        <v>8370</v>
      </c>
      <c r="O3822" t="b">
        <v>0</v>
      </c>
      <c r="P3822">
        <v>20</v>
      </c>
      <c r="Q3822" t="b">
        <v>1</v>
      </c>
      <c r="R3822" t="s">
        <v>8270</v>
      </c>
      <c r="S3822" s="5">
        <v>1.4333333333333333</v>
      </c>
      <c r="T3822" s="6">
        <v>21.5</v>
      </c>
      <c r="U3822" t="s">
        <v>8316</v>
      </c>
      <c r="V3822" t="s">
        <v>8317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v>42372.972303240742</v>
      </c>
      <c r="K3823" s="11" t="s">
        <v>8372</v>
      </c>
      <c r="L3823">
        <v>1449116407</v>
      </c>
      <c r="M3823" s="10">
        <v>42340.972303240742</v>
      </c>
      <c r="N3823" s="9" t="s">
        <v>8370</v>
      </c>
      <c r="O3823" t="b">
        <v>0</v>
      </c>
      <c r="P3823">
        <v>46</v>
      </c>
      <c r="Q3823" t="b">
        <v>1</v>
      </c>
      <c r="R3823" t="s">
        <v>8270</v>
      </c>
      <c r="S3823" s="5">
        <v>1.0454285714285714</v>
      </c>
      <c r="T3823" s="6">
        <v>79.543478260869563</v>
      </c>
      <c r="U3823" t="s">
        <v>8316</v>
      </c>
      <c r="V3823" t="s">
        <v>8317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v>42388.749305555553</v>
      </c>
      <c r="K3824" s="11" t="s">
        <v>8372</v>
      </c>
      <c r="L3824">
        <v>1448136417</v>
      </c>
      <c r="M3824" s="10">
        <v>42329.629826388882</v>
      </c>
      <c r="N3824" s="9" t="s">
        <v>8370</v>
      </c>
      <c r="O3824" t="b">
        <v>0</v>
      </c>
      <c r="P3824">
        <v>76</v>
      </c>
      <c r="Q3824" t="b">
        <v>1</v>
      </c>
      <c r="R3824" t="s">
        <v>8270</v>
      </c>
      <c r="S3824" s="5">
        <v>1.1002000000000001</v>
      </c>
      <c r="T3824" s="6">
        <v>72.381578947368425</v>
      </c>
      <c r="U3824" t="s">
        <v>8316</v>
      </c>
      <c r="V3824" t="s">
        <v>8317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v>42204.957638888889</v>
      </c>
      <c r="K3825" s="11" t="s">
        <v>8370</v>
      </c>
      <c r="L3825">
        <v>1434405044</v>
      </c>
      <c r="M3825" s="10">
        <v>42170.701898148145</v>
      </c>
      <c r="N3825" s="9" t="s">
        <v>8370</v>
      </c>
      <c r="O3825" t="b">
        <v>0</v>
      </c>
      <c r="P3825">
        <v>41</v>
      </c>
      <c r="Q3825" t="b">
        <v>1</v>
      </c>
      <c r="R3825" t="s">
        <v>8270</v>
      </c>
      <c r="S3825" s="5">
        <v>1.06</v>
      </c>
      <c r="T3825" s="6">
        <v>64.634146341463421</v>
      </c>
      <c r="U3825" t="s">
        <v>8316</v>
      </c>
      <c r="V3825" t="s">
        <v>8317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v>42583.361805555549</v>
      </c>
      <c r="K3826" s="11" t="s">
        <v>8372</v>
      </c>
      <c r="L3826">
        <v>1469026903</v>
      </c>
      <c r="M3826" s="10">
        <v>42571.417858796289</v>
      </c>
      <c r="N3826" s="9" t="s">
        <v>8372</v>
      </c>
      <c r="O3826" t="b">
        <v>0</v>
      </c>
      <c r="P3826">
        <v>7</v>
      </c>
      <c r="Q3826" t="b">
        <v>1</v>
      </c>
      <c r="R3826" t="s">
        <v>8270</v>
      </c>
      <c r="S3826" s="5">
        <v>1.08</v>
      </c>
      <c r="T3826" s="6">
        <v>38.571428571428569</v>
      </c>
      <c r="U3826" t="s">
        <v>8316</v>
      </c>
      <c r="V3826" t="s">
        <v>8317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v>42171.861273148148</v>
      </c>
      <c r="K3827" s="11" t="s">
        <v>8370</v>
      </c>
      <c r="L3827">
        <v>1432690814</v>
      </c>
      <c r="M3827" s="10">
        <v>42150.861273148148</v>
      </c>
      <c r="N3827" s="9" t="s">
        <v>8370</v>
      </c>
      <c r="O3827" t="b">
        <v>0</v>
      </c>
      <c r="P3827">
        <v>49</v>
      </c>
      <c r="Q3827" t="b">
        <v>1</v>
      </c>
      <c r="R3827" t="s">
        <v>8270</v>
      </c>
      <c r="S3827" s="5">
        <v>1.0542</v>
      </c>
      <c r="T3827" s="6">
        <v>107.57142857142857</v>
      </c>
      <c r="U3827" t="s">
        <v>8316</v>
      </c>
      <c r="V3827" t="s">
        <v>8317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v>42131.215208333328</v>
      </c>
      <c r="K3828" s="11" t="s">
        <v>8370</v>
      </c>
      <c r="L3828">
        <v>1428401394</v>
      </c>
      <c r="M3828" s="10">
        <v>42101.215208333328</v>
      </c>
      <c r="N3828" s="9" t="s">
        <v>8370</v>
      </c>
      <c r="O3828" t="b">
        <v>0</v>
      </c>
      <c r="P3828">
        <v>26</v>
      </c>
      <c r="Q3828" t="b">
        <v>1</v>
      </c>
      <c r="R3828" t="s">
        <v>8270</v>
      </c>
      <c r="S3828" s="5">
        <v>1.1916666666666667</v>
      </c>
      <c r="T3828" s="6">
        <v>27.5</v>
      </c>
      <c r="U3828" t="s">
        <v>8316</v>
      </c>
      <c r="V3828" t="s">
        <v>8317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v>42089.791666666664</v>
      </c>
      <c r="K3829" s="11" t="s">
        <v>8370</v>
      </c>
      <c r="L3829">
        <v>1422656201</v>
      </c>
      <c r="M3829" s="10">
        <v>42034.719918981478</v>
      </c>
      <c r="N3829" s="9" t="s">
        <v>8370</v>
      </c>
      <c r="O3829" t="b">
        <v>0</v>
      </c>
      <c r="P3829">
        <v>65</v>
      </c>
      <c r="Q3829" t="b">
        <v>1</v>
      </c>
      <c r="R3829" t="s">
        <v>8270</v>
      </c>
      <c r="S3829" s="5">
        <v>1.5266666666666666</v>
      </c>
      <c r="T3829" s="6">
        <v>70.461538461538467</v>
      </c>
      <c r="U3829" t="s">
        <v>8316</v>
      </c>
      <c r="V3829" t="s">
        <v>8317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v>42004.36096064814</v>
      </c>
      <c r="K3830" s="11" t="s">
        <v>8373</v>
      </c>
      <c r="L3830">
        <v>1414845587</v>
      </c>
      <c r="M3830" s="10">
        <v>41944.319293981483</v>
      </c>
      <c r="N3830" s="9" t="s">
        <v>8373</v>
      </c>
      <c r="O3830" t="b">
        <v>0</v>
      </c>
      <c r="P3830">
        <v>28</v>
      </c>
      <c r="Q3830" t="b">
        <v>1</v>
      </c>
      <c r="R3830" t="s">
        <v>8270</v>
      </c>
      <c r="S3830" s="5">
        <v>1</v>
      </c>
      <c r="T3830" s="6">
        <v>178.57142857142858</v>
      </c>
      <c r="U3830" t="s">
        <v>8316</v>
      </c>
      <c r="V3830" t="s">
        <v>8317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v>42613.657071759262</v>
      </c>
      <c r="K3831" s="11" t="s">
        <v>8372</v>
      </c>
      <c r="L3831">
        <v>1470948371</v>
      </c>
      <c r="M3831" s="10">
        <v>42593.657071759262</v>
      </c>
      <c r="N3831" s="9" t="s">
        <v>8372</v>
      </c>
      <c r="O3831" t="b">
        <v>0</v>
      </c>
      <c r="P3831">
        <v>8</v>
      </c>
      <c r="Q3831" t="b">
        <v>1</v>
      </c>
      <c r="R3831" t="s">
        <v>8270</v>
      </c>
      <c r="S3831" s="5">
        <v>1.002</v>
      </c>
      <c r="T3831" s="6">
        <v>62.625</v>
      </c>
      <c r="U3831" t="s">
        <v>8316</v>
      </c>
      <c r="V3831" t="s">
        <v>8317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v>42517.532534722217</v>
      </c>
      <c r="K3832" s="11" t="s">
        <v>8372</v>
      </c>
      <c r="L3832">
        <v>1463161611</v>
      </c>
      <c r="M3832" s="10">
        <v>42503.532534722217</v>
      </c>
      <c r="N3832" s="9" t="s">
        <v>8372</v>
      </c>
      <c r="O3832" t="b">
        <v>0</v>
      </c>
      <c r="P3832">
        <v>3</v>
      </c>
      <c r="Q3832" t="b">
        <v>1</v>
      </c>
      <c r="R3832" t="s">
        <v>8270</v>
      </c>
      <c r="S3832" s="5">
        <v>2.25</v>
      </c>
      <c r="T3832" s="6">
        <v>75</v>
      </c>
      <c r="U3832" t="s">
        <v>8316</v>
      </c>
      <c r="V3832" t="s">
        <v>8317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v>41948.682233796295</v>
      </c>
      <c r="K3833" s="11" t="s">
        <v>8373</v>
      </c>
      <c r="L3833">
        <v>1413404545</v>
      </c>
      <c r="M3833" s="10">
        <v>41927.640567129631</v>
      </c>
      <c r="N3833" s="9" t="s">
        <v>8373</v>
      </c>
      <c r="O3833" t="b">
        <v>0</v>
      </c>
      <c r="P3833">
        <v>9</v>
      </c>
      <c r="Q3833" t="b">
        <v>1</v>
      </c>
      <c r="R3833" t="s">
        <v>8270</v>
      </c>
      <c r="S3833" s="5">
        <v>1.0602199999999999</v>
      </c>
      <c r="T3833" s="6">
        <v>58.901111111111113</v>
      </c>
      <c r="U3833" t="s">
        <v>8316</v>
      </c>
      <c r="V3833" t="s">
        <v>8317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v>42419.906655092585</v>
      </c>
      <c r="K3834" s="11" t="s">
        <v>8372</v>
      </c>
      <c r="L3834">
        <v>1452048335</v>
      </c>
      <c r="M3834" s="10">
        <v>42374.906655092585</v>
      </c>
      <c r="N3834" s="9" t="s">
        <v>8372</v>
      </c>
      <c r="O3834" t="b">
        <v>0</v>
      </c>
      <c r="P3834">
        <v>9</v>
      </c>
      <c r="Q3834" t="b">
        <v>1</v>
      </c>
      <c r="R3834" t="s">
        <v>8270</v>
      </c>
      <c r="S3834" s="5">
        <v>1.0466666666666666</v>
      </c>
      <c r="T3834" s="6">
        <v>139.55555555555554</v>
      </c>
      <c r="U3834" t="s">
        <v>8316</v>
      </c>
      <c r="V3834" t="s">
        <v>8317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v>41974.589583333327</v>
      </c>
      <c r="K3835" s="11" t="s">
        <v>8373</v>
      </c>
      <c r="L3835">
        <v>1416516972</v>
      </c>
      <c r="M3835" s="10">
        <v>41963.664027777777</v>
      </c>
      <c r="N3835" s="9" t="s">
        <v>8373</v>
      </c>
      <c r="O3835" t="b">
        <v>0</v>
      </c>
      <c r="P3835">
        <v>20</v>
      </c>
      <c r="Q3835" t="b">
        <v>1</v>
      </c>
      <c r="R3835" t="s">
        <v>8270</v>
      </c>
      <c r="S3835" s="5">
        <v>1.1666666666666667</v>
      </c>
      <c r="T3835" s="6">
        <v>70</v>
      </c>
      <c r="U3835" t="s">
        <v>8316</v>
      </c>
      <c r="V3835" t="s">
        <v>8317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v>42173.236886574072</v>
      </c>
      <c r="K3836" s="11" t="s">
        <v>8370</v>
      </c>
      <c r="L3836">
        <v>1432032067</v>
      </c>
      <c r="M3836" s="10">
        <v>42143.236886574072</v>
      </c>
      <c r="N3836" s="9" t="s">
        <v>8370</v>
      </c>
      <c r="O3836" t="b">
        <v>0</v>
      </c>
      <c r="P3836">
        <v>57</v>
      </c>
      <c r="Q3836" t="b">
        <v>1</v>
      </c>
      <c r="R3836" t="s">
        <v>8270</v>
      </c>
      <c r="S3836" s="5">
        <v>1.0903333333333334</v>
      </c>
      <c r="T3836" s="6">
        <v>57.385964912280699</v>
      </c>
      <c r="U3836" t="s">
        <v>8316</v>
      </c>
      <c r="V3836" t="s">
        <v>8317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v>42481.733888888884</v>
      </c>
      <c r="K3837" s="11" t="s">
        <v>8372</v>
      </c>
      <c r="L3837">
        <v>1459463808</v>
      </c>
      <c r="M3837" s="10">
        <v>42460.733888888884</v>
      </c>
      <c r="N3837" s="9" t="s">
        <v>8372</v>
      </c>
      <c r="O3837" t="b">
        <v>0</v>
      </c>
      <c r="P3837">
        <v>8</v>
      </c>
      <c r="Q3837" t="b">
        <v>1</v>
      </c>
      <c r="R3837" t="s">
        <v>8270</v>
      </c>
      <c r="S3837" s="5">
        <v>1.6</v>
      </c>
      <c r="T3837" s="6">
        <v>40</v>
      </c>
      <c r="U3837" t="s">
        <v>8316</v>
      </c>
      <c r="V3837" t="s">
        <v>8317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v>42584.964583333327</v>
      </c>
      <c r="K3838" s="11" t="s">
        <v>8372</v>
      </c>
      <c r="L3838">
        <v>1467497652</v>
      </c>
      <c r="M3838" s="10">
        <v>42553.718194444438</v>
      </c>
      <c r="N3838" s="9" t="s">
        <v>8372</v>
      </c>
      <c r="O3838" t="b">
        <v>0</v>
      </c>
      <c r="P3838">
        <v>14</v>
      </c>
      <c r="Q3838" t="b">
        <v>1</v>
      </c>
      <c r="R3838" t="s">
        <v>8270</v>
      </c>
      <c r="S3838" s="5">
        <v>1.125</v>
      </c>
      <c r="T3838" s="6">
        <v>64.285714285714292</v>
      </c>
      <c r="U3838" t="s">
        <v>8316</v>
      </c>
      <c r="V3838" t="s">
        <v>8317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v>42188.557384259257</v>
      </c>
      <c r="K3839" s="11" t="s">
        <v>8370</v>
      </c>
      <c r="L3839">
        <v>1432837358</v>
      </c>
      <c r="M3839" s="10">
        <v>42152.557384259257</v>
      </c>
      <c r="N3839" s="9" t="s">
        <v>8370</v>
      </c>
      <c r="O3839" t="b">
        <v>0</v>
      </c>
      <c r="P3839">
        <v>17</v>
      </c>
      <c r="Q3839" t="b">
        <v>1</v>
      </c>
      <c r="R3839" t="s">
        <v>8270</v>
      </c>
      <c r="S3839" s="5">
        <v>1.0209999999999999</v>
      </c>
      <c r="T3839" s="6">
        <v>120.11764705882354</v>
      </c>
      <c r="U3839" t="s">
        <v>8316</v>
      </c>
      <c r="V3839" t="s">
        <v>8317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v>42146.502418981479</v>
      </c>
      <c r="K3840" s="11" t="s">
        <v>8370</v>
      </c>
      <c r="L3840">
        <v>1429722209</v>
      </c>
      <c r="M3840" s="10">
        <v>42116.502418981479</v>
      </c>
      <c r="N3840" s="9" t="s">
        <v>8370</v>
      </c>
      <c r="O3840" t="b">
        <v>0</v>
      </c>
      <c r="P3840">
        <v>100</v>
      </c>
      <c r="Q3840" t="b">
        <v>1</v>
      </c>
      <c r="R3840" t="s">
        <v>8270</v>
      </c>
      <c r="S3840" s="5">
        <v>1.00824</v>
      </c>
      <c r="T3840" s="6">
        <v>1008.24</v>
      </c>
      <c r="U3840" t="s">
        <v>8316</v>
      </c>
      <c r="V3840" t="s">
        <v>8317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v>42214.934305555558</v>
      </c>
      <c r="K3841" s="11" t="s">
        <v>8370</v>
      </c>
      <c r="L3841">
        <v>1433042724</v>
      </c>
      <c r="M3841" s="10">
        <v>42154.934305555558</v>
      </c>
      <c r="N3841" s="9" t="s">
        <v>8370</v>
      </c>
      <c r="O3841" t="b">
        <v>0</v>
      </c>
      <c r="P3841">
        <v>32</v>
      </c>
      <c r="Q3841" t="b">
        <v>1</v>
      </c>
      <c r="R3841" t="s">
        <v>8270</v>
      </c>
      <c r="S3841" s="5">
        <v>1.0125</v>
      </c>
      <c r="T3841" s="6">
        <v>63.28125</v>
      </c>
      <c r="U3841" t="s">
        <v>8316</v>
      </c>
      <c r="V3841" t="s">
        <v>8317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v>42457.45172453703</v>
      </c>
      <c r="K3842" s="11" t="s">
        <v>8372</v>
      </c>
      <c r="L3842">
        <v>1457023829</v>
      </c>
      <c r="M3842" s="10">
        <v>42432.493391203701</v>
      </c>
      <c r="N3842" s="9" t="s">
        <v>8372</v>
      </c>
      <c r="O3842" t="b">
        <v>0</v>
      </c>
      <c r="P3842">
        <v>3</v>
      </c>
      <c r="Q3842" t="b">
        <v>1</v>
      </c>
      <c r="R3842" t="s">
        <v>8270</v>
      </c>
      <c r="S3842" s="5">
        <v>65</v>
      </c>
      <c r="T3842" s="6">
        <v>21.666666666666668</v>
      </c>
      <c r="U3842" t="s">
        <v>8316</v>
      </c>
      <c r="V3842" t="s">
        <v>8317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v>41840.57739583333</v>
      </c>
      <c r="K3843" s="11" t="s">
        <v>8373</v>
      </c>
      <c r="L3843">
        <v>1400698287</v>
      </c>
      <c r="M3843" s="10">
        <v>41780.57739583333</v>
      </c>
      <c r="N3843" s="9" t="s">
        <v>8373</v>
      </c>
      <c r="O3843" t="b">
        <v>1</v>
      </c>
      <c r="P3843">
        <v>34</v>
      </c>
      <c r="Q3843" t="b">
        <v>0</v>
      </c>
      <c r="R3843" t="s">
        <v>8270</v>
      </c>
      <c r="S3843" s="5">
        <v>8.72E-2</v>
      </c>
      <c r="T3843" s="6">
        <v>25.647058823529413</v>
      </c>
      <c r="U3843" t="s">
        <v>8316</v>
      </c>
      <c r="V3843" t="s">
        <v>8317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v>41770.285324074073</v>
      </c>
      <c r="K3844" s="11" t="s">
        <v>8373</v>
      </c>
      <c r="L3844">
        <v>1397217052</v>
      </c>
      <c r="M3844" s="10">
        <v>41740.285324074073</v>
      </c>
      <c r="N3844" s="9" t="s">
        <v>8373</v>
      </c>
      <c r="O3844" t="b">
        <v>1</v>
      </c>
      <c r="P3844">
        <v>23</v>
      </c>
      <c r="Q3844" t="b">
        <v>0</v>
      </c>
      <c r="R3844" t="s">
        <v>8270</v>
      </c>
      <c r="S3844" s="5">
        <v>0.21940000000000001</v>
      </c>
      <c r="T3844" s="6">
        <v>47.695652173913047</v>
      </c>
      <c r="U3844" t="s">
        <v>8316</v>
      </c>
      <c r="V3844" t="s">
        <v>8317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v>41790.864166666666</v>
      </c>
      <c r="K3845" s="11" t="s">
        <v>8373</v>
      </c>
      <c r="L3845">
        <v>1399427064</v>
      </c>
      <c r="M3845" s="10">
        <v>41765.864166666666</v>
      </c>
      <c r="N3845" s="9" t="s">
        <v>8373</v>
      </c>
      <c r="O3845" t="b">
        <v>1</v>
      </c>
      <c r="P3845">
        <v>19</v>
      </c>
      <c r="Q3845" t="b">
        <v>0</v>
      </c>
      <c r="R3845" t="s">
        <v>8270</v>
      </c>
      <c r="S3845" s="5">
        <v>0.21299999999999999</v>
      </c>
      <c r="T3845" s="6">
        <v>56.05263157894737</v>
      </c>
      <c r="U3845" t="s">
        <v>8316</v>
      </c>
      <c r="V3845" t="s">
        <v>8317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v>41793.082638888889</v>
      </c>
      <c r="K3846" s="11" t="s">
        <v>8373</v>
      </c>
      <c r="L3846">
        <v>1399474134</v>
      </c>
      <c r="M3846" s="10">
        <v>41766.408958333333</v>
      </c>
      <c r="N3846" s="9" t="s">
        <v>8373</v>
      </c>
      <c r="O3846" t="b">
        <v>1</v>
      </c>
      <c r="P3846">
        <v>50</v>
      </c>
      <c r="Q3846" t="b">
        <v>0</v>
      </c>
      <c r="R3846" t="s">
        <v>8270</v>
      </c>
      <c r="S3846" s="5">
        <v>0.41489795918367345</v>
      </c>
      <c r="T3846" s="6">
        <v>81.319999999999993</v>
      </c>
      <c r="U3846" t="s">
        <v>8316</v>
      </c>
      <c r="V3846" t="s">
        <v>8317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v>42278.418680555558</v>
      </c>
      <c r="K3847" s="11" t="s">
        <v>8370</v>
      </c>
      <c r="L3847">
        <v>1441119774</v>
      </c>
      <c r="M3847" s="10">
        <v>42248.418680555558</v>
      </c>
      <c r="N3847" s="9" t="s">
        <v>8370</v>
      </c>
      <c r="O3847" t="b">
        <v>1</v>
      </c>
      <c r="P3847">
        <v>12</v>
      </c>
      <c r="Q3847" t="b">
        <v>0</v>
      </c>
      <c r="R3847" t="s">
        <v>8270</v>
      </c>
      <c r="S3847" s="5">
        <v>2.1049999999999999E-2</v>
      </c>
      <c r="T3847" s="6">
        <v>70.166666666666671</v>
      </c>
      <c r="U3847" t="s">
        <v>8316</v>
      </c>
      <c r="V3847" t="s">
        <v>8317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v>41916.082638888889</v>
      </c>
      <c r="K3848" s="11" t="s">
        <v>8373</v>
      </c>
      <c r="L3848">
        <v>1409721542</v>
      </c>
      <c r="M3848" s="10">
        <v>41885.01321759259</v>
      </c>
      <c r="N3848" s="9" t="s">
        <v>8373</v>
      </c>
      <c r="O3848" t="b">
        <v>1</v>
      </c>
      <c r="P3848">
        <v>8</v>
      </c>
      <c r="Q3848" t="b">
        <v>0</v>
      </c>
      <c r="R3848" t="s">
        <v>8270</v>
      </c>
      <c r="S3848" s="5">
        <v>2.7E-2</v>
      </c>
      <c r="T3848" s="6">
        <v>23.625</v>
      </c>
      <c r="U3848" t="s">
        <v>8316</v>
      </c>
      <c r="V3848" t="s">
        <v>8317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v>42204.016099537032</v>
      </c>
      <c r="K3849" s="11" t="s">
        <v>8370</v>
      </c>
      <c r="L3849">
        <v>1433395391</v>
      </c>
      <c r="M3849" s="10">
        <v>42159.016099537032</v>
      </c>
      <c r="N3849" s="9" t="s">
        <v>8370</v>
      </c>
      <c r="O3849" t="b">
        <v>1</v>
      </c>
      <c r="P3849">
        <v>9</v>
      </c>
      <c r="Q3849" t="b">
        <v>0</v>
      </c>
      <c r="R3849" t="s">
        <v>8270</v>
      </c>
      <c r="S3849" s="5">
        <v>0.16161904761904761</v>
      </c>
      <c r="T3849" s="6">
        <v>188.55555555555554</v>
      </c>
      <c r="U3849" t="s">
        <v>8316</v>
      </c>
      <c r="V3849" t="s">
        <v>8317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v>42295.608668981477</v>
      </c>
      <c r="K3850" s="11" t="s">
        <v>8370</v>
      </c>
      <c r="L3850">
        <v>1442604989</v>
      </c>
      <c r="M3850" s="10">
        <v>42265.608668981477</v>
      </c>
      <c r="N3850" s="9" t="s">
        <v>8370</v>
      </c>
      <c r="O3850" t="b">
        <v>1</v>
      </c>
      <c r="P3850">
        <v>43</v>
      </c>
      <c r="Q3850" t="b">
        <v>0</v>
      </c>
      <c r="R3850" t="s">
        <v>8270</v>
      </c>
      <c r="S3850" s="5">
        <v>0.16376923076923078</v>
      </c>
      <c r="T3850" s="6">
        <v>49.511627906976742</v>
      </c>
      <c r="U3850" t="s">
        <v>8316</v>
      </c>
      <c r="V3850" t="s">
        <v>8317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v>42166.558842592589</v>
      </c>
      <c r="K3851" s="11" t="s">
        <v>8370</v>
      </c>
      <c r="L3851">
        <v>1431455084</v>
      </c>
      <c r="M3851" s="10">
        <v>42136.558842592589</v>
      </c>
      <c r="N3851" s="9" t="s">
        <v>8370</v>
      </c>
      <c r="O3851" t="b">
        <v>1</v>
      </c>
      <c r="P3851">
        <v>28</v>
      </c>
      <c r="Q3851" t="b">
        <v>0</v>
      </c>
      <c r="R3851" t="s">
        <v>8270</v>
      </c>
      <c r="S3851" s="5">
        <v>7.0433333333333334E-2</v>
      </c>
      <c r="T3851" s="6">
        <v>75.464285714285708</v>
      </c>
      <c r="U3851" t="s">
        <v>8316</v>
      </c>
      <c r="V3851" t="s">
        <v>8317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v>42004.916006944441</v>
      </c>
      <c r="K3852" s="11" t="s">
        <v>8373</v>
      </c>
      <c r="L3852">
        <v>1417489143</v>
      </c>
      <c r="M3852" s="10">
        <v>41974.916006944441</v>
      </c>
      <c r="N3852" s="9" t="s">
        <v>8373</v>
      </c>
      <c r="O3852" t="b">
        <v>1</v>
      </c>
      <c r="P3852">
        <v>4</v>
      </c>
      <c r="Q3852" t="b">
        <v>0</v>
      </c>
      <c r="R3852" t="s">
        <v>8270</v>
      </c>
      <c r="S3852" s="5">
        <v>3.7999999999999999E-2</v>
      </c>
      <c r="T3852" s="6">
        <v>9.5</v>
      </c>
      <c r="U3852" t="s">
        <v>8316</v>
      </c>
      <c r="V3852" t="s">
        <v>8317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v>42202.23123842592</v>
      </c>
      <c r="K3853" s="11" t="s">
        <v>8370</v>
      </c>
      <c r="L3853">
        <v>1434537179</v>
      </c>
      <c r="M3853" s="10">
        <v>42172.23123842592</v>
      </c>
      <c r="N3853" s="9" t="s">
        <v>8370</v>
      </c>
      <c r="O3853" t="b">
        <v>1</v>
      </c>
      <c r="P3853">
        <v>24</v>
      </c>
      <c r="Q3853" t="b">
        <v>0</v>
      </c>
      <c r="R3853" t="s">
        <v>8270</v>
      </c>
      <c r="S3853" s="5">
        <v>0.34079999999999999</v>
      </c>
      <c r="T3853" s="6">
        <v>35.5</v>
      </c>
      <c r="U3853" t="s">
        <v>8316</v>
      </c>
      <c r="V3853" t="s">
        <v>8317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v>42089.940694444442</v>
      </c>
      <c r="K3854" s="11" t="s">
        <v>8370</v>
      </c>
      <c r="L3854">
        <v>1425270876</v>
      </c>
      <c r="M3854" s="10">
        <v>42064.982361111113</v>
      </c>
      <c r="N3854" s="9" t="s">
        <v>8370</v>
      </c>
      <c r="O3854" t="b">
        <v>0</v>
      </c>
      <c r="P3854">
        <v>2</v>
      </c>
      <c r="Q3854" t="b">
        <v>0</v>
      </c>
      <c r="R3854" t="s">
        <v>8270</v>
      </c>
      <c r="S3854" s="5">
        <v>2E-3</v>
      </c>
      <c r="T3854" s="6">
        <v>10</v>
      </c>
      <c r="U3854" t="s">
        <v>8316</v>
      </c>
      <c r="V3854" t="s">
        <v>8317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v>41883.631689814814</v>
      </c>
      <c r="K3855" s="11" t="s">
        <v>8373</v>
      </c>
      <c r="L3855">
        <v>1406578178</v>
      </c>
      <c r="M3855" s="10">
        <v>41848.631689814814</v>
      </c>
      <c r="N3855" s="9" t="s">
        <v>8373</v>
      </c>
      <c r="O3855" t="b">
        <v>0</v>
      </c>
      <c r="P3855">
        <v>2</v>
      </c>
      <c r="Q3855" t="b">
        <v>0</v>
      </c>
      <c r="R3855" t="s">
        <v>8270</v>
      </c>
      <c r="S3855" s="5">
        <v>2.5999999999999998E-4</v>
      </c>
      <c r="T3855" s="6">
        <v>13</v>
      </c>
      <c r="U3855" t="s">
        <v>8316</v>
      </c>
      <c r="V3855" t="s">
        <v>8317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v>42133.67659722222</v>
      </c>
      <c r="K3856" s="11" t="s">
        <v>8370</v>
      </c>
      <c r="L3856">
        <v>1428614058</v>
      </c>
      <c r="M3856" s="10">
        <v>42103.67659722222</v>
      </c>
      <c r="N3856" s="9" t="s">
        <v>8370</v>
      </c>
      <c r="O3856" t="b">
        <v>0</v>
      </c>
      <c r="P3856">
        <v>20</v>
      </c>
      <c r="Q3856" t="b">
        <v>0</v>
      </c>
      <c r="R3856" t="s">
        <v>8270</v>
      </c>
      <c r="S3856" s="5">
        <v>0.16254545454545455</v>
      </c>
      <c r="T3856" s="6">
        <v>89.4</v>
      </c>
      <c r="U3856" t="s">
        <v>8316</v>
      </c>
      <c r="V3856" t="s">
        <v>8317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v>42089.720729166664</v>
      </c>
      <c r="K3857" s="11" t="s">
        <v>8370</v>
      </c>
      <c r="L3857">
        <v>1424819871</v>
      </c>
      <c r="M3857" s="10">
        <v>42059.762395833335</v>
      </c>
      <c r="N3857" s="9" t="s">
        <v>8370</v>
      </c>
      <c r="O3857" t="b">
        <v>0</v>
      </c>
      <c r="P3857">
        <v>1</v>
      </c>
      <c r="Q3857" t="b">
        <v>0</v>
      </c>
      <c r="R3857" t="s">
        <v>8270</v>
      </c>
      <c r="S3857" s="5">
        <v>2.5000000000000001E-2</v>
      </c>
      <c r="T3857" s="6">
        <v>25</v>
      </c>
      <c r="U3857" t="s">
        <v>8316</v>
      </c>
      <c r="V3857" t="s">
        <v>8317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v>42071.493090277778</v>
      </c>
      <c r="K3858" s="11" t="s">
        <v>8370</v>
      </c>
      <c r="L3858">
        <v>1423245003</v>
      </c>
      <c r="M3858" s="10">
        <v>42041.534756944442</v>
      </c>
      <c r="N3858" s="9" t="s">
        <v>8370</v>
      </c>
      <c r="O3858" t="b">
        <v>0</v>
      </c>
      <c r="P3858">
        <v>1</v>
      </c>
      <c r="Q3858" t="b">
        <v>0</v>
      </c>
      <c r="R3858" t="s">
        <v>8270</v>
      </c>
      <c r="S3858" s="5">
        <v>2.0000000000000001E-4</v>
      </c>
      <c r="T3858" s="6">
        <v>1</v>
      </c>
      <c r="U3858" t="s">
        <v>8316</v>
      </c>
      <c r="V3858" t="s">
        <v>8317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v>41852.508333333331</v>
      </c>
      <c r="K3859" s="11" t="s">
        <v>8373</v>
      </c>
      <c r="L3859">
        <v>1404927690</v>
      </c>
      <c r="M3859" s="10">
        <v>41829.528819444444</v>
      </c>
      <c r="N3859" s="9" t="s">
        <v>8373</v>
      </c>
      <c r="O3859" t="b">
        <v>0</v>
      </c>
      <c r="P3859">
        <v>4</v>
      </c>
      <c r="Q3859" t="b">
        <v>0</v>
      </c>
      <c r="R3859" t="s">
        <v>8270</v>
      </c>
      <c r="S3859" s="5">
        <v>5.1999999999999998E-2</v>
      </c>
      <c r="T3859" s="6">
        <v>65</v>
      </c>
      <c r="U3859" t="s">
        <v>8316</v>
      </c>
      <c r="V3859" t="s">
        <v>8317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v>42146.666666666664</v>
      </c>
      <c r="K3860" s="11" t="s">
        <v>8370</v>
      </c>
      <c r="L3860">
        <v>1430734844</v>
      </c>
      <c r="M3860" s="10">
        <v>42128.222731481474</v>
      </c>
      <c r="N3860" s="9" t="s">
        <v>8370</v>
      </c>
      <c r="O3860" t="b">
        <v>0</v>
      </c>
      <c r="P3860">
        <v>1</v>
      </c>
      <c r="Q3860" t="b">
        <v>0</v>
      </c>
      <c r="R3860" t="s">
        <v>8270</v>
      </c>
      <c r="S3860" s="5">
        <v>0.02</v>
      </c>
      <c r="T3860" s="6">
        <v>10</v>
      </c>
      <c r="U3860" t="s">
        <v>8316</v>
      </c>
      <c r="V3860" t="s">
        <v>8317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v>41815.666666666664</v>
      </c>
      <c r="K3861" s="11" t="s">
        <v>8373</v>
      </c>
      <c r="L3861">
        <v>1401485207</v>
      </c>
      <c r="M3861" s="10">
        <v>41789.685266203705</v>
      </c>
      <c r="N3861" s="9" t="s">
        <v>8373</v>
      </c>
      <c r="O3861" t="b">
        <v>0</v>
      </c>
      <c r="P3861">
        <v>1</v>
      </c>
      <c r="Q3861" t="b">
        <v>0</v>
      </c>
      <c r="R3861" t="s">
        <v>8270</v>
      </c>
      <c r="S3861" s="5">
        <v>4.0000000000000002E-4</v>
      </c>
      <c r="T3861" s="6">
        <v>1</v>
      </c>
      <c r="U3861" t="s">
        <v>8316</v>
      </c>
      <c r="V3861" t="s">
        <v>8317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v>41863.452662037038</v>
      </c>
      <c r="K3862" s="11" t="s">
        <v>8373</v>
      </c>
      <c r="L3862">
        <v>1405266710</v>
      </c>
      <c r="M3862" s="10">
        <v>41833.452662037038</v>
      </c>
      <c r="N3862" s="9" t="s">
        <v>8373</v>
      </c>
      <c r="O3862" t="b">
        <v>0</v>
      </c>
      <c r="P3862">
        <v>13</v>
      </c>
      <c r="Q3862" t="b">
        <v>0</v>
      </c>
      <c r="R3862" t="s">
        <v>8270</v>
      </c>
      <c r="S3862" s="5">
        <v>0.17666666666666667</v>
      </c>
      <c r="T3862" s="6">
        <v>81.538461538461533</v>
      </c>
      <c r="U3862" t="s">
        <v>8316</v>
      </c>
      <c r="V3862" t="s">
        <v>8317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v>41955.699305555558</v>
      </c>
      <c r="K3863" s="11" t="s">
        <v>8373</v>
      </c>
      <c r="L3863">
        <v>1412258977</v>
      </c>
      <c r="M3863" s="10">
        <v>41914.381678240738</v>
      </c>
      <c r="N3863" s="9" t="s">
        <v>8373</v>
      </c>
      <c r="O3863" t="b">
        <v>0</v>
      </c>
      <c r="P3863">
        <v>1</v>
      </c>
      <c r="Q3863" t="b">
        <v>0</v>
      </c>
      <c r="R3863" t="s">
        <v>8270</v>
      </c>
      <c r="S3863" s="5">
        <v>0.05</v>
      </c>
      <c r="T3863" s="6">
        <v>100</v>
      </c>
      <c r="U3863" t="s">
        <v>8316</v>
      </c>
      <c r="V3863" t="s">
        <v>8317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v>42625.499305555553</v>
      </c>
      <c r="K3864" s="11" t="s">
        <v>8372</v>
      </c>
      <c r="L3864">
        <v>1472451356</v>
      </c>
      <c r="M3864" s="10">
        <v>42611.052731481475</v>
      </c>
      <c r="N3864" s="9" t="s">
        <v>8372</v>
      </c>
      <c r="O3864" t="b">
        <v>0</v>
      </c>
      <c r="P3864">
        <v>1</v>
      </c>
      <c r="Q3864" t="b">
        <v>0</v>
      </c>
      <c r="R3864" t="s">
        <v>8270</v>
      </c>
      <c r="S3864" s="5">
        <v>1.3333333333333334E-4</v>
      </c>
      <c r="T3864" s="6">
        <v>1</v>
      </c>
      <c r="U3864" t="s">
        <v>8316</v>
      </c>
      <c r="V3864" t="s">
        <v>8317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v>42313.466493055552</v>
      </c>
      <c r="K3865" s="11" t="s">
        <v>8370</v>
      </c>
      <c r="L3865">
        <v>1441552305</v>
      </c>
      <c r="M3865" s="10">
        <v>42253.424826388888</v>
      </c>
      <c r="N3865" s="9" t="s">
        <v>8370</v>
      </c>
      <c r="O3865" t="b">
        <v>0</v>
      </c>
      <c r="P3865">
        <v>0</v>
      </c>
      <c r="Q3865" t="b">
        <v>0</v>
      </c>
      <c r="R3865" t="s">
        <v>8270</v>
      </c>
      <c r="S3865" s="5">
        <v>0</v>
      </c>
      <c r="T3865" s="6" t="e">
        <v>#DIV/0!</v>
      </c>
      <c r="U3865" t="s">
        <v>8316</v>
      </c>
      <c r="V3865" t="s">
        <v>8317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v>42325.72516203703</v>
      </c>
      <c r="K3866" s="11" t="s">
        <v>8370</v>
      </c>
      <c r="L3866">
        <v>1445203454</v>
      </c>
      <c r="M3866" s="10">
        <v>42295.683495370373</v>
      </c>
      <c r="N3866" s="9" t="s">
        <v>8370</v>
      </c>
      <c r="O3866" t="b">
        <v>0</v>
      </c>
      <c r="P3866">
        <v>3</v>
      </c>
      <c r="Q3866" t="b">
        <v>0</v>
      </c>
      <c r="R3866" t="s">
        <v>8270</v>
      </c>
      <c r="S3866" s="5">
        <v>1.2E-2</v>
      </c>
      <c r="T3866" s="6">
        <v>20</v>
      </c>
      <c r="U3866" t="s">
        <v>8316</v>
      </c>
      <c r="V3866" t="s">
        <v>8317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v>41881.020833333328</v>
      </c>
      <c r="K3867" s="11" t="s">
        <v>8373</v>
      </c>
      <c r="L3867">
        <v>1405957098</v>
      </c>
      <c r="M3867" s="10">
        <v>41841.44326388889</v>
      </c>
      <c r="N3867" s="9" t="s">
        <v>8373</v>
      </c>
      <c r="O3867" t="b">
        <v>0</v>
      </c>
      <c r="P3867">
        <v>14</v>
      </c>
      <c r="Q3867" t="b">
        <v>0</v>
      </c>
      <c r="R3867" t="s">
        <v>8270</v>
      </c>
      <c r="S3867" s="5">
        <v>0.26937422295897223</v>
      </c>
      <c r="T3867" s="6">
        <v>46.428571428571431</v>
      </c>
      <c r="U3867" t="s">
        <v>8316</v>
      </c>
      <c r="V3867" t="s">
        <v>8317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v>42451.936805555553</v>
      </c>
      <c r="K3868" s="11" t="s">
        <v>8372</v>
      </c>
      <c r="L3868">
        <v>1454453021</v>
      </c>
      <c r="M3868" s="10">
        <v>42402.738668981481</v>
      </c>
      <c r="N3868" s="9" t="s">
        <v>8372</v>
      </c>
      <c r="O3868" t="b">
        <v>0</v>
      </c>
      <c r="P3868">
        <v>2</v>
      </c>
      <c r="Q3868" t="b">
        <v>0</v>
      </c>
      <c r="R3868" t="s">
        <v>8270</v>
      </c>
      <c r="S3868" s="5">
        <v>5.4999999999999997E-3</v>
      </c>
      <c r="T3868" s="6">
        <v>5.5</v>
      </c>
      <c r="U3868" t="s">
        <v>8316</v>
      </c>
      <c r="V3868" t="s">
        <v>8317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v>42539.605775462966</v>
      </c>
      <c r="K3869" s="11" t="s">
        <v>8372</v>
      </c>
      <c r="L3869">
        <v>1463686339</v>
      </c>
      <c r="M3869" s="10">
        <v>42509.605775462966</v>
      </c>
      <c r="N3869" s="9" t="s">
        <v>8372</v>
      </c>
      <c r="O3869" t="b">
        <v>0</v>
      </c>
      <c r="P3869">
        <v>5</v>
      </c>
      <c r="Q3869" t="b">
        <v>0</v>
      </c>
      <c r="R3869" t="s">
        <v>8270</v>
      </c>
      <c r="S3869" s="5">
        <v>0.1255</v>
      </c>
      <c r="T3869" s="6">
        <v>50.2</v>
      </c>
      <c r="U3869" t="s">
        <v>8316</v>
      </c>
      <c r="V3869" t="s">
        <v>8317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v>41890.45144675926</v>
      </c>
      <c r="K3870" s="11" t="s">
        <v>8373</v>
      </c>
      <c r="L3870">
        <v>1408031405</v>
      </c>
      <c r="M3870" s="10">
        <v>41865.45144675926</v>
      </c>
      <c r="N3870" s="9" t="s">
        <v>8373</v>
      </c>
      <c r="O3870" t="b">
        <v>0</v>
      </c>
      <c r="P3870">
        <v>1</v>
      </c>
      <c r="Q3870" t="b">
        <v>0</v>
      </c>
      <c r="R3870" t="s">
        <v>8304</v>
      </c>
      <c r="S3870" s="5">
        <v>2E-3</v>
      </c>
      <c r="T3870" s="6">
        <v>10</v>
      </c>
      <c r="U3870" t="s">
        <v>8316</v>
      </c>
      <c r="V3870" t="s">
        <v>8358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v>42076.924305555549</v>
      </c>
      <c r="K3871" s="11" t="s">
        <v>8370</v>
      </c>
      <c r="L3871">
        <v>1423761792</v>
      </c>
      <c r="M3871" s="10">
        <v>42047.516111111108</v>
      </c>
      <c r="N3871" s="9" t="s">
        <v>8370</v>
      </c>
      <c r="O3871" t="b">
        <v>0</v>
      </c>
      <c r="P3871">
        <v>15</v>
      </c>
      <c r="Q3871" t="b">
        <v>0</v>
      </c>
      <c r="R3871" t="s">
        <v>8304</v>
      </c>
      <c r="S3871" s="5">
        <v>3.44748684310884E-2</v>
      </c>
      <c r="T3871" s="6">
        <v>30.133333333333333</v>
      </c>
      <c r="U3871" t="s">
        <v>8316</v>
      </c>
      <c r="V3871" t="s">
        <v>8358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v>41822.963865740741</v>
      </c>
      <c r="K3872" s="11" t="s">
        <v>8373</v>
      </c>
      <c r="L3872">
        <v>1401768478</v>
      </c>
      <c r="M3872" s="10">
        <v>41792.963865740741</v>
      </c>
      <c r="N3872" s="9" t="s">
        <v>8373</v>
      </c>
      <c r="O3872" t="b">
        <v>0</v>
      </c>
      <c r="P3872">
        <v>10</v>
      </c>
      <c r="Q3872" t="b">
        <v>0</v>
      </c>
      <c r="R3872" t="s">
        <v>8304</v>
      </c>
      <c r="S3872" s="5">
        <v>0.15</v>
      </c>
      <c r="T3872" s="6">
        <v>150</v>
      </c>
      <c r="U3872" t="s">
        <v>8316</v>
      </c>
      <c r="V3872" t="s">
        <v>8358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v>42823.530671296299</v>
      </c>
      <c r="K3873" s="11" t="s">
        <v>8371</v>
      </c>
      <c r="L3873">
        <v>1485629050</v>
      </c>
      <c r="M3873" s="10">
        <v>42763.572337962956</v>
      </c>
      <c r="N3873" s="9" t="s">
        <v>8371</v>
      </c>
      <c r="O3873" t="b">
        <v>0</v>
      </c>
      <c r="P3873">
        <v>3</v>
      </c>
      <c r="Q3873" t="b">
        <v>0</v>
      </c>
      <c r="R3873" t="s">
        <v>8304</v>
      </c>
      <c r="S3873" s="5">
        <v>2.6666666666666668E-2</v>
      </c>
      <c r="T3873" s="6">
        <v>13.333333333333334</v>
      </c>
      <c r="U3873" t="s">
        <v>8316</v>
      </c>
      <c r="V3873" t="s">
        <v>8358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v>42229.9374537037</v>
      </c>
      <c r="K3874" s="11" t="s">
        <v>8370</v>
      </c>
      <c r="L3874">
        <v>1435202996</v>
      </c>
      <c r="M3874" s="10">
        <v>42179.9374537037</v>
      </c>
      <c r="N3874" s="9" t="s">
        <v>8370</v>
      </c>
      <c r="O3874" t="b">
        <v>0</v>
      </c>
      <c r="P3874">
        <v>0</v>
      </c>
      <c r="Q3874" t="b">
        <v>0</v>
      </c>
      <c r="R3874" t="s">
        <v>8304</v>
      </c>
      <c r="S3874" s="5">
        <v>0</v>
      </c>
      <c r="T3874" s="6" t="e">
        <v>#DIV/0!</v>
      </c>
      <c r="U3874" t="s">
        <v>8316</v>
      </c>
      <c r="V3874" t="s">
        <v>8358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v>42285.487673611111</v>
      </c>
      <c r="K3875" s="11" t="s">
        <v>8370</v>
      </c>
      <c r="L3875">
        <v>1441730535</v>
      </c>
      <c r="M3875" s="10">
        <v>42255.487673611111</v>
      </c>
      <c r="N3875" s="9" t="s">
        <v>8370</v>
      </c>
      <c r="O3875" t="b">
        <v>0</v>
      </c>
      <c r="P3875">
        <v>0</v>
      </c>
      <c r="Q3875" t="b">
        <v>0</v>
      </c>
      <c r="R3875" t="s">
        <v>8304</v>
      </c>
      <c r="S3875" s="5">
        <v>0</v>
      </c>
      <c r="T3875" s="6" t="e">
        <v>#DIV/0!</v>
      </c>
      <c r="U3875" t="s">
        <v>8316</v>
      </c>
      <c r="V3875" t="s">
        <v>8358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v>42027.833333333336</v>
      </c>
      <c r="K3876" s="11" t="s">
        <v>8370</v>
      </c>
      <c r="L3876">
        <v>1420244622</v>
      </c>
      <c r="M3876" s="10">
        <v>42006.808124999996</v>
      </c>
      <c r="N3876" s="9" t="s">
        <v>8370</v>
      </c>
      <c r="O3876" t="b">
        <v>0</v>
      </c>
      <c r="P3876">
        <v>0</v>
      </c>
      <c r="Q3876" t="b">
        <v>0</v>
      </c>
      <c r="R3876" t="s">
        <v>8304</v>
      </c>
      <c r="S3876" s="5">
        <v>0</v>
      </c>
      <c r="T3876" s="6" t="e">
        <v>#DIV/0!</v>
      </c>
      <c r="U3876" t="s">
        <v>8316</v>
      </c>
      <c r="V3876" t="s">
        <v>8358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v>42616.208333333336</v>
      </c>
      <c r="K3877" s="11" t="s">
        <v>8372</v>
      </c>
      <c r="L3877">
        <v>1472804365</v>
      </c>
      <c r="M3877" s="10">
        <v>42615.138483796291</v>
      </c>
      <c r="N3877" s="9" t="s">
        <v>8372</v>
      </c>
      <c r="O3877" t="b">
        <v>0</v>
      </c>
      <c r="P3877">
        <v>0</v>
      </c>
      <c r="Q3877" t="b">
        <v>0</v>
      </c>
      <c r="R3877" t="s">
        <v>8304</v>
      </c>
      <c r="S3877" s="5">
        <v>0</v>
      </c>
      <c r="T3877" s="6" t="e">
        <v>#DIV/0!</v>
      </c>
      <c r="U3877" t="s">
        <v>8316</v>
      </c>
      <c r="V3877" t="s">
        <v>8358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v>42402.415833333333</v>
      </c>
      <c r="K3878" s="11" t="s">
        <v>8372</v>
      </c>
      <c r="L3878">
        <v>1451833128</v>
      </c>
      <c r="M3878" s="10">
        <v>42372.415833333333</v>
      </c>
      <c r="N3878" s="9" t="s">
        <v>8372</v>
      </c>
      <c r="O3878" t="b">
        <v>0</v>
      </c>
      <c r="P3878">
        <v>46</v>
      </c>
      <c r="Q3878" t="b">
        <v>0</v>
      </c>
      <c r="R3878" t="s">
        <v>8304</v>
      </c>
      <c r="S3878" s="5">
        <v>0.52794871794871789</v>
      </c>
      <c r="T3878" s="6">
        <v>44.760869565217391</v>
      </c>
      <c r="U3878" t="s">
        <v>8316</v>
      </c>
      <c r="V3878" t="s">
        <v>8358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v>42712.469351851854</v>
      </c>
      <c r="K3879" s="11" t="s">
        <v>8372</v>
      </c>
      <c r="L3879">
        <v>1478621752</v>
      </c>
      <c r="M3879" s="10">
        <v>42682.469351851854</v>
      </c>
      <c r="N3879" s="9" t="s">
        <v>8372</v>
      </c>
      <c r="O3879" t="b">
        <v>0</v>
      </c>
      <c r="P3879">
        <v>14</v>
      </c>
      <c r="Q3879" t="b">
        <v>0</v>
      </c>
      <c r="R3879" t="s">
        <v>8304</v>
      </c>
      <c r="S3879" s="5">
        <v>4.9639999999999997E-2</v>
      </c>
      <c r="T3879" s="6">
        <v>88.642857142857139</v>
      </c>
      <c r="U3879" t="s">
        <v>8316</v>
      </c>
      <c r="V3879" t="s">
        <v>8358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v>42184.957638888889</v>
      </c>
      <c r="K3880" s="11" t="s">
        <v>8370</v>
      </c>
      <c r="L3880">
        <v>1433014746</v>
      </c>
      <c r="M3880" s="10">
        <v>42154.610486111109</v>
      </c>
      <c r="N3880" s="9" t="s">
        <v>8370</v>
      </c>
      <c r="O3880" t="b">
        <v>0</v>
      </c>
      <c r="P3880">
        <v>1</v>
      </c>
      <c r="Q3880" t="b">
        <v>0</v>
      </c>
      <c r="R3880" t="s">
        <v>8304</v>
      </c>
      <c r="S3880" s="5">
        <v>5.5555555555555556E-4</v>
      </c>
      <c r="T3880" s="6">
        <v>10</v>
      </c>
      <c r="U3880" t="s">
        <v>8316</v>
      </c>
      <c r="V3880" t="s">
        <v>8358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v>42029.652731481481</v>
      </c>
      <c r="K3881" s="11" t="s">
        <v>8370</v>
      </c>
      <c r="L3881">
        <v>1419626396</v>
      </c>
      <c r="M3881" s="10">
        <v>41999.652731481481</v>
      </c>
      <c r="N3881" s="9" t="s">
        <v>8373</v>
      </c>
      <c r="O3881" t="b">
        <v>0</v>
      </c>
      <c r="P3881">
        <v>0</v>
      </c>
      <c r="Q3881" t="b">
        <v>0</v>
      </c>
      <c r="R3881" t="s">
        <v>8304</v>
      </c>
      <c r="S3881" s="5">
        <v>0</v>
      </c>
      <c r="T3881" s="6" t="e">
        <v>#DIV/0!</v>
      </c>
      <c r="U3881" t="s">
        <v>8316</v>
      </c>
      <c r="V3881" t="s">
        <v>8358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v>41850.75</v>
      </c>
      <c r="K3882" s="11" t="s">
        <v>8373</v>
      </c>
      <c r="L3882">
        <v>1403724820</v>
      </c>
      <c r="M3882" s="10">
        <v>41815.606712962959</v>
      </c>
      <c r="N3882" s="9" t="s">
        <v>8373</v>
      </c>
      <c r="O3882" t="b">
        <v>0</v>
      </c>
      <c r="P3882">
        <v>17</v>
      </c>
      <c r="Q3882" t="b">
        <v>0</v>
      </c>
      <c r="R3882" t="s">
        <v>8304</v>
      </c>
      <c r="S3882" s="5">
        <v>0.13066666666666665</v>
      </c>
      <c r="T3882" s="6">
        <v>57.647058823529413</v>
      </c>
      <c r="U3882" t="s">
        <v>8316</v>
      </c>
      <c r="V3882" t="s">
        <v>8358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v>42785.810173611106</v>
      </c>
      <c r="K3883" s="11" t="s">
        <v>8371</v>
      </c>
      <c r="L3883">
        <v>1484958399</v>
      </c>
      <c r="M3883" s="10">
        <v>42755.810173611106</v>
      </c>
      <c r="N3883" s="9" t="s">
        <v>8371</v>
      </c>
      <c r="O3883" t="b">
        <v>0</v>
      </c>
      <c r="P3883">
        <v>1</v>
      </c>
      <c r="Q3883" t="b">
        <v>0</v>
      </c>
      <c r="R3883" t="s">
        <v>8304</v>
      </c>
      <c r="S3883" s="5">
        <v>0.05</v>
      </c>
      <c r="T3883" s="6">
        <v>25</v>
      </c>
      <c r="U3883" t="s">
        <v>8316</v>
      </c>
      <c r="V3883" t="s">
        <v>8358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v>42400.752083333333</v>
      </c>
      <c r="K3884" s="11" t="s">
        <v>8372</v>
      </c>
      <c r="L3884">
        <v>1451950570</v>
      </c>
      <c r="M3884" s="10">
        <v>42373.77511574074</v>
      </c>
      <c r="N3884" s="9" t="s">
        <v>8372</v>
      </c>
      <c r="O3884" t="b">
        <v>0</v>
      </c>
      <c r="P3884">
        <v>0</v>
      </c>
      <c r="Q3884" t="b">
        <v>0</v>
      </c>
      <c r="R3884" t="s">
        <v>8304</v>
      </c>
      <c r="S3884" s="5">
        <v>0</v>
      </c>
      <c r="T3884" s="6" t="e">
        <v>#DIV/0!</v>
      </c>
      <c r="U3884" t="s">
        <v>8316</v>
      </c>
      <c r="V3884" t="s">
        <v>8358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v>41884.394317129627</v>
      </c>
      <c r="K3885" s="11" t="s">
        <v>8373</v>
      </c>
      <c r="L3885">
        <v>1407076069</v>
      </c>
      <c r="M3885" s="10">
        <v>41854.394317129627</v>
      </c>
      <c r="N3885" s="9" t="s">
        <v>8373</v>
      </c>
      <c r="O3885" t="b">
        <v>0</v>
      </c>
      <c r="P3885">
        <v>0</v>
      </c>
      <c r="Q3885" t="b">
        <v>0</v>
      </c>
      <c r="R3885" t="s">
        <v>8304</v>
      </c>
      <c r="S3885" s="5">
        <v>0</v>
      </c>
      <c r="T3885" s="6" t="e">
        <v>#DIV/0!</v>
      </c>
      <c r="U3885" t="s">
        <v>8316</v>
      </c>
      <c r="V3885" t="s">
        <v>8358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v>42090.541574074072</v>
      </c>
      <c r="K3886" s="11" t="s">
        <v>8370</v>
      </c>
      <c r="L3886">
        <v>1425322792</v>
      </c>
      <c r="M3886" s="10">
        <v>42065.583240740736</v>
      </c>
      <c r="N3886" s="9" t="s">
        <v>8370</v>
      </c>
      <c r="O3886" t="b">
        <v>0</v>
      </c>
      <c r="P3886">
        <v>0</v>
      </c>
      <c r="Q3886" t="b">
        <v>0</v>
      </c>
      <c r="R3886" t="s">
        <v>8304</v>
      </c>
      <c r="S3886" s="5">
        <v>0</v>
      </c>
      <c r="T3886" s="6" t="e">
        <v>#DIV/0!</v>
      </c>
      <c r="U3886" t="s">
        <v>8316</v>
      </c>
      <c r="V3886" t="s">
        <v>8358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v>42499.742951388886</v>
      </c>
      <c r="K3887" s="11" t="s">
        <v>8372</v>
      </c>
      <c r="L3887">
        <v>1460242191</v>
      </c>
      <c r="M3887" s="10">
        <v>42469.742951388886</v>
      </c>
      <c r="N3887" s="9" t="s">
        <v>8372</v>
      </c>
      <c r="O3887" t="b">
        <v>0</v>
      </c>
      <c r="P3887">
        <v>0</v>
      </c>
      <c r="Q3887" t="b">
        <v>0</v>
      </c>
      <c r="R3887" t="s">
        <v>8304</v>
      </c>
      <c r="S3887" s="5">
        <v>0</v>
      </c>
      <c r="T3887" s="6" t="e">
        <v>#DIV/0!</v>
      </c>
      <c r="U3887" t="s">
        <v>8316</v>
      </c>
      <c r="V3887" t="s">
        <v>8358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v>41984.019699074073</v>
      </c>
      <c r="K3888" s="11" t="s">
        <v>8373</v>
      </c>
      <c r="L3888">
        <v>1415683702</v>
      </c>
      <c r="M3888" s="10">
        <v>41954.019699074073</v>
      </c>
      <c r="N3888" s="9" t="s">
        <v>8373</v>
      </c>
      <c r="O3888" t="b">
        <v>0</v>
      </c>
      <c r="P3888">
        <v>0</v>
      </c>
      <c r="Q3888" t="b">
        <v>0</v>
      </c>
      <c r="R3888" t="s">
        <v>8304</v>
      </c>
      <c r="S3888" s="5">
        <v>0</v>
      </c>
      <c r="T3888" s="6" t="e">
        <v>#DIV/0!</v>
      </c>
      <c r="U3888" t="s">
        <v>8316</v>
      </c>
      <c r="V3888" t="s">
        <v>8358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v>42125.708333333336</v>
      </c>
      <c r="K3889" s="11" t="s">
        <v>8370</v>
      </c>
      <c r="L3889">
        <v>1426538129</v>
      </c>
      <c r="M3889" s="10">
        <v>42079.649641203701</v>
      </c>
      <c r="N3889" s="9" t="s">
        <v>8370</v>
      </c>
      <c r="O3889" t="b">
        <v>0</v>
      </c>
      <c r="P3889">
        <v>2</v>
      </c>
      <c r="Q3889" t="b">
        <v>0</v>
      </c>
      <c r="R3889" t="s">
        <v>8304</v>
      </c>
      <c r="S3889" s="5">
        <v>1.7500000000000002E-2</v>
      </c>
      <c r="T3889" s="6">
        <v>17.5</v>
      </c>
      <c r="U3889" t="s">
        <v>8316</v>
      </c>
      <c r="V3889" t="s">
        <v>8358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v>42792.337476851848</v>
      </c>
      <c r="K3890" s="11" t="s">
        <v>8371</v>
      </c>
      <c r="L3890">
        <v>1485522358</v>
      </c>
      <c r="M3890" s="10">
        <v>42762.337476851848</v>
      </c>
      <c r="N3890" s="9" t="s">
        <v>8371</v>
      </c>
      <c r="O3890" t="b">
        <v>0</v>
      </c>
      <c r="P3890">
        <v>14</v>
      </c>
      <c r="Q3890" t="b">
        <v>0</v>
      </c>
      <c r="R3890" t="s">
        <v>8270</v>
      </c>
      <c r="S3890" s="5">
        <v>0.27100000000000002</v>
      </c>
      <c r="T3890" s="6">
        <v>38.714285714285715</v>
      </c>
      <c r="U3890" t="s">
        <v>8316</v>
      </c>
      <c r="V3890" t="s">
        <v>8317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v>42008.768055555549</v>
      </c>
      <c r="K3891" s="11" t="s">
        <v>8370</v>
      </c>
      <c r="L3891">
        <v>1417651630</v>
      </c>
      <c r="M3891" s="10">
        <v>41976.796643518515</v>
      </c>
      <c r="N3891" s="9" t="s">
        <v>8373</v>
      </c>
      <c r="O3891" t="b">
        <v>0</v>
      </c>
      <c r="P3891">
        <v>9</v>
      </c>
      <c r="Q3891" t="b">
        <v>0</v>
      </c>
      <c r="R3891" t="s">
        <v>8270</v>
      </c>
      <c r="S3891" s="5">
        <v>1.4749999999999999E-2</v>
      </c>
      <c r="T3891" s="6">
        <v>13.111111111111111</v>
      </c>
      <c r="U3891" t="s">
        <v>8316</v>
      </c>
      <c r="V3891" t="s">
        <v>8317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v>42231.55027777778</v>
      </c>
      <c r="K3892" s="11" t="s">
        <v>8370</v>
      </c>
      <c r="L3892">
        <v>1434478344</v>
      </c>
      <c r="M3892" s="10">
        <v>42171.55027777778</v>
      </c>
      <c r="N3892" s="9" t="s">
        <v>8370</v>
      </c>
      <c r="O3892" t="b">
        <v>0</v>
      </c>
      <c r="P3892">
        <v>8</v>
      </c>
      <c r="Q3892" t="b">
        <v>0</v>
      </c>
      <c r="R3892" t="s">
        <v>8270</v>
      </c>
      <c r="S3892" s="5">
        <v>0.16826666666666668</v>
      </c>
      <c r="T3892" s="6">
        <v>315.5</v>
      </c>
      <c r="U3892" t="s">
        <v>8316</v>
      </c>
      <c r="V3892" t="s">
        <v>8317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v>42085.999305555553</v>
      </c>
      <c r="K3893" s="11" t="s">
        <v>8370</v>
      </c>
      <c r="L3893">
        <v>1424488244</v>
      </c>
      <c r="M3893" s="10">
        <v>42055.924120370364</v>
      </c>
      <c r="N3893" s="9" t="s">
        <v>8370</v>
      </c>
      <c r="O3893" t="b">
        <v>0</v>
      </c>
      <c r="P3893">
        <v>7</v>
      </c>
      <c r="Q3893" t="b">
        <v>0</v>
      </c>
      <c r="R3893" t="s">
        <v>8270</v>
      </c>
      <c r="S3893" s="5">
        <v>0.32500000000000001</v>
      </c>
      <c r="T3893" s="6">
        <v>37.142857142857146</v>
      </c>
      <c r="U3893" t="s">
        <v>8316</v>
      </c>
      <c r="V3893" t="s">
        <v>8317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v>41875.083333333328</v>
      </c>
      <c r="K3894" s="11" t="s">
        <v>8373</v>
      </c>
      <c r="L3894">
        <v>1408203557</v>
      </c>
      <c r="M3894" s="10">
        <v>41867.443946759253</v>
      </c>
      <c r="N3894" s="9" t="s">
        <v>8373</v>
      </c>
      <c r="O3894" t="b">
        <v>0</v>
      </c>
      <c r="P3894">
        <v>0</v>
      </c>
      <c r="Q3894" t="b">
        <v>0</v>
      </c>
      <c r="R3894" t="s">
        <v>8270</v>
      </c>
      <c r="S3894" s="5">
        <v>0</v>
      </c>
      <c r="T3894" s="6" t="e">
        <v>#DIV/0!</v>
      </c>
      <c r="U3894" t="s">
        <v>8316</v>
      </c>
      <c r="V3894" t="s">
        <v>8317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v>41821.041666666664</v>
      </c>
      <c r="K3895" s="11" t="s">
        <v>8373</v>
      </c>
      <c r="L3895">
        <v>1400600840</v>
      </c>
      <c r="M3895" s="10">
        <v>41779.449537037035</v>
      </c>
      <c r="N3895" s="9" t="s">
        <v>8373</v>
      </c>
      <c r="O3895" t="b">
        <v>0</v>
      </c>
      <c r="P3895">
        <v>84</v>
      </c>
      <c r="Q3895" t="b">
        <v>0</v>
      </c>
      <c r="R3895" t="s">
        <v>8270</v>
      </c>
      <c r="S3895" s="5">
        <v>0.2155</v>
      </c>
      <c r="T3895" s="6">
        <v>128.27380952380952</v>
      </c>
      <c r="U3895" t="s">
        <v>8316</v>
      </c>
      <c r="V3895" t="s">
        <v>8317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v>42709.999305555553</v>
      </c>
      <c r="K3896" s="11" t="s">
        <v>8372</v>
      </c>
      <c r="L3896">
        <v>1478386812</v>
      </c>
      <c r="M3896" s="10">
        <v>42679.750138888885</v>
      </c>
      <c r="N3896" s="9" t="s">
        <v>8372</v>
      </c>
      <c r="O3896" t="b">
        <v>0</v>
      </c>
      <c r="P3896">
        <v>11</v>
      </c>
      <c r="Q3896" t="b">
        <v>0</v>
      </c>
      <c r="R3896" t="s">
        <v>8270</v>
      </c>
      <c r="S3896" s="5">
        <v>3.4666666666666665E-2</v>
      </c>
      <c r="T3896" s="6">
        <v>47.272727272727273</v>
      </c>
      <c r="U3896" t="s">
        <v>8316</v>
      </c>
      <c r="V3896" t="s">
        <v>8317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v>42063.041875000003</v>
      </c>
      <c r="K3897" s="11" t="s">
        <v>8370</v>
      </c>
      <c r="L3897">
        <v>1422424818</v>
      </c>
      <c r="M3897" s="10">
        <v>42032.041875000003</v>
      </c>
      <c r="N3897" s="9" t="s">
        <v>8370</v>
      </c>
      <c r="O3897" t="b">
        <v>0</v>
      </c>
      <c r="P3897">
        <v>1</v>
      </c>
      <c r="Q3897" t="b">
        <v>0</v>
      </c>
      <c r="R3897" t="s">
        <v>8270</v>
      </c>
      <c r="S3897" s="5">
        <v>0.05</v>
      </c>
      <c r="T3897" s="6">
        <v>50</v>
      </c>
      <c r="U3897" t="s">
        <v>8316</v>
      </c>
      <c r="V3897" t="s">
        <v>8317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v>41806.983541666668</v>
      </c>
      <c r="K3898" s="11" t="s">
        <v>8373</v>
      </c>
      <c r="L3898">
        <v>1401770178</v>
      </c>
      <c r="M3898" s="10">
        <v>41792.983541666668</v>
      </c>
      <c r="N3898" s="9" t="s">
        <v>8373</v>
      </c>
      <c r="O3898" t="b">
        <v>0</v>
      </c>
      <c r="P3898">
        <v>4</v>
      </c>
      <c r="Q3898" t="b">
        <v>0</v>
      </c>
      <c r="R3898" t="s">
        <v>8270</v>
      </c>
      <c r="S3898" s="5">
        <v>0.10625</v>
      </c>
      <c r="T3898" s="6">
        <v>42.5</v>
      </c>
      <c r="U3898" t="s">
        <v>8316</v>
      </c>
      <c r="V3898" t="s">
        <v>8317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v>42012.665312499994</v>
      </c>
      <c r="K3899" s="11" t="s">
        <v>8370</v>
      </c>
      <c r="L3899">
        <v>1418158683</v>
      </c>
      <c r="M3899" s="10">
        <v>41982.665312499994</v>
      </c>
      <c r="N3899" s="9" t="s">
        <v>8373</v>
      </c>
      <c r="O3899" t="b">
        <v>0</v>
      </c>
      <c r="P3899">
        <v>10</v>
      </c>
      <c r="Q3899" t="b">
        <v>0</v>
      </c>
      <c r="R3899" t="s">
        <v>8270</v>
      </c>
      <c r="S3899" s="5">
        <v>0.17599999999999999</v>
      </c>
      <c r="T3899" s="6">
        <v>44</v>
      </c>
      <c r="U3899" t="s">
        <v>8316</v>
      </c>
      <c r="V3899" t="s">
        <v>8317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v>42233.458333333336</v>
      </c>
      <c r="K3900" s="11" t="s">
        <v>8370</v>
      </c>
      <c r="L3900">
        <v>1436355270</v>
      </c>
      <c r="M3900" s="10">
        <v>42193.273958333331</v>
      </c>
      <c r="N3900" s="9" t="s">
        <v>8370</v>
      </c>
      <c r="O3900" t="b">
        <v>0</v>
      </c>
      <c r="P3900">
        <v>16</v>
      </c>
      <c r="Q3900" t="b">
        <v>0</v>
      </c>
      <c r="R3900" t="s">
        <v>8270</v>
      </c>
      <c r="S3900" s="5">
        <v>0.3256</v>
      </c>
      <c r="T3900" s="6">
        <v>50.875</v>
      </c>
      <c r="U3900" t="s">
        <v>8316</v>
      </c>
      <c r="V3900" t="s">
        <v>8317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v>41863.566678240742</v>
      </c>
      <c r="K3901" s="11" t="s">
        <v>8373</v>
      </c>
      <c r="L3901">
        <v>1406140561</v>
      </c>
      <c r="M3901" s="10">
        <v>41843.566678240742</v>
      </c>
      <c r="N3901" s="9" t="s">
        <v>8373</v>
      </c>
      <c r="O3901" t="b">
        <v>0</v>
      </c>
      <c r="P3901">
        <v>2</v>
      </c>
      <c r="Q3901" t="b">
        <v>0</v>
      </c>
      <c r="R3901" t="s">
        <v>8270</v>
      </c>
      <c r="S3901" s="5">
        <v>1.2500000000000001E-2</v>
      </c>
      <c r="T3901" s="6">
        <v>62.5</v>
      </c>
      <c r="U3901" t="s">
        <v>8316</v>
      </c>
      <c r="V3901" t="s">
        <v>8317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v>42165.884155092594</v>
      </c>
      <c r="K3902" s="11" t="s">
        <v>8370</v>
      </c>
      <c r="L3902">
        <v>1431396791</v>
      </c>
      <c r="M3902" s="10">
        <v>42135.884155092594</v>
      </c>
      <c r="N3902" s="9" t="s">
        <v>8370</v>
      </c>
      <c r="O3902" t="b">
        <v>0</v>
      </c>
      <c r="P3902">
        <v>5</v>
      </c>
      <c r="Q3902" t="b">
        <v>0</v>
      </c>
      <c r="R3902" t="s">
        <v>8270</v>
      </c>
      <c r="S3902" s="5">
        <v>5.3999999999999999E-2</v>
      </c>
      <c r="T3902" s="6">
        <v>27</v>
      </c>
      <c r="U3902" t="s">
        <v>8316</v>
      </c>
      <c r="V3902" t="s">
        <v>8317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v>42357.618043981478</v>
      </c>
      <c r="K3903" s="11" t="s">
        <v>8370</v>
      </c>
      <c r="L3903">
        <v>1447098599</v>
      </c>
      <c r="M3903" s="10">
        <v>42317.618043981478</v>
      </c>
      <c r="N3903" s="9" t="s">
        <v>8370</v>
      </c>
      <c r="O3903" t="b">
        <v>0</v>
      </c>
      <c r="P3903">
        <v>1</v>
      </c>
      <c r="Q3903" t="b">
        <v>0</v>
      </c>
      <c r="R3903" t="s">
        <v>8270</v>
      </c>
      <c r="S3903" s="5">
        <v>8.3333333333333332E-3</v>
      </c>
      <c r="T3903" s="6">
        <v>25</v>
      </c>
      <c r="U3903" t="s">
        <v>8316</v>
      </c>
      <c r="V3903" t="s">
        <v>8317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v>42688.301412037035</v>
      </c>
      <c r="K3904" s="11" t="s">
        <v>8372</v>
      </c>
      <c r="L3904">
        <v>1476962042</v>
      </c>
      <c r="M3904" s="10">
        <v>42663.259745370371</v>
      </c>
      <c r="N3904" s="9" t="s">
        <v>8372</v>
      </c>
      <c r="O3904" t="b">
        <v>0</v>
      </c>
      <c r="P3904">
        <v>31</v>
      </c>
      <c r="Q3904" t="b">
        <v>0</v>
      </c>
      <c r="R3904" t="s">
        <v>8270</v>
      </c>
      <c r="S3904" s="5">
        <v>0.48833333333333334</v>
      </c>
      <c r="T3904" s="6">
        <v>47.258064516129032</v>
      </c>
      <c r="U3904" t="s">
        <v>8316</v>
      </c>
      <c r="V3904" t="s">
        <v>8317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v>42230.609722222223</v>
      </c>
      <c r="K3905" s="11" t="s">
        <v>8370</v>
      </c>
      <c r="L3905">
        <v>1435709765</v>
      </c>
      <c r="M3905" s="10">
        <v>42185.802835648145</v>
      </c>
      <c r="N3905" s="9" t="s">
        <v>8370</v>
      </c>
      <c r="O3905" t="b">
        <v>0</v>
      </c>
      <c r="P3905">
        <v>0</v>
      </c>
      <c r="Q3905" t="b">
        <v>0</v>
      </c>
      <c r="R3905" t="s">
        <v>8270</v>
      </c>
      <c r="S3905" s="5">
        <v>0</v>
      </c>
      <c r="T3905" s="6" t="e">
        <v>#DIV/0!</v>
      </c>
      <c r="U3905" t="s">
        <v>8316</v>
      </c>
      <c r="V3905" t="s">
        <v>8317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v>42109.00277777778</v>
      </c>
      <c r="K3906" s="11" t="s">
        <v>8370</v>
      </c>
      <c r="L3906">
        <v>1427866200</v>
      </c>
      <c r="M3906" s="10">
        <v>42095.020833333336</v>
      </c>
      <c r="N3906" s="9" t="s">
        <v>8370</v>
      </c>
      <c r="O3906" t="b">
        <v>0</v>
      </c>
      <c r="P3906">
        <v>2</v>
      </c>
      <c r="Q3906" t="b">
        <v>0</v>
      </c>
      <c r="R3906" t="s">
        <v>8270</v>
      </c>
      <c r="S3906" s="5">
        <v>2.9999999999999997E-4</v>
      </c>
      <c r="T3906" s="6">
        <v>1.5</v>
      </c>
      <c r="U3906" t="s">
        <v>8316</v>
      </c>
      <c r="V3906" t="s">
        <v>8317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v>42166.749999999993</v>
      </c>
      <c r="K3907" s="11" t="s">
        <v>8370</v>
      </c>
      <c r="L3907">
        <v>1430405903</v>
      </c>
      <c r="M3907" s="10">
        <v>42124.415543981479</v>
      </c>
      <c r="N3907" s="9" t="s">
        <v>8370</v>
      </c>
      <c r="O3907" t="b">
        <v>0</v>
      </c>
      <c r="P3907">
        <v>7</v>
      </c>
      <c r="Q3907" t="b">
        <v>0</v>
      </c>
      <c r="R3907" t="s">
        <v>8270</v>
      </c>
      <c r="S3907" s="5">
        <v>0.11533333333333333</v>
      </c>
      <c r="T3907" s="6">
        <v>24.714285714285715</v>
      </c>
      <c r="U3907" t="s">
        <v>8316</v>
      </c>
      <c r="V3907" t="s">
        <v>8317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v>42181.350694444445</v>
      </c>
      <c r="K3908" s="11" t="s">
        <v>8370</v>
      </c>
      <c r="L3908">
        <v>1432072893</v>
      </c>
      <c r="M3908" s="10">
        <v>42143.709409722222</v>
      </c>
      <c r="N3908" s="9" t="s">
        <v>8370</v>
      </c>
      <c r="O3908" t="b">
        <v>0</v>
      </c>
      <c r="P3908">
        <v>16</v>
      </c>
      <c r="Q3908" t="b">
        <v>0</v>
      </c>
      <c r="R3908" t="s">
        <v>8270</v>
      </c>
      <c r="S3908" s="5">
        <v>0.67333333333333334</v>
      </c>
      <c r="T3908" s="6">
        <v>63.125</v>
      </c>
      <c r="U3908" t="s">
        <v>8316</v>
      </c>
      <c r="V3908" t="s">
        <v>8317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v>41938.630555555552</v>
      </c>
      <c r="K3909" s="11" t="s">
        <v>8373</v>
      </c>
      <c r="L3909">
        <v>1411587606</v>
      </c>
      <c r="M3909" s="10">
        <v>41906.611180555556</v>
      </c>
      <c r="N3909" s="9" t="s">
        <v>8373</v>
      </c>
      <c r="O3909" t="b">
        <v>0</v>
      </c>
      <c r="P3909">
        <v>4</v>
      </c>
      <c r="Q3909" t="b">
        <v>0</v>
      </c>
      <c r="R3909" t="s">
        <v>8270</v>
      </c>
      <c r="S3909" s="5">
        <v>0.153</v>
      </c>
      <c r="T3909" s="6">
        <v>38.25</v>
      </c>
      <c r="U3909" t="s">
        <v>8316</v>
      </c>
      <c r="V3909" t="s">
        <v>8317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v>41848.927037037036</v>
      </c>
      <c r="K3910" s="11" t="s">
        <v>8373</v>
      </c>
      <c r="L3910">
        <v>1405307696</v>
      </c>
      <c r="M3910" s="10">
        <v>41833.927037037036</v>
      </c>
      <c r="N3910" s="9" t="s">
        <v>8373</v>
      </c>
      <c r="O3910" t="b">
        <v>0</v>
      </c>
      <c r="P3910">
        <v>4</v>
      </c>
      <c r="Q3910" t="b">
        <v>0</v>
      </c>
      <c r="R3910" t="s">
        <v>8270</v>
      </c>
      <c r="S3910" s="5">
        <v>8.666666666666667E-2</v>
      </c>
      <c r="T3910" s="6">
        <v>16.25</v>
      </c>
      <c r="U3910" t="s">
        <v>8316</v>
      </c>
      <c r="V3910" t="s">
        <v>8317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v>41893.150949074072</v>
      </c>
      <c r="K3911" s="11" t="s">
        <v>8373</v>
      </c>
      <c r="L3911">
        <v>1407832642</v>
      </c>
      <c r="M3911" s="10">
        <v>41863.150949074072</v>
      </c>
      <c r="N3911" s="9" t="s">
        <v>8373</v>
      </c>
      <c r="O3911" t="b">
        <v>0</v>
      </c>
      <c r="P3911">
        <v>4</v>
      </c>
      <c r="Q3911" t="b">
        <v>0</v>
      </c>
      <c r="R3911" t="s">
        <v>8270</v>
      </c>
      <c r="S3911" s="5">
        <v>2.2499999999999998E-3</v>
      </c>
      <c r="T3911" s="6">
        <v>33.75</v>
      </c>
      <c r="U3911" t="s">
        <v>8316</v>
      </c>
      <c r="V3911" t="s">
        <v>8317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v>42254.548576388886</v>
      </c>
      <c r="K3912" s="11" t="s">
        <v>8370</v>
      </c>
      <c r="L3912">
        <v>1439057397</v>
      </c>
      <c r="M3912" s="10">
        <v>42224.548576388886</v>
      </c>
      <c r="N3912" s="9" t="s">
        <v>8370</v>
      </c>
      <c r="O3912" t="b">
        <v>0</v>
      </c>
      <c r="P3912">
        <v>3</v>
      </c>
      <c r="Q3912" t="b">
        <v>0</v>
      </c>
      <c r="R3912" t="s">
        <v>8270</v>
      </c>
      <c r="S3912" s="5">
        <v>3.0833333333333334E-2</v>
      </c>
      <c r="T3912" s="6">
        <v>61.666666666666664</v>
      </c>
      <c r="U3912" t="s">
        <v>8316</v>
      </c>
      <c r="V3912" t="s">
        <v>8317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v>41969.645567129628</v>
      </c>
      <c r="K3913" s="11" t="s">
        <v>8373</v>
      </c>
      <c r="L3913">
        <v>1414438177</v>
      </c>
      <c r="M3913" s="10">
        <v>41939.603900462964</v>
      </c>
      <c r="N3913" s="9" t="s">
        <v>8373</v>
      </c>
      <c r="O3913" t="b">
        <v>0</v>
      </c>
      <c r="P3913">
        <v>36</v>
      </c>
      <c r="Q3913" t="b">
        <v>0</v>
      </c>
      <c r="R3913" t="s">
        <v>8270</v>
      </c>
      <c r="S3913" s="5">
        <v>0.37412499999999999</v>
      </c>
      <c r="T3913" s="6">
        <v>83.138888888888886</v>
      </c>
      <c r="U3913" t="s">
        <v>8316</v>
      </c>
      <c r="V3913" t="s">
        <v>8317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v>42118.982638888883</v>
      </c>
      <c r="K3914" s="11" t="s">
        <v>8370</v>
      </c>
      <c r="L3914">
        <v>1424759330</v>
      </c>
      <c r="M3914" s="10">
        <v>42059.061689814807</v>
      </c>
      <c r="N3914" s="9" t="s">
        <v>8370</v>
      </c>
      <c r="O3914" t="b">
        <v>0</v>
      </c>
      <c r="P3914">
        <v>1</v>
      </c>
      <c r="Q3914" t="b">
        <v>0</v>
      </c>
      <c r="R3914" t="s">
        <v>8270</v>
      </c>
      <c r="S3914" s="5">
        <v>6.666666666666667E-5</v>
      </c>
      <c r="T3914" s="6">
        <v>1</v>
      </c>
      <c r="U3914" t="s">
        <v>8316</v>
      </c>
      <c r="V3914" t="s">
        <v>8317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v>42338.044548611106</v>
      </c>
      <c r="K3915" s="11" t="s">
        <v>8370</v>
      </c>
      <c r="L3915">
        <v>1446267849</v>
      </c>
      <c r="M3915" s="10">
        <v>42308.002881944441</v>
      </c>
      <c r="N3915" s="9" t="s">
        <v>8370</v>
      </c>
      <c r="O3915" t="b">
        <v>0</v>
      </c>
      <c r="P3915">
        <v>7</v>
      </c>
      <c r="Q3915" t="b">
        <v>0</v>
      </c>
      <c r="R3915" t="s">
        <v>8270</v>
      </c>
      <c r="S3915" s="5">
        <v>0.1</v>
      </c>
      <c r="T3915" s="6">
        <v>142.85714285714286</v>
      </c>
      <c r="U3915" t="s">
        <v>8316</v>
      </c>
      <c r="V3915" t="s">
        <v>8317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v>42134.749305555553</v>
      </c>
      <c r="K3916" s="11" t="s">
        <v>8370</v>
      </c>
      <c r="L3916">
        <v>1429558756</v>
      </c>
      <c r="M3916" s="10">
        <v>42114.610601851855</v>
      </c>
      <c r="N3916" s="9" t="s">
        <v>8370</v>
      </c>
      <c r="O3916" t="b">
        <v>0</v>
      </c>
      <c r="P3916">
        <v>27</v>
      </c>
      <c r="Q3916" t="b">
        <v>0</v>
      </c>
      <c r="R3916" t="s">
        <v>8270</v>
      </c>
      <c r="S3916" s="5">
        <v>0.36359999999999998</v>
      </c>
      <c r="T3916" s="6">
        <v>33.666666666666664</v>
      </c>
      <c r="U3916" t="s">
        <v>8316</v>
      </c>
      <c r="V3916" t="s">
        <v>8317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v>42522.776724537034</v>
      </c>
      <c r="K3917" s="11" t="s">
        <v>8372</v>
      </c>
      <c r="L3917">
        <v>1462232309</v>
      </c>
      <c r="M3917" s="10">
        <v>42492.776724537034</v>
      </c>
      <c r="N3917" s="9" t="s">
        <v>8372</v>
      </c>
      <c r="O3917" t="b">
        <v>0</v>
      </c>
      <c r="P3917">
        <v>1</v>
      </c>
      <c r="Q3917" t="b">
        <v>0</v>
      </c>
      <c r="R3917" t="s">
        <v>8270</v>
      </c>
      <c r="S3917" s="5">
        <v>3.3333333333333335E-3</v>
      </c>
      <c r="T3917" s="6">
        <v>5</v>
      </c>
      <c r="U3917" t="s">
        <v>8316</v>
      </c>
      <c r="V3917" t="s">
        <v>8317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v>42524.263333333329</v>
      </c>
      <c r="K3918" s="11" t="s">
        <v>8372</v>
      </c>
      <c r="L3918">
        <v>1462360752</v>
      </c>
      <c r="M3918" s="10">
        <v>42494.263333333329</v>
      </c>
      <c r="N3918" s="9" t="s">
        <v>8372</v>
      </c>
      <c r="O3918" t="b">
        <v>0</v>
      </c>
      <c r="P3918">
        <v>0</v>
      </c>
      <c r="Q3918" t="b">
        <v>0</v>
      </c>
      <c r="R3918" t="s">
        <v>8270</v>
      </c>
      <c r="S3918" s="5">
        <v>0</v>
      </c>
      <c r="T3918" s="6" t="e">
        <v>#DIV/0!</v>
      </c>
      <c r="U3918" t="s">
        <v>8316</v>
      </c>
      <c r="V3918" t="s">
        <v>8317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v>41893.318993055553</v>
      </c>
      <c r="K3919" s="11" t="s">
        <v>8373</v>
      </c>
      <c r="L3919">
        <v>1407847161</v>
      </c>
      <c r="M3919" s="10">
        <v>41863.318993055553</v>
      </c>
      <c r="N3919" s="9" t="s">
        <v>8373</v>
      </c>
      <c r="O3919" t="b">
        <v>0</v>
      </c>
      <c r="P3919">
        <v>1</v>
      </c>
      <c r="Q3919" t="b">
        <v>0</v>
      </c>
      <c r="R3919" t="s">
        <v>8270</v>
      </c>
      <c r="S3919" s="5">
        <v>2.8571428571428571E-3</v>
      </c>
      <c r="T3919" s="6">
        <v>10</v>
      </c>
      <c r="U3919" t="s">
        <v>8316</v>
      </c>
      <c r="V3919" t="s">
        <v>8317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v>41855.458333333328</v>
      </c>
      <c r="K3920" s="11" t="s">
        <v>8373</v>
      </c>
      <c r="L3920">
        <v>1406131023</v>
      </c>
      <c r="M3920" s="10">
        <v>41843.456284722219</v>
      </c>
      <c r="N3920" s="9" t="s">
        <v>8373</v>
      </c>
      <c r="O3920" t="b">
        <v>0</v>
      </c>
      <c r="P3920">
        <v>3</v>
      </c>
      <c r="Q3920" t="b">
        <v>0</v>
      </c>
      <c r="R3920" t="s">
        <v>8270</v>
      </c>
      <c r="S3920" s="5">
        <v>2E-3</v>
      </c>
      <c r="T3920" s="6">
        <v>40</v>
      </c>
      <c r="U3920" t="s">
        <v>8316</v>
      </c>
      <c r="V3920" t="s">
        <v>8317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v>42386.791666666664</v>
      </c>
      <c r="K3921" s="11" t="s">
        <v>8372</v>
      </c>
      <c r="L3921">
        <v>1450628773</v>
      </c>
      <c r="M3921" s="10">
        <v>42358.476539351854</v>
      </c>
      <c r="N3921" s="9" t="s">
        <v>8370</v>
      </c>
      <c r="O3921" t="b">
        <v>0</v>
      </c>
      <c r="P3921">
        <v>3</v>
      </c>
      <c r="Q3921" t="b">
        <v>0</v>
      </c>
      <c r="R3921" t="s">
        <v>8270</v>
      </c>
      <c r="S3921" s="5">
        <v>1.7999999999999999E-2</v>
      </c>
      <c r="T3921" s="6">
        <v>30</v>
      </c>
      <c r="U3921" t="s">
        <v>8316</v>
      </c>
      <c r="V3921" t="s">
        <v>8317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v>42687.220601851848</v>
      </c>
      <c r="K3922" s="11" t="s">
        <v>8372</v>
      </c>
      <c r="L3922">
        <v>1476436660</v>
      </c>
      <c r="M3922" s="10">
        <v>42657.178935185184</v>
      </c>
      <c r="N3922" s="9" t="s">
        <v>8372</v>
      </c>
      <c r="O3922" t="b">
        <v>0</v>
      </c>
      <c r="P3922">
        <v>3</v>
      </c>
      <c r="Q3922" t="b">
        <v>0</v>
      </c>
      <c r="R3922" t="s">
        <v>8270</v>
      </c>
      <c r="S3922" s="5">
        <v>5.3999999999999999E-2</v>
      </c>
      <c r="T3922" s="6">
        <v>45</v>
      </c>
      <c r="U3922" t="s">
        <v>8316</v>
      </c>
      <c r="V3922" t="s">
        <v>8317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v>41938.541666666664</v>
      </c>
      <c r="K3923" s="11" t="s">
        <v>8373</v>
      </c>
      <c r="L3923">
        <v>1413291655</v>
      </c>
      <c r="M3923" s="10">
        <v>41926.333969907406</v>
      </c>
      <c r="N3923" s="9" t="s">
        <v>8373</v>
      </c>
      <c r="O3923" t="b">
        <v>0</v>
      </c>
      <c r="P3923">
        <v>0</v>
      </c>
      <c r="Q3923" t="b">
        <v>0</v>
      </c>
      <c r="R3923" t="s">
        <v>8270</v>
      </c>
      <c r="S3923" s="5">
        <v>0</v>
      </c>
      <c r="T3923" s="6" t="e">
        <v>#DIV/0!</v>
      </c>
      <c r="U3923" t="s">
        <v>8316</v>
      </c>
      <c r="V3923" t="s">
        <v>8317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v>42065.749999999993</v>
      </c>
      <c r="K3924" s="11" t="s">
        <v>8370</v>
      </c>
      <c r="L3924">
        <v>1421432810</v>
      </c>
      <c r="M3924" s="10">
        <v>42020.560300925928</v>
      </c>
      <c r="N3924" s="9" t="s">
        <v>8370</v>
      </c>
      <c r="O3924" t="b">
        <v>0</v>
      </c>
      <c r="P3924">
        <v>6</v>
      </c>
      <c r="Q3924" t="b">
        <v>0</v>
      </c>
      <c r="R3924" t="s">
        <v>8270</v>
      </c>
      <c r="S3924" s="5">
        <v>8.1333333333333327E-2</v>
      </c>
      <c r="T3924" s="6">
        <v>10.166666666666666</v>
      </c>
      <c r="U3924" t="s">
        <v>8316</v>
      </c>
      <c r="V3924" t="s">
        <v>8317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v>42103.771655092591</v>
      </c>
      <c r="K3925" s="11" t="s">
        <v>8370</v>
      </c>
      <c r="L3925">
        <v>1426203071</v>
      </c>
      <c r="M3925" s="10">
        <v>42075.771655092591</v>
      </c>
      <c r="N3925" s="9" t="s">
        <v>8370</v>
      </c>
      <c r="O3925" t="b">
        <v>0</v>
      </c>
      <c r="P3925">
        <v>17</v>
      </c>
      <c r="Q3925" t="b">
        <v>0</v>
      </c>
      <c r="R3925" t="s">
        <v>8270</v>
      </c>
      <c r="S3925" s="5">
        <v>0.12034782608695652</v>
      </c>
      <c r="T3925" s="6">
        <v>81.411764705882348</v>
      </c>
      <c r="U3925" t="s">
        <v>8316</v>
      </c>
      <c r="V3925" t="s">
        <v>8317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v>41816.751412037032</v>
      </c>
      <c r="K3926" s="11" t="s">
        <v>8373</v>
      </c>
      <c r="L3926">
        <v>1401231722</v>
      </c>
      <c r="M3926" s="10">
        <v>41786.751412037032</v>
      </c>
      <c r="N3926" s="9" t="s">
        <v>8373</v>
      </c>
      <c r="O3926" t="b">
        <v>0</v>
      </c>
      <c r="P3926">
        <v>40</v>
      </c>
      <c r="Q3926" t="b">
        <v>0</v>
      </c>
      <c r="R3926" t="s">
        <v>8270</v>
      </c>
      <c r="S3926" s="5">
        <v>0.15266666666666667</v>
      </c>
      <c r="T3926" s="6">
        <v>57.25</v>
      </c>
      <c r="U3926" t="s">
        <v>8316</v>
      </c>
      <c r="V3926" t="s">
        <v>8317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v>41850.662488425922</v>
      </c>
      <c r="K3927" s="11" t="s">
        <v>8373</v>
      </c>
      <c r="L3927">
        <v>1404161639</v>
      </c>
      <c r="M3927" s="10">
        <v>41820.662488425922</v>
      </c>
      <c r="N3927" s="9" t="s">
        <v>8373</v>
      </c>
      <c r="O3927" t="b">
        <v>0</v>
      </c>
      <c r="P3927">
        <v>3</v>
      </c>
      <c r="Q3927" t="b">
        <v>0</v>
      </c>
      <c r="R3927" t="s">
        <v>8270</v>
      </c>
      <c r="S3927" s="5">
        <v>0.1</v>
      </c>
      <c r="T3927" s="6">
        <v>5</v>
      </c>
      <c r="U3927" t="s">
        <v>8316</v>
      </c>
      <c r="V3927" t="s">
        <v>8317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v>41999.876712962963</v>
      </c>
      <c r="K3928" s="11" t="s">
        <v>8373</v>
      </c>
      <c r="L3928">
        <v>1417053748</v>
      </c>
      <c r="M3928" s="10">
        <v>41969.876712962963</v>
      </c>
      <c r="N3928" s="9" t="s">
        <v>8373</v>
      </c>
      <c r="O3928" t="b">
        <v>0</v>
      </c>
      <c r="P3928">
        <v>1</v>
      </c>
      <c r="Q3928" t="b">
        <v>0</v>
      </c>
      <c r="R3928" t="s">
        <v>8270</v>
      </c>
      <c r="S3928" s="5">
        <v>3.0000000000000001E-3</v>
      </c>
      <c r="T3928" s="6">
        <v>15</v>
      </c>
      <c r="U3928" t="s">
        <v>8316</v>
      </c>
      <c r="V3928" t="s">
        <v>8317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v>41860.059074074074</v>
      </c>
      <c r="K3929" s="11" t="s">
        <v>8373</v>
      </c>
      <c r="L3929">
        <v>1404973504</v>
      </c>
      <c r="M3929" s="10">
        <v>41830.059074074074</v>
      </c>
      <c r="N3929" s="9" t="s">
        <v>8373</v>
      </c>
      <c r="O3929" t="b">
        <v>0</v>
      </c>
      <c r="P3929">
        <v>2</v>
      </c>
      <c r="Q3929" t="b">
        <v>0</v>
      </c>
      <c r="R3929" t="s">
        <v>8270</v>
      </c>
      <c r="S3929" s="5">
        <v>0.01</v>
      </c>
      <c r="T3929" s="6">
        <v>12.5</v>
      </c>
      <c r="U3929" t="s">
        <v>8316</v>
      </c>
      <c r="V3929" t="s">
        <v>8317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v>42292.999305555553</v>
      </c>
      <c r="K3930" s="11" t="s">
        <v>8370</v>
      </c>
      <c r="L3930">
        <v>1442593427</v>
      </c>
      <c r="M3930" s="10">
        <v>42265.474849537037</v>
      </c>
      <c r="N3930" s="9" t="s">
        <v>8370</v>
      </c>
      <c r="O3930" t="b">
        <v>0</v>
      </c>
      <c r="P3930">
        <v>7</v>
      </c>
      <c r="Q3930" t="b">
        <v>0</v>
      </c>
      <c r="R3930" t="s">
        <v>8270</v>
      </c>
      <c r="S3930" s="5">
        <v>0.13020000000000001</v>
      </c>
      <c r="T3930" s="6">
        <v>93</v>
      </c>
      <c r="U3930" t="s">
        <v>8316</v>
      </c>
      <c r="V3930" t="s">
        <v>8317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v>42631.618807870364</v>
      </c>
      <c r="K3931" s="11" t="s">
        <v>8372</v>
      </c>
      <c r="L3931">
        <v>1471636265</v>
      </c>
      <c r="M3931" s="10">
        <v>42601.618807870364</v>
      </c>
      <c r="N3931" s="9" t="s">
        <v>8372</v>
      </c>
      <c r="O3931" t="b">
        <v>0</v>
      </c>
      <c r="P3931">
        <v>14</v>
      </c>
      <c r="Q3931" t="b">
        <v>0</v>
      </c>
      <c r="R3931" t="s">
        <v>8270</v>
      </c>
      <c r="S3931" s="5">
        <v>2.265E-2</v>
      </c>
      <c r="T3931" s="6">
        <v>32.357142857142854</v>
      </c>
      <c r="U3931" t="s">
        <v>8316</v>
      </c>
      <c r="V3931" t="s">
        <v>8317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v>42461.041666666664</v>
      </c>
      <c r="K3932" s="11" t="s">
        <v>8372</v>
      </c>
      <c r="L3932">
        <v>1457078868</v>
      </c>
      <c r="M3932" s="10">
        <v>42433.13041666666</v>
      </c>
      <c r="N3932" s="9" t="s">
        <v>8372</v>
      </c>
      <c r="O3932" t="b">
        <v>0</v>
      </c>
      <c r="P3932">
        <v>0</v>
      </c>
      <c r="Q3932" t="b">
        <v>0</v>
      </c>
      <c r="R3932" t="s">
        <v>8270</v>
      </c>
      <c r="S3932" s="5">
        <v>0</v>
      </c>
      <c r="T3932" s="6" t="e">
        <v>#DIV/0!</v>
      </c>
      <c r="U3932" t="s">
        <v>8316</v>
      </c>
      <c r="V3932" t="s">
        <v>8317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v>42252.943368055552</v>
      </c>
      <c r="K3933" s="11" t="s">
        <v>8370</v>
      </c>
      <c r="L3933">
        <v>1439350707</v>
      </c>
      <c r="M3933" s="10">
        <v>42227.943368055552</v>
      </c>
      <c r="N3933" s="9" t="s">
        <v>8370</v>
      </c>
      <c r="O3933" t="b">
        <v>0</v>
      </c>
      <c r="P3933">
        <v>0</v>
      </c>
      <c r="Q3933" t="b">
        <v>0</v>
      </c>
      <c r="R3933" t="s">
        <v>8270</v>
      </c>
      <c r="S3933" s="5">
        <v>0</v>
      </c>
      <c r="T3933" s="6" t="e">
        <v>#DIV/0!</v>
      </c>
      <c r="U3933" t="s">
        <v>8316</v>
      </c>
      <c r="V3933" t="s">
        <v>8317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v>42444.918564814812</v>
      </c>
      <c r="K3934" s="11" t="s">
        <v>8372</v>
      </c>
      <c r="L3934">
        <v>1455508964</v>
      </c>
      <c r="M3934" s="10">
        <v>42414.960231481477</v>
      </c>
      <c r="N3934" s="9" t="s">
        <v>8372</v>
      </c>
      <c r="O3934" t="b">
        <v>0</v>
      </c>
      <c r="P3934">
        <v>1</v>
      </c>
      <c r="Q3934" t="b">
        <v>0</v>
      </c>
      <c r="R3934" t="s">
        <v>8270</v>
      </c>
      <c r="S3934" s="5">
        <v>8.3333333333333331E-5</v>
      </c>
      <c r="T3934" s="6">
        <v>1</v>
      </c>
      <c r="U3934" t="s">
        <v>8316</v>
      </c>
      <c r="V3934" t="s">
        <v>8317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v>42567.821527777771</v>
      </c>
      <c r="K3935" s="11" t="s">
        <v>8372</v>
      </c>
      <c r="L3935">
        <v>1466205262</v>
      </c>
      <c r="M3935" s="10">
        <v>42538.759976851848</v>
      </c>
      <c r="N3935" s="9" t="s">
        <v>8372</v>
      </c>
      <c r="O3935" t="b">
        <v>0</v>
      </c>
      <c r="P3935">
        <v>12</v>
      </c>
      <c r="Q3935" t="b">
        <v>0</v>
      </c>
      <c r="R3935" t="s">
        <v>8270</v>
      </c>
      <c r="S3935" s="5">
        <v>0.15742857142857142</v>
      </c>
      <c r="T3935" s="6">
        <v>91.833333333333329</v>
      </c>
      <c r="U3935" t="s">
        <v>8316</v>
      </c>
      <c r="V3935" t="s">
        <v>8317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v>42278.333333333336</v>
      </c>
      <c r="K3936" s="11" t="s">
        <v>8370</v>
      </c>
      <c r="L3936">
        <v>1439827639</v>
      </c>
      <c r="M3936" s="10">
        <v>42233.463414351849</v>
      </c>
      <c r="N3936" s="9" t="s">
        <v>8370</v>
      </c>
      <c r="O3936" t="b">
        <v>0</v>
      </c>
      <c r="P3936">
        <v>12</v>
      </c>
      <c r="Q3936" t="b">
        <v>0</v>
      </c>
      <c r="R3936" t="s">
        <v>8270</v>
      </c>
      <c r="S3936" s="5">
        <v>0.11</v>
      </c>
      <c r="T3936" s="6">
        <v>45.833333333333336</v>
      </c>
      <c r="U3936" t="s">
        <v>8316</v>
      </c>
      <c r="V3936" t="s">
        <v>8317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v>42281.448449074072</v>
      </c>
      <c r="K3937" s="11" t="s">
        <v>8370</v>
      </c>
      <c r="L3937">
        <v>1438789546</v>
      </c>
      <c r="M3937" s="10">
        <v>42221.448449074072</v>
      </c>
      <c r="N3937" s="9" t="s">
        <v>8370</v>
      </c>
      <c r="O3937" t="b">
        <v>0</v>
      </c>
      <c r="P3937">
        <v>23</v>
      </c>
      <c r="Q3937" t="b">
        <v>0</v>
      </c>
      <c r="R3937" t="s">
        <v>8270</v>
      </c>
      <c r="S3937" s="5">
        <v>0.43833333333333335</v>
      </c>
      <c r="T3937" s="6">
        <v>57.173913043478258</v>
      </c>
      <c r="U3937" t="s">
        <v>8316</v>
      </c>
      <c r="V3937" t="s">
        <v>8317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v>42705.096296296295</v>
      </c>
      <c r="K3938" s="11" t="s">
        <v>8372</v>
      </c>
      <c r="L3938">
        <v>1477981120</v>
      </c>
      <c r="M3938" s="10">
        <v>42675.054629629631</v>
      </c>
      <c r="N3938" s="9" t="s">
        <v>8372</v>
      </c>
      <c r="O3938" t="b">
        <v>0</v>
      </c>
      <c r="P3938">
        <v>0</v>
      </c>
      <c r="Q3938" t="b">
        <v>0</v>
      </c>
      <c r="R3938" t="s">
        <v>8270</v>
      </c>
      <c r="S3938" s="5">
        <v>0</v>
      </c>
      <c r="T3938" s="6" t="e">
        <v>#DIV/0!</v>
      </c>
      <c r="U3938" t="s">
        <v>8316</v>
      </c>
      <c r="V3938" t="s">
        <v>8317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v>42562.423148148147</v>
      </c>
      <c r="K3939" s="11" t="s">
        <v>8372</v>
      </c>
      <c r="L3939">
        <v>1465830560</v>
      </c>
      <c r="M3939" s="10">
        <v>42534.423148148147</v>
      </c>
      <c r="N3939" s="9" t="s">
        <v>8372</v>
      </c>
      <c r="O3939" t="b">
        <v>0</v>
      </c>
      <c r="P3939">
        <v>10</v>
      </c>
      <c r="Q3939" t="b">
        <v>0</v>
      </c>
      <c r="R3939" t="s">
        <v>8270</v>
      </c>
      <c r="S3939" s="5">
        <v>0.86135181975736563</v>
      </c>
      <c r="T3939" s="6">
        <v>248.5</v>
      </c>
      <c r="U3939" t="s">
        <v>8316</v>
      </c>
      <c r="V3939" t="s">
        <v>8317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v>42182.697384259256</v>
      </c>
      <c r="K3940" s="11" t="s">
        <v>8370</v>
      </c>
      <c r="L3940">
        <v>1432763054</v>
      </c>
      <c r="M3940" s="10">
        <v>42151.697384259256</v>
      </c>
      <c r="N3940" s="9" t="s">
        <v>8370</v>
      </c>
      <c r="O3940" t="b">
        <v>0</v>
      </c>
      <c r="P3940">
        <v>5</v>
      </c>
      <c r="Q3940" t="b">
        <v>0</v>
      </c>
      <c r="R3940" t="s">
        <v>8270</v>
      </c>
      <c r="S3940" s="5">
        <v>0.12196620583717357</v>
      </c>
      <c r="T3940" s="6">
        <v>79.400000000000006</v>
      </c>
      <c r="U3940" t="s">
        <v>8316</v>
      </c>
      <c r="V3940" t="s">
        <v>8317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v>41918.979166666664</v>
      </c>
      <c r="K3941" s="11" t="s">
        <v>8373</v>
      </c>
      <c r="L3941">
        <v>1412328979</v>
      </c>
      <c r="M3941" s="10">
        <v>41915.191886574074</v>
      </c>
      <c r="N3941" s="9" t="s">
        <v>8373</v>
      </c>
      <c r="O3941" t="b">
        <v>0</v>
      </c>
      <c r="P3941">
        <v>1</v>
      </c>
      <c r="Q3941" t="b">
        <v>0</v>
      </c>
      <c r="R3941" t="s">
        <v>8270</v>
      </c>
      <c r="S3941" s="5">
        <v>1E-3</v>
      </c>
      <c r="T3941" s="6">
        <v>5</v>
      </c>
      <c r="U3941" t="s">
        <v>8316</v>
      </c>
      <c r="V3941" t="s">
        <v>8317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v>42006.284155092588</v>
      </c>
      <c r="K3942" s="11" t="s">
        <v>8370</v>
      </c>
      <c r="L3942">
        <v>1416311351</v>
      </c>
      <c r="M3942" s="10">
        <v>41961.284155092588</v>
      </c>
      <c r="N3942" s="9" t="s">
        <v>8373</v>
      </c>
      <c r="O3942" t="b">
        <v>0</v>
      </c>
      <c r="P3942">
        <v>2</v>
      </c>
      <c r="Q3942" t="b">
        <v>0</v>
      </c>
      <c r="R3942" t="s">
        <v>8270</v>
      </c>
      <c r="S3942" s="5">
        <v>2.2000000000000001E-3</v>
      </c>
      <c r="T3942" s="6">
        <v>5.5</v>
      </c>
      <c r="U3942" t="s">
        <v>8316</v>
      </c>
      <c r="V3942" t="s">
        <v>8317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v>41967.833333333336</v>
      </c>
      <c r="K3943" s="11" t="s">
        <v>8373</v>
      </c>
      <c r="L3943">
        <v>1414505137</v>
      </c>
      <c r="M3943" s="10">
        <v>41940.378900462958</v>
      </c>
      <c r="N3943" s="9" t="s">
        <v>8373</v>
      </c>
      <c r="O3943" t="b">
        <v>0</v>
      </c>
      <c r="P3943">
        <v>2</v>
      </c>
      <c r="Q3943" t="b">
        <v>0</v>
      </c>
      <c r="R3943" t="s">
        <v>8270</v>
      </c>
      <c r="S3943" s="5">
        <v>9.0909090909090905E-3</v>
      </c>
      <c r="T3943" s="6">
        <v>25</v>
      </c>
      <c r="U3943" t="s">
        <v>8316</v>
      </c>
      <c r="V3943" t="s">
        <v>8317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v>42171.695763888885</v>
      </c>
      <c r="K3944" s="11" t="s">
        <v>8370</v>
      </c>
      <c r="L3944">
        <v>1429306914</v>
      </c>
      <c r="M3944" s="10">
        <v>42111.695763888885</v>
      </c>
      <c r="N3944" s="9" t="s">
        <v>8370</v>
      </c>
      <c r="O3944" t="b">
        <v>0</v>
      </c>
      <c r="P3944">
        <v>0</v>
      </c>
      <c r="Q3944" t="b">
        <v>0</v>
      </c>
      <c r="R3944" t="s">
        <v>8270</v>
      </c>
      <c r="S3944" s="5">
        <v>0</v>
      </c>
      <c r="T3944" s="6" t="e">
        <v>#DIV/0!</v>
      </c>
      <c r="U3944" t="s">
        <v>8316</v>
      </c>
      <c r="V3944" t="s">
        <v>8317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v>42310.493055555555</v>
      </c>
      <c r="K3945" s="11" t="s">
        <v>8370</v>
      </c>
      <c r="L3945">
        <v>1443811268</v>
      </c>
      <c r="M3945" s="10">
        <v>42279.570231481477</v>
      </c>
      <c r="N3945" s="9" t="s">
        <v>8370</v>
      </c>
      <c r="O3945" t="b">
        <v>0</v>
      </c>
      <c r="P3945">
        <v>13</v>
      </c>
      <c r="Q3945" t="b">
        <v>0</v>
      </c>
      <c r="R3945" t="s">
        <v>8270</v>
      </c>
      <c r="S3945" s="5">
        <v>0.35639999999999999</v>
      </c>
      <c r="T3945" s="6">
        <v>137.07692307692307</v>
      </c>
      <c r="U3945" t="s">
        <v>8316</v>
      </c>
      <c r="V3945" t="s">
        <v>8317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v>42243.454571759255</v>
      </c>
      <c r="K3946" s="11" t="s">
        <v>8370</v>
      </c>
      <c r="L3946">
        <v>1438098875</v>
      </c>
      <c r="M3946" s="10">
        <v>42213.454571759255</v>
      </c>
      <c r="N3946" s="9" t="s">
        <v>8370</v>
      </c>
      <c r="O3946" t="b">
        <v>0</v>
      </c>
      <c r="P3946">
        <v>0</v>
      </c>
      <c r="Q3946" t="b">
        <v>0</v>
      </c>
      <c r="R3946" t="s">
        <v>8270</v>
      </c>
      <c r="S3946" s="5">
        <v>0</v>
      </c>
      <c r="T3946" s="6" t="e">
        <v>#DIV/0!</v>
      </c>
      <c r="U3946" t="s">
        <v>8316</v>
      </c>
      <c r="V3946" t="s">
        <v>8317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v>42139.593379629623</v>
      </c>
      <c r="K3947" s="11" t="s">
        <v>8370</v>
      </c>
      <c r="L3947">
        <v>1429125268</v>
      </c>
      <c r="M3947" s="10">
        <v>42109.593379629623</v>
      </c>
      <c r="N3947" s="9" t="s">
        <v>8370</v>
      </c>
      <c r="O3947" t="b">
        <v>0</v>
      </c>
      <c r="P3947">
        <v>1</v>
      </c>
      <c r="Q3947" t="b">
        <v>0</v>
      </c>
      <c r="R3947" t="s">
        <v>8270</v>
      </c>
      <c r="S3947" s="5">
        <v>2.5000000000000001E-3</v>
      </c>
      <c r="T3947" s="6">
        <v>5</v>
      </c>
      <c r="U3947" t="s">
        <v>8316</v>
      </c>
      <c r="V3947" t="s">
        <v>8317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v>42063.124999999993</v>
      </c>
      <c r="K3948" s="11" t="s">
        <v>8370</v>
      </c>
      <c r="L3948">
        <v>1422388822</v>
      </c>
      <c r="M3948" s="10">
        <v>42031.625254629624</v>
      </c>
      <c r="N3948" s="9" t="s">
        <v>8370</v>
      </c>
      <c r="O3948" t="b">
        <v>0</v>
      </c>
      <c r="P3948">
        <v>5</v>
      </c>
      <c r="Q3948" t="b">
        <v>0</v>
      </c>
      <c r="R3948" t="s">
        <v>8270</v>
      </c>
      <c r="S3948" s="5">
        <v>3.2500000000000001E-2</v>
      </c>
      <c r="T3948" s="6">
        <v>39</v>
      </c>
      <c r="U3948" t="s">
        <v>8316</v>
      </c>
      <c r="V3948" t="s">
        <v>8317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v>42644.934537037036</v>
      </c>
      <c r="K3949" s="11" t="s">
        <v>8372</v>
      </c>
      <c r="L3949">
        <v>1472786744</v>
      </c>
      <c r="M3949" s="10">
        <v>42614.934537037036</v>
      </c>
      <c r="N3949" s="9" t="s">
        <v>8372</v>
      </c>
      <c r="O3949" t="b">
        <v>0</v>
      </c>
      <c r="P3949">
        <v>2</v>
      </c>
      <c r="Q3949" t="b">
        <v>0</v>
      </c>
      <c r="R3949" t="s">
        <v>8270</v>
      </c>
      <c r="S3949" s="5">
        <v>3.3666666666666664E-2</v>
      </c>
      <c r="T3949" s="6">
        <v>50.5</v>
      </c>
      <c r="U3949" t="s">
        <v>8316</v>
      </c>
      <c r="V3949" t="s">
        <v>8317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v>41889.117164351854</v>
      </c>
      <c r="K3950" s="11" t="s">
        <v>8373</v>
      </c>
      <c r="L3950">
        <v>1404892123</v>
      </c>
      <c r="M3950" s="10">
        <v>41829.117164351854</v>
      </c>
      <c r="N3950" s="9" t="s">
        <v>8373</v>
      </c>
      <c r="O3950" t="b">
        <v>0</v>
      </c>
      <c r="P3950">
        <v>0</v>
      </c>
      <c r="Q3950" t="b">
        <v>0</v>
      </c>
      <c r="R3950" t="s">
        <v>8270</v>
      </c>
      <c r="S3950" s="5">
        <v>0</v>
      </c>
      <c r="T3950" s="6" t="e">
        <v>#DIV/0!</v>
      </c>
      <c r="U3950" t="s">
        <v>8316</v>
      </c>
      <c r="V3950" t="s">
        <v>8317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v>42045.912280092591</v>
      </c>
      <c r="K3951" s="11" t="s">
        <v>8370</v>
      </c>
      <c r="L3951">
        <v>1421031221</v>
      </c>
      <c r="M3951" s="10">
        <v>42015.912280092591</v>
      </c>
      <c r="N3951" s="9" t="s">
        <v>8370</v>
      </c>
      <c r="O3951" t="b">
        <v>0</v>
      </c>
      <c r="P3951">
        <v>32</v>
      </c>
      <c r="Q3951" t="b">
        <v>0</v>
      </c>
      <c r="R3951" t="s">
        <v>8270</v>
      </c>
      <c r="S3951" s="5">
        <v>0.15770000000000001</v>
      </c>
      <c r="T3951" s="6">
        <v>49.28125</v>
      </c>
      <c r="U3951" t="s">
        <v>8316</v>
      </c>
      <c r="V3951" t="s">
        <v>8317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v>42468.565972222219</v>
      </c>
      <c r="K3952" s="11" t="s">
        <v>8372</v>
      </c>
      <c r="L3952">
        <v>1457628680</v>
      </c>
      <c r="M3952" s="10">
        <v>42439.493981481479</v>
      </c>
      <c r="N3952" s="9" t="s">
        <v>8372</v>
      </c>
      <c r="O3952" t="b">
        <v>0</v>
      </c>
      <c r="P3952">
        <v>1</v>
      </c>
      <c r="Q3952" t="b">
        <v>0</v>
      </c>
      <c r="R3952" t="s">
        <v>8270</v>
      </c>
      <c r="S3952" s="5">
        <v>6.2500000000000003E-3</v>
      </c>
      <c r="T3952" s="6">
        <v>25</v>
      </c>
      <c r="U3952" t="s">
        <v>8316</v>
      </c>
      <c r="V3952" t="s">
        <v>8317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v>42493.57571759259</v>
      </c>
      <c r="K3953" s="11" t="s">
        <v>8372</v>
      </c>
      <c r="L3953">
        <v>1457120942</v>
      </c>
      <c r="M3953" s="10">
        <v>42433.617384259262</v>
      </c>
      <c r="N3953" s="9" t="s">
        <v>8372</v>
      </c>
      <c r="O3953" t="b">
        <v>0</v>
      </c>
      <c r="P3953">
        <v>1</v>
      </c>
      <c r="Q3953" t="b">
        <v>0</v>
      </c>
      <c r="R3953" t="s">
        <v>8270</v>
      </c>
      <c r="S3953" s="5">
        <v>5.0000000000000004E-6</v>
      </c>
      <c r="T3953" s="6">
        <v>1</v>
      </c>
      <c r="U3953" t="s">
        <v>8316</v>
      </c>
      <c r="V3953" t="s">
        <v>8317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v>42303.582060185181</v>
      </c>
      <c r="K3954" s="11" t="s">
        <v>8370</v>
      </c>
      <c r="L3954">
        <v>1440701890</v>
      </c>
      <c r="M3954" s="10">
        <v>42243.582060185181</v>
      </c>
      <c r="N3954" s="9" t="s">
        <v>8370</v>
      </c>
      <c r="O3954" t="b">
        <v>0</v>
      </c>
      <c r="P3954">
        <v>1</v>
      </c>
      <c r="Q3954" t="b">
        <v>0</v>
      </c>
      <c r="R3954" t="s">
        <v>8270</v>
      </c>
      <c r="S3954" s="5">
        <v>9.6153846153846159E-4</v>
      </c>
      <c r="T3954" s="6">
        <v>25</v>
      </c>
      <c r="U3954" t="s">
        <v>8316</v>
      </c>
      <c r="V3954" t="s">
        <v>8317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v>42580.770138888889</v>
      </c>
      <c r="K3955" s="11" t="s">
        <v>8372</v>
      </c>
      <c r="L3955">
        <v>1467162586</v>
      </c>
      <c r="M3955" s="10">
        <v>42549.840115740742</v>
      </c>
      <c r="N3955" s="9" t="s">
        <v>8372</v>
      </c>
      <c r="O3955" t="b">
        <v>0</v>
      </c>
      <c r="P3955">
        <v>0</v>
      </c>
      <c r="Q3955" t="b">
        <v>0</v>
      </c>
      <c r="R3955" t="s">
        <v>8270</v>
      </c>
      <c r="S3955" s="5">
        <v>0</v>
      </c>
      <c r="T3955" s="6" t="e">
        <v>#DIV/0!</v>
      </c>
      <c r="U3955" t="s">
        <v>8316</v>
      </c>
      <c r="V3955" t="s">
        <v>8317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v>41834.442870370367</v>
      </c>
      <c r="K3956" s="11" t="s">
        <v>8373</v>
      </c>
      <c r="L3956">
        <v>1400168264</v>
      </c>
      <c r="M3956" s="10">
        <v>41774.442870370367</v>
      </c>
      <c r="N3956" s="9" t="s">
        <v>8373</v>
      </c>
      <c r="O3956" t="b">
        <v>0</v>
      </c>
      <c r="P3956">
        <v>0</v>
      </c>
      <c r="Q3956" t="b">
        <v>0</v>
      </c>
      <c r="R3956" t="s">
        <v>8270</v>
      </c>
      <c r="S3956" s="5">
        <v>0</v>
      </c>
      <c r="T3956" s="6" t="e">
        <v>#DIV/0!</v>
      </c>
      <c r="U3956" t="s">
        <v>8316</v>
      </c>
      <c r="V3956" t="s">
        <v>8317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v>42336.682187499995</v>
      </c>
      <c r="K3957" s="11" t="s">
        <v>8370</v>
      </c>
      <c r="L3957">
        <v>1446150141</v>
      </c>
      <c r="M3957" s="10">
        <v>42306.640520833331</v>
      </c>
      <c r="N3957" s="9" t="s">
        <v>8370</v>
      </c>
      <c r="O3957" t="b">
        <v>0</v>
      </c>
      <c r="P3957">
        <v>8</v>
      </c>
      <c r="Q3957" t="b">
        <v>0</v>
      </c>
      <c r="R3957" t="s">
        <v>8270</v>
      </c>
      <c r="S3957" s="5">
        <v>0.24285714285714285</v>
      </c>
      <c r="T3957" s="6">
        <v>53.125</v>
      </c>
      <c r="U3957" t="s">
        <v>8316</v>
      </c>
      <c r="V3957" t="s">
        <v>8317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v>42484.805555555555</v>
      </c>
      <c r="K3958" s="11" t="s">
        <v>8372</v>
      </c>
      <c r="L3958">
        <v>1459203727</v>
      </c>
      <c r="M3958" s="10">
        <v>42457.723692129628</v>
      </c>
      <c r="N3958" s="9" t="s">
        <v>8372</v>
      </c>
      <c r="O3958" t="b">
        <v>0</v>
      </c>
      <c r="P3958">
        <v>0</v>
      </c>
      <c r="Q3958" t="b">
        <v>0</v>
      </c>
      <c r="R3958" t="s">
        <v>8270</v>
      </c>
      <c r="S3958" s="5">
        <v>0</v>
      </c>
      <c r="T3958" s="6" t="e">
        <v>#DIV/0!</v>
      </c>
      <c r="U3958" t="s">
        <v>8316</v>
      </c>
      <c r="V3958" t="s">
        <v>8317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v>42559.76798611111</v>
      </c>
      <c r="K3959" s="11" t="s">
        <v>8372</v>
      </c>
      <c r="L3959">
        <v>1464045954</v>
      </c>
      <c r="M3959" s="10">
        <v>42513.76798611111</v>
      </c>
      <c r="N3959" s="9" t="s">
        <v>8372</v>
      </c>
      <c r="O3959" t="b">
        <v>0</v>
      </c>
      <c r="P3959">
        <v>1</v>
      </c>
      <c r="Q3959" t="b">
        <v>0</v>
      </c>
      <c r="R3959" t="s">
        <v>8270</v>
      </c>
      <c r="S3959" s="5">
        <v>2.5000000000000001E-4</v>
      </c>
      <c r="T3959" s="6">
        <v>7</v>
      </c>
      <c r="U3959" t="s">
        <v>8316</v>
      </c>
      <c r="V3959" t="s">
        <v>8317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v>41853.375</v>
      </c>
      <c r="K3960" s="11" t="s">
        <v>8373</v>
      </c>
      <c r="L3960">
        <v>1403822912</v>
      </c>
      <c r="M3960" s="10">
        <v>41816.742037037031</v>
      </c>
      <c r="N3960" s="9" t="s">
        <v>8373</v>
      </c>
      <c r="O3960" t="b">
        <v>0</v>
      </c>
      <c r="P3960">
        <v>16</v>
      </c>
      <c r="Q3960" t="b">
        <v>0</v>
      </c>
      <c r="R3960" t="s">
        <v>8270</v>
      </c>
      <c r="S3960" s="5">
        <v>0.32050000000000001</v>
      </c>
      <c r="T3960" s="6">
        <v>40.0625</v>
      </c>
      <c r="U3960" t="s">
        <v>8316</v>
      </c>
      <c r="V3960" t="s">
        <v>8317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v>41910.580509259256</v>
      </c>
      <c r="K3961" s="11" t="s">
        <v>8373</v>
      </c>
      <c r="L3961">
        <v>1409338556</v>
      </c>
      <c r="M3961" s="10">
        <v>41880.580509259256</v>
      </c>
      <c r="N3961" s="9" t="s">
        <v>8373</v>
      </c>
      <c r="O3961" t="b">
        <v>0</v>
      </c>
      <c r="P3961">
        <v>12</v>
      </c>
      <c r="Q3961" t="b">
        <v>0</v>
      </c>
      <c r="R3961" t="s">
        <v>8270</v>
      </c>
      <c r="S3961" s="5">
        <v>0.24333333333333335</v>
      </c>
      <c r="T3961" s="6">
        <v>24.333333333333332</v>
      </c>
      <c r="U3961" t="s">
        <v>8316</v>
      </c>
      <c r="V3961" t="s">
        <v>8317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v>42372.63722222222</v>
      </c>
      <c r="K3962" s="11" t="s">
        <v>8372</v>
      </c>
      <c r="L3962">
        <v>1449260256</v>
      </c>
      <c r="M3962" s="10">
        <v>42342.63722222222</v>
      </c>
      <c r="N3962" s="9" t="s">
        <v>8370</v>
      </c>
      <c r="O3962" t="b">
        <v>0</v>
      </c>
      <c r="P3962">
        <v>4</v>
      </c>
      <c r="Q3962" t="b">
        <v>0</v>
      </c>
      <c r="R3962" t="s">
        <v>8270</v>
      </c>
      <c r="S3962" s="5">
        <v>1.4999999999999999E-2</v>
      </c>
      <c r="T3962" s="6">
        <v>11.25</v>
      </c>
      <c r="U3962" t="s">
        <v>8316</v>
      </c>
      <c r="V3962" t="s">
        <v>8317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v>41767.682986111111</v>
      </c>
      <c r="K3963" s="11" t="s">
        <v>8373</v>
      </c>
      <c r="L3963">
        <v>1397683410</v>
      </c>
      <c r="M3963" s="10">
        <v>41745.682986111111</v>
      </c>
      <c r="N3963" s="9" t="s">
        <v>8373</v>
      </c>
      <c r="O3963" t="b">
        <v>0</v>
      </c>
      <c r="P3963">
        <v>2</v>
      </c>
      <c r="Q3963" t="b">
        <v>0</v>
      </c>
      <c r="R3963" t="s">
        <v>8270</v>
      </c>
      <c r="S3963" s="5">
        <v>4.1999999999999997E-3</v>
      </c>
      <c r="T3963" s="6">
        <v>10.5</v>
      </c>
      <c r="U3963" t="s">
        <v>8316</v>
      </c>
      <c r="V3963" t="s">
        <v>8317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v>42336.413124999999</v>
      </c>
      <c r="K3964" s="11" t="s">
        <v>8370</v>
      </c>
      <c r="L3964">
        <v>1446562494</v>
      </c>
      <c r="M3964" s="10">
        <v>42311.413124999999</v>
      </c>
      <c r="N3964" s="9" t="s">
        <v>8370</v>
      </c>
      <c r="O3964" t="b">
        <v>0</v>
      </c>
      <c r="P3964">
        <v>3</v>
      </c>
      <c r="Q3964" t="b">
        <v>0</v>
      </c>
      <c r="R3964" t="s">
        <v>8270</v>
      </c>
      <c r="S3964" s="5">
        <v>3.214285714285714E-2</v>
      </c>
      <c r="T3964" s="6">
        <v>15</v>
      </c>
      <c r="U3964" t="s">
        <v>8316</v>
      </c>
      <c r="V3964" t="s">
        <v>8317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v>42325.987465277773</v>
      </c>
      <c r="K3965" s="11" t="s">
        <v>8370</v>
      </c>
      <c r="L3965">
        <v>1445226117</v>
      </c>
      <c r="M3965" s="10">
        <v>42295.945798611108</v>
      </c>
      <c r="N3965" s="9" t="s">
        <v>8370</v>
      </c>
      <c r="O3965" t="b">
        <v>0</v>
      </c>
      <c r="P3965">
        <v>0</v>
      </c>
      <c r="Q3965" t="b">
        <v>0</v>
      </c>
      <c r="R3965" t="s">
        <v>8270</v>
      </c>
      <c r="S3965" s="5">
        <v>0</v>
      </c>
      <c r="T3965" s="6" t="e">
        <v>#DIV/0!</v>
      </c>
      <c r="U3965" t="s">
        <v>8316</v>
      </c>
      <c r="V3965" t="s">
        <v>8317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v>42113.47206018518</v>
      </c>
      <c r="K3966" s="11" t="s">
        <v>8370</v>
      </c>
      <c r="L3966">
        <v>1424279986</v>
      </c>
      <c r="M3966" s="10">
        <v>42053.513726851852</v>
      </c>
      <c r="N3966" s="9" t="s">
        <v>8370</v>
      </c>
      <c r="O3966" t="b">
        <v>0</v>
      </c>
      <c r="P3966">
        <v>3</v>
      </c>
      <c r="Q3966" t="b">
        <v>0</v>
      </c>
      <c r="R3966" t="s">
        <v>8270</v>
      </c>
      <c r="S3966" s="5">
        <v>6.3E-2</v>
      </c>
      <c r="T3966" s="6">
        <v>42</v>
      </c>
      <c r="U3966" t="s">
        <v>8316</v>
      </c>
      <c r="V3966" t="s">
        <v>8317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v>42473.985879629625</v>
      </c>
      <c r="K3967" s="11" t="s">
        <v>8372</v>
      </c>
      <c r="L3967">
        <v>1455428380</v>
      </c>
      <c r="M3967" s="10">
        <v>42414.027546296296</v>
      </c>
      <c r="N3967" s="9" t="s">
        <v>8372</v>
      </c>
      <c r="O3967" t="b">
        <v>0</v>
      </c>
      <c r="P3967">
        <v>4</v>
      </c>
      <c r="Q3967" t="b">
        <v>0</v>
      </c>
      <c r="R3967" t="s">
        <v>8270</v>
      </c>
      <c r="S3967" s="5">
        <v>0.14249999999999999</v>
      </c>
      <c r="T3967" s="6">
        <v>71.25</v>
      </c>
      <c r="U3967" t="s">
        <v>8316</v>
      </c>
      <c r="V3967" t="s">
        <v>8317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v>41843.915972222218</v>
      </c>
      <c r="K3968" s="11" t="s">
        <v>8373</v>
      </c>
      <c r="L3968">
        <v>1402506278</v>
      </c>
      <c r="M3968" s="10">
        <v>41801.503217592588</v>
      </c>
      <c r="N3968" s="9" t="s">
        <v>8373</v>
      </c>
      <c r="O3968" t="b">
        <v>0</v>
      </c>
      <c r="P3968">
        <v>2</v>
      </c>
      <c r="Q3968" t="b">
        <v>0</v>
      </c>
      <c r="R3968" t="s">
        <v>8270</v>
      </c>
      <c r="S3968" s="5">
        <v>6.0000000000000001E-3</v>
      </c>
      <c r="T3968" s="6">
        <v>22.5</v>
      </c>
      <c r="U3968" t="s">
        <v>8316</v>
      </c>
      <c r="V3968" t="s">
        <v>8317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v>42800.082256944443</v>
      </c>
      <c r="K3969" s="11" t="s">
        <v>8371</v>
      </c>
      <c r="L3969">
        <v>1486191507</v>
      </c>
      <c r="M3969" s="10">
        <v>42770.082256944443</v>
      </c>
      <c r="N3969" s="9" t="s">
        <v>8371</v>
      </c>
      <c r="O3969" t="b">
        <v>0</v>
      </c>
      <c r="P3969">
        <v>10</v>
      </c>
      <c r="Q3969" t="b">
        <v>0</v>
      </c>
      <c r="R3969" t="s">
        <v>8270</v>
      </c>
      <c r="S3969" s="5">
        <v>0.2411764705882353</v>
      </c>
      <c r="T3969" s="6">
        <v>41</v>
      </c>
      <c r="U3969" t="s">
        <v>8316</v>
      </c>
      <c r="V3969" t="s">
        <v>8317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v>42512.60732638889</v>
      </c>
      <c r="K3970" s="11" t="s">
        <v>8372</v>
      </c>
      <c r="L3970">
        <v>1458761673</v>
      </c>
      <c r="M3970" s="10">
        <v>42452.60732638889</v>
      </c>
      <c r="N3970" s="9" t="s">
        <v>8372</v>
      </c>
      <c r="O3970" t="b">
        <v>0</v>
      </c>
      <c r="P3970">
        <v>11</v>
      </c>
      <c r="Q3970" t="b">
        <v>0</v>
      </c>
      <c r="R3970" t="s">
        <v>8270</v>
      </c>
      <c r="S3970" s="5">
        <v>0.10539999999999999</v>
      </c>
      <c r="T3970" s="6">
        <v>47.909090909090907</v>
      </c>
      <c r="U3970" t="s">
        <v>8316</v>
      </c>
      <c r="V3970" t="s">
        <v>8317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v>42610.954861111109</v>
      </c>
      <c r="K3971" s="11" t="s">
        <v>8372</v>
      </c>
      <c r="L3971">
        <v>1471638646</v>
      </c>
      <c r="M3971" s="10">
        <v>42601.646365740737</v>
      </c>
      <c r="N3971" s="9" t="s">
        <v>8372</v>
      </c>
      <c r="O3971" t="b">
        <v>0</v>
      </c>
      <c r="P3971">
        <v>6</v>
      </c>
      <c r="Q3971" t="b">
        <v>0</v>
      </c>
      <c r="R3971" t="s">
        <v>8270</v>
      </c>
      <c r="S3971" s="5">
        <v>7.4690265486725665E-2</v>
      </c>
      <c r="T3971" s="6">
        <v>35.166666666666664</v>
      </c>
      <c r="U3971" t="s">
        <v>8316</v>
      </c>
      <c r="V3971" t="s">
        <v>8317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v>42477.655219907407</v>
      </c>
      <c r="K3972" s="11" t="s">
        <v>8372</v>
      </c>
      <c r="L3972">
        <v>1458333811</v>
      </c>
      <c r="M3972" s="10">
        <v>42447.655219907407</v>
      </c>
      <c r="N3972" s="9" t="s">
        <v>8372</v>
      </c>
      <c r="O3972" t="b">
        <v>0</v>
      </c>
      <c r="P3972">
        <v>2</v>
      </c>
      <c r="Q3972" t="b">
        <v>0</v>
      </c>
      <c r="R3972" t="s">
        <v>8270</v>
      </c>
      <c r="S3972" s="5">
        <v>7.3333333333333334E-4</v>
      </c>
      <c r="T3972" s="6">
        <v>5.5</v>
      </c>
      <c r="U3972" t="s">
        <v>8316</v>
      </c>
      <c r="V3972" t="s">
        <v>8317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v>41841.327847222223</v>
      </c>
      <c r="K3973" s="11" t="s">
        <v>8373</v>
      </c>
      <c r="L3973">
        <v>1403355126</v>
      </c>
      <c r="M3973" s="10">
        <v>41811.327847222223</v>
      </c>
      <c r="N3973" s="9" t="s">
        <v>8373</v>
      </c>
      <c r="O3973" t="b">
        <v>0</v>
      </c>
      <c r="P3973">
        <v>6</v>
      </c>
      <c r="Q3973" t="b">
        <v>0</v>
      </c>
      <c r="R3973" t="s">
        <v>8270</v>
      </c>
      <c r="S3973" s="5">
        <v>9.7142857142857135E-3</v>
      </c>
      <c r="T3973" s="6">
        <v>22.666666666666668</v>
      </c>
      <c r="U3973" t="s">
        <v>8316</v>
      </c>
      <c r="V3973" t="s">
        <v>8317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v>42040.859189814808</v>
      </c>
      <c r="K3974" s="11" t="s">
        <v>8370</v>
      </c>
      <c r="L3974">
        <v>1418002634</v>
      </c>
      <c r="M3974" s="10">
        <v>41980.859189814808</v>
      </c>
      <c r="N3974" s="9" t="s">
        <v>8373</v>
      </c>
      <c r="O3974" t="b">
        <v>0</v>
      </c>
      <c r="P3974">
        <v>8</v>
      </c>
      <c r="Q3974" t="b">
        <v>0</v>
      </c>
      <c r="R3974" t="s">
        <v>8270</v>
      </c>
      <c r="S3974" s="5">
        <v>0.21099999999999999</v>
      </c>
      <c r="T3974" s="6">
        <v>26.375</v>
      </c>
      <c r="U3974" t="s">
        <v>8316</v>
      </c>
      <c r="V3974" t="s">
        <v>8317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v>42498.958333333336</v>
      </c>
      <c r="K3975" s="11" t="s">
        <v>8372</v>
      </c>
      <c r="L3975">
        <v>1460219110</v>
      </c>
      <c r="M3975" s="10">
        <v>42469.475810185184</v>
      </c>
      <c r="N3975" s="9" t="s">
        <v>8372</v>
      </c>
      <c r="O3975" t="b">
        <v>0</v>
      </c>
      <c r="P3975">
        <v>37</v>
      </c>
      <c r="Q3975" t="b">
        <v>0</v>
      </c>
      <c r="R3975" t="s">
        <v>8270</v>
      </c>
      <c r="S3975" s="5">
        <v>0.78100000000000003</v>
      </c>
      <c r="T3975" s="6">
        <v>105.54054054054055</v>
      </c>
      <c r="U3975" t="s">
        <v>8316</v>
      </c>
      <c r="V3975" t="s">
        <v>8317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v>42523.338518518511</v>
      </c>
      <c r="K3976" s="11" t="s">
        <v>8372</v>
      </c>
      <c r="L3976">
        <v>1462280848</v>
      </c>
      <c r="M3976" s="10">
        <v>42493.338518518511</v>
      </c>
      <c r="N3976" s="9" t="s">
        <v>8372</v>
      </c>
      <c r="O3976" t="b">
        <v>0</v>
      </c>
      <c r="P3976">
        <v>11</v>
      </c>
      <c r="Q3976" t="b">
        <v>0</v>
      </c>
      <c r="R3976" t="s">
        <v>8270</v>
      </c>
      <c r="S3976" s="5">
        <v>0.32</v>
      </c>
      <c r="T3976" s="6">
        <v>29.09090909090909</v>
      </c>
      <c r="U3976" t="s">
        <v>8316</v>
      </c>
      <c r="V3976" t="s">
        <v>8317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v>42564.658541666664</v>
      </c>
      <c r="K3977" s="11" t="s">
        <v>8372</v>
      </c>
      <c r="L3977">
        <v>1465850898</v>
      </c>
      <c r="M3977" s="10">
        <v>42534.658541666664</v>
      </c>
      <c r="N3977" s="9" t="s">
        <v>8372</v>
      </c>
      <c r="O3977" t="b">
        <v>0</v>
      </c>
      <c r="P3977">
        <v>0</v>
      </c>
      <c r="Q3977" t="b">
        <v>0</v>
      </c>
      <c r="R3977" t="s">
        <v>8270</v>
      </c>
      <c r="S3977" s="5">
        <v>0</v>
      </c>
      <c r="T3977" s="6" t="e">
        <v>#DIV/0!</v>
      </c>
      <c r="U3977" t="s">
        <v>8316</v>
      </c>
      <c r="V3977" t="s">
        <v>8317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v>41852.083333333328</v>
      </c>
      <c r="K3978" s="11" t="s">
        <v>8373</v>
      </c>
      <c r="L3978">
        <v>1405024561</v>
      </c>
      <c r="M3978" s="10">
        <v>41830.650011574071</v>
      </c>
      <c r="N3978" s="9" t="s">
        <v>8373</v>
      </c>
      <c r="O3978" t="b">
        <v>0</v>
      </c>
      <c r="P3978">
        <v>10</v>
      </c>
      <c r="Q3978" t="b">
        <v>0</v>
      </c>
      <c r="R3978" t="s">
        <v>8270</v>
      </c>
      <c r="S3978" s="5">
        <v>0.47692307692307695</v>
      </c>
      <c r="T3978" s="6">
        <v>62</v>
      </c>
      <c r="U3978" t="s">
        <v>8316</v>
      </c>
      <c r="V3978" t="s">
        <v>8317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v>42573.580231481479</v>
      </c>
      <c r="K3979" s="11" t="s">
        <v>8372</v>
      </c>
      <c r="L3979">
        <v>1466621732</v>
      </c>
      <c r="M3979" s="10">
        <v>42543.580231481479</v>
      </c>
      <c r="N3979" s="9" t="s">
        <v>8372</v>
      </c>
      <c r="O3979" t="b">
        <v>0</v>
      </c>
      <c r="P3979">
        <v>6</v>
      </c>
      <c r="Q3979" t="b">
        <v>0</v>
      </c>
      <c r="R3979" t="s">
        <v>8270</v>
      </c>
      <c r="S3979" s="5">
        <v>1.4500000000000001E-2</v>
      </c>
      <c r="T3979" s="6">
        <v>217.5</v>
      </c>
      <c r="U3979" t="s">
        <v>8316</v>
      </c>
      <c r="V3979" t="s">
        <v>8317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v>42035.434641203705</v>
      </c>
      <c r="K3980" s="11" t="s">
        <v>8370</v>
      </c>
      <c r="L3980">
        <v>1417533953</v>
      </c>
      <c r="M3980" s="10">
        <v>41975.434641203705</v>
      </c>
      <c r="N3980" s="9" t="s">
        <v>8373</v>
      </c>
      <c r="O3980" t="b">
        <v>0</v>
      </c>
      <c r="P3980">
        <v>8</v>
      </c>
      <c r="Q3980" t="b">
        <v>0</v>
      </c>
      <c r="R3980" t="s">
        <v>8270</v>
      </c>
      <c r="S3980" s="5">
        <v>0.107</v>
      </c>
      <c r="T3980" s="6">
        <v>26.75</v>
      </c>
      <c r="U3980" t="s">
        <v>8316</v>
      </c>
      <c r="V3980" t="s">
        <v>8317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v>42092.624999999993</v>
      </c>
      <c r="K3981" s="11" t="s">
        <v>8370</v>
      </c>
      <c r="L3981">
        <v>1425678057</v>
      </c>
      <c r="M3981" s="10">
        <v>42069.695104166669</v>
      </c>
      <c r="N3981" s="9" t="s">
        <v>8370</v>
      </c>
      <c r="O3981" t="b">
        <v>0</v>
      </c>
      <c r="P3981">
        <v>6</v>
      </c>
      <c r="Q3981" t="b">
        <v>0</v>
      </c>
      <c r="R3981" t="s">
        <v>8270</v>
      </c>
      <c r="S3981" s="5">
        <v>1.8333333333333333E-2</v>
      </c>
      <c r="T3981" s="6">
        <v>18.333333333333332</v>
      </c>
      <c r="U3981" t="s">
        <v>8316</v>
      </c>
      <c r="V3981" t="s">
        <v>8317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v>41825.390590277777</v>
      </c>
      <c r="K3982" s="11" t="s">
        <v>8373</v>
      </c>
      <c r="L3982">
        <v>1401978147</v>
      </c>
      <c r="M3982" s="10">
        <v>41795.390590277777</v>
      </c>
      <c r="N3982" s="9" t="s">
        <v>8373</v>
      </c>
      <c r="O3982" t="b">
        <v>0</v>
      </c>
      <c r="P3982">
        <v>7</v>
      </c>
      <c r="Q3982" t="b">
        <v>0</v>
      </c>
      <c r="R3982" t="s">
        <v>8270</v>
      </c>
      <c r="S3982" s="5">
        <v>0.18</v>
      </c>
      <c r="T3982" s="6">
        <v>64.285714285714292</v>
      </c>
      <c r="U3982" t="s">
        <v>8316</v>
      </c>
      <c r="V3982" t="s">
        <v>8317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v>42567.971631944441</v>
      </c>
      <c r="K3983" s="11" t="s">
        <v>8372</v>
      </c>
      <c r="L3983">
        <v>1463545149</v>
      </c>
      <c r="M3983" s="10">
        <v>42507.971631944441</v>
      </c>
      <c r="N3983" s="9" t="s">
        <v>8372</v>
      </c>
      <c r="O3983" t="b">
        <v>0</v>
      </c>
      <c r="P3983">
        <v>7</v>
      </c>
      <c r="Q3983" t="b">
        <v>0</v>
      </c>
      <c r="R3983" t="s">
        <v>8270</v>
      </c>
      <c r="S3983" s="5">
        <v>4.0833333333333333E-2</v>
      </c>
      <c r="T3983" s="6">
        <v>175</v>
      </c>
      <c r="U3983" t="s">
        <v>8316</v>
      </c>
      <c r="V3983" t="s">
        <v>8317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v>42192.601620370369</v>
      </c>
      <c r="K3984" s="11" t="s">
        <v>8370</v>
      </c>
      <c r="L3984">
        <v>1431113180</v>
      </c>
      <c r="M3984" s="10">
        <v>42132.601620370369</v>
      </c>
      <c r="N3984" s="9" t="s">
        <v>8370</v>
      </c>
      <c r="O3984" t="b">
        <v>0</v>
      </c>
      <c r="P3984">
        <v>5</v>
      </c>
      <c r="Q3984" t="b">
        <v>0</v>
      </c>
      <c r="R3984" t="s">
        <v>8270</v>
      </c>
      <c r="S3984" s="5">
        <v>0.2</v>
      </c>
      <c r="T3984" s="6">
        <v>34</v>
      </c>
      <c r="U3984" t="s">
        <v>8316</v>
      </c>
      <c r="V3984" t="s">
        <v>8317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v>41779.082638888889</v>
      </c>
      <c r="K3985" s="11" t="s">
        <v>8373</v>
      </c>
      <c r="L3985">
        <v>1397854356</v>
      </c>
      <c r="M3985" s="10">
        <v>41747.661527777775</v>
      </c>
      <c r="N3985" s="9" t="s">
        <v>8373</v>
      </c>
      <c r="O3985" t="b">
        <v>0</v>
      </c>
      <c r="P3985">
        <v>46</v>
      </c>
      <c r="Q3985" t="b">
        <v>0</v>
      </c>
      <c r="R3985" t="s">
        <v>8270</v>
      </c>
      <c r="S3985" s="5">
        <v>0.34802513464991025</v>
      </c>
      <c r="T3985" s="6">
        <v>84.282608695652172</v>
      </c>
      <c r="U3985" t="s">
        <v>8316</v>
      </c>
      <c r="V3985" t="s">
        <v>8317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v>41950.791666666664</v>
      </c>
      <c r="K3986" s="11" t="s">
        <v>8373</v>
      </c>
      <c r="L3986">
        <v>1412809644</v>
      </c>
      <c r="M3986" s="10">
        <v>41920.75513888889</v>
      </c>
      <c r="N3986" s="9" t="s">
        <v>8373</v>
      </c>
      <c r="O3986" t="b">
        <v>0</v>
      </c>
      <c r="P3986">
        <v>10</v>
      </c>
      <c r="Q3986" t="b">
        <v>0</v>
      </c>
      <c r="R3986" t="s">
        <v>8270</v>
      </c>
      <c r="S3986" s="5">
        <v>6.3333333333333339E-2</v>
      </c>
      <c r="T3986" s="6">
        <v>9.5</v>
      </c>
      <c r="U3986" t="s">
        <v>8316</v>
      </c>
      <c r="V3986" t="s">
        <v>8317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v>42420.670138888883</v>
      </c>
      <c r="K3987" s="11" t="s">
        <v>8372</v>
      </c>
      <c r="L3987">
        <v>1454173120</v>
      </c>
      <c r="M3987" s="10">
        <v>42399.499074074069</v>
      </c>
      <c r="N3987" s="9" t="s">
        <v>8372</v>
      </c>
      <c r="O3987" t="b">
        <v>0</v>
      </c>
      <c r="P3987">
        <v>19</v>
      </c>
      <c r="Q3987" t="b">
        <v>0</v>
      </c>
      <c r="R3987" t="s">
        <v>8270</v>
      </c>
      <c r="S3987" s="5">
        <v>0.32050000000000001</v>
      </c>
      <c r="T3987" s="6">
        <v>33.736842105263158</v>
      </c>
      <c r="U3987" t="s">
        <v>8316</v>
      </c>
      <c r="V3987" t="s">
        <v>8317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v>42496.336111111108</v>
      </c>
      <c r="K3988" s="11" t="s">
        <v>8372</v>
      </c>
      <c r="L3988">
        <v>1460034594</v>
      </c>
      <c r="M3988" s="10">
        <v>42467.340208333328</v>
      </c>
      <c r="N3988" s="9" t="s">
        <v>8372</v>
      </c>
      <c r="O3988" t="b">
        <v>0</v>
      </c>
      <c r="P3988">
        <v>13</v>
      </c>
      <c r="Q3988" t="b">
        <v>0</v>
      </c>
      <c r="R3988" t="s">
        <v>8270</v>
      </c>
      <c r="S3988" s="5">
        <v>9.7600000000000006E-2</v>
      </c>
      <c r="T3988" s="6">
        <v>37.53846153846154</v>
      </c>
      <c r="U3988" t="s">
        <v>8316</v>
      </c>
      <c r="V3988" t="s">
        <v>8317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v>41775.716319444444</v>
      </c>
      <c r="K3989" s="11" t="s">
        <v>8373</v>
      </c>
      <c r="L3989">
        <v>1399414290</v>
      </c>
      <c r="M3989" s="10">
        <v>41765.716319444444</v>
      </c>
      <c r="N3989" s="9" t="s">
        <v>8373</v>
      </c>
      <c r="O3989" t="b">
        <v>0</v>
      </c>
      <c r="P3989">
        <v>13</v>
      </c>
      <c r="Q3989" t="b">
        <v>0</v>
      </c>
      <c r="R3989" t="s">
        <v>8270</v>
      </c>
      <c r="S3989" s="5">
        <v>0.3775</v>
      </c>
      <c r="T3989" s="6">
        <v>11.615384615384615</v>
      </c>
      <c r="U3989" t="s">
        <v>8316</v>
      </c>
      <c r="V3989" t="s">
        <v>8317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v>42244.872835648144</v>
      </c>
      <c r="K3990" s="11" t="s">
        <v>8370</v>
      </c>
      <c r="L3990">
        <v>1439517413</v>
      </c>
      <c r="M3990" s="10">
        <v>42229.872835648144</v>
      </c>
      <c r="N3990" s="9" t="s">
        <v>8370</v>
      </c>
      <c r="O3990" t="b">
        <v>0</v>
      </c>
      <c r="P3990">
        <v>4</v>
      </c>
      <c r="Q3990" t="b">
        <v>0</v>
      </c>
      <c r="R3990" t="s">
        <v>8270</v>
      </c>
      <c r="S3990" s="5">
        <v>2.1333333333333333E-2</v>
      </c>
      <c r="T3990" s="6">
        <v>8</v>
      </c>
      <c r="U3990" t="s">
        <v>8316</v>
      </c>
      <c r="V3990" t="s">
        <v>8317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v>42316.583113425928</v>
      </c>
      <c r="K3991" s="11" t="s">
        <v>8370</v>
      </c>
      <c r="L3991">
        <v>1444413581</v>
      </c>
      <c r="M3991" s="10">
        <v>42286.541446759256</v>
      </c>
      <c r="N3991" s="9" t="s">
        <v>8370</v>
      </c>
      <c r="O3991" t="b">
        <v>0</v>
      </c>
      <c r="P3991">
        <v>0</v>
      </c>
      <c r="Q3991" t="b">
        <v>0</v>
      </c>
      <c r="R3991" t="s">
        <v>8270</v>
      </c>
      <c r="S3991" s="5">
        <v>0</v>
      </c>
      <c r="T3991" s="6" t="e">
        <v>#DIV/0!</v>
      </c>
      <c r="U3991" t="s">
        <v>8316</v>
      </c>
      <c r="V3991" t="s">
        <v>8317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v>42431.464039351849</v>
      </c>
      <c r="K3992" s="11" t="s">
        <v>8372</v>
      </c>
      <c r="L3992">
        <v>1454342893</v>
      </c>
      <c r="M3992" s="10">
        <v>42401.464039351849</v>
      </c>
      <c r="N3992" s="9" t="s">
        <v>8372</v>
      </c>
      <c r="O3992" t="b">
        <v>0</v>
      </c>
      <c r="P3992">
        <v>3</v>
      </c>
      <c r="Q3992" t="b">
        <v>0</v>
      </c>
      <c r="R3992" t="s">
        <v>8270</v>
      </c>
      <c r="S3992" s="5">
        <v>4.1818181818181817E-2</v>
      </c>
      <c r="T3992" s="6">
        <v>23</v>
      </c>
      <c r="U3992" t="s">
        <v>8316</v>
      </c>
      <c r="V3992" t="s">
        <v>8317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v>42155.436134259253</v>
      </c>
      <c r="K3993" s="11" t="s">
        <v>8370</v>
      </c>
      <c r="L3993">
        <v>1430494082</v>
      </c>
      <c r="M3993" s="10">
        <v>42125.436134259253</v>
      </c>
      <c r="N3993" s="9" t="s">
        <v>8370</v>
      </c>
      <c r="O3993" t="b">
        <v>0</v>
      </c>
      <c r="P3993">
        <v>1</v>
      </c>
      <c r="Q3993" t="b">
        <v>0</v>
      </c>
      <c r="R3993" t="s">
        <v>8270</v>
      </c>
      <c r="S3993" s="5">
        <v>0.2</v>
      </c>
      <c r="T3993" s="6">
        <v>100</v>
      </c>
      <c r="U3993" t="s">
        <v>8316</v>
      </c>
      <c r="V3993" t="s">
        <v>8317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v>42349.773831018516</v>
      </c>
      <c r="K3994" s="11" t="s">
        <v>8370</v>
      </c>
      <c r="L3994">
        <v>1444689259</v>
      </c>
      <c r="M3994" s="10">
        <v>42289.732164351844</v>
      </c>
      <c r="N3994" s="9" t="s">
        <v>8370</v>
      </c>
      <c r="O3994" t="b">
        <v>0</v>
      </c>
      <c r="P3994">
        <v>9</v>
      </c>
      <c r="Q3994" t="b">
        <v>0</v>
      </c>
      <c r="R3994" t="s">
        <v>8270</v>
      </c>
      <c r="S3994" s="5">
        <v>5.4100000000000002E-2</v>
      </c>
      <c r="T3994" s="6">
        <v>60.111111111111114</v>
      </c>
      <c r="U3994" t="s">
        <v>8316</v>
      </c>
      <c r="V3994" t="s">
        <v>8317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v>42137.656388888885</v>
      </c>
      <c r="K3995" s="11" t="s">
        <v>8370</v>
      </c>
      <c r="L3995">
        <v>1428957912</v>
      </c>
      <c r="M3995" s="10">
        <v>42107.656388888885</v>
      </c>
      <c r="N3995" s="9" t="s">
        <v>8370</v>
      </c>
      <c r="O3995" t="b">
        <v>0</v>
      </c>
      <c r="P3995">
        <v>1</v>
      </c>
      <c r="Q3995" t="b">
        <v>0</v>
      </c>
      <c r="R3995" t="s">
        <v>8270</v>
      </c>
      <c r="S3995" s="5">
        <v>6.0000000000000002E-5</v>
      </c>
      <c r="T3995" s="6">
        <v>3</v>
      </c>
      <c r="U3995" t="s">
        <v>8316</v>
      </c>
      <c r="V3995" t="s">
        <v>8317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v>41839.181597222218</v>
      </c>
      <c r="K3996" s="11" t="s">
        <v>8373</v>
      </c>
      <c r="L3996">
        <v>1403169690</v>
      </c>
      <c r="M3996" s="10">
        <v>41809.181597222218</v>
      </c>
      <c r="N3996" s="9" t="s">
        <v>8373</v>
      </c>
      <c r="O3996" t="b">
        <v>0</v>
      </c>
      <c r="P3996">
        <v>1</v>
      </c>
      <c r="Q3996" t="b">
        <v>0</v>
      </c>
      <c r="R3996" t="s">
        <v>8270</v>
      </c>
      <c r="S3996" s="5">
        <v>2.5000000000000001E-3</v>
      </c>
      <c r="T3996" s="6">
        <v>5</v>
      </c>
      <c r="U3996" t="s">
        <v>8316</v>
      </c>
      <c r="V3996" t="s">
        <v>8317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v>42049.268749999996</v>
      </c>
      <c r="K3997" s="11" t="s">
        <v>8370</v>
      </c>
      <c r="L3997">
        <v>1421339077</v>
      </c>
      <c r="M3997" s="10">
        <v>42019.475428240738</v>
      </c>
      <c r="N3997" s="9" t="s">
        <v>8370</v>
      </c>
      <c r="O3997" t="b">
        <v>0</v>
      </c>
      <c r="P3997">
        <v>4</v>
      </c>
      <c r="Q3997" t="b">
        <v>0</v>
      </c>
      <c r="R3997" t="s">
        <v>8270</v>
      </c>
      <c r="S3997" s="5">
        <v>0.35</v>
      </c>
      <c r="T3997" s="6">
        <v>17.5</v>
      </c>
      <c r="U3997" t="s">
        <v>8316</v>
      </c>
      <c r="V3997" t="s">
        <v>8317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v>41963.461111111108</v>
      </c>
      <c r="K3998" s="11" t="s">
        <v>8373</v>
      </c>
      <c r="L3998">
        <v>1415341464</v>
      </c>
      <c r="M3998" s="10">
        <v>41950.058611111112</v>
      </c>
      <c r="N3998" s="9" t="s">
        <v>8373</v>
      </c>
      <c r="O3998" t="b">
        <v>0</v>
      </c>
      <c r="P3998">
        <v>17</v>
      </c>
      <c r="Q3998" t="b">
        <v>0</v>
      </c>
      <c r="R3998" t="s">
        <v>8270</v>
      </c>
      <c r="S3998" s="5">
        <v>0.16566666666666666</v>
      </c>
      <c r="T3998" s="6">
        <v>29.235294117647058</v>
      </c>
      <c r="U3998" t="s">
        <v>8316</v>
      </c>
      <c r="V3998" t="s">
        <v>8317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v>42099.141446759262</v>
      </c>
      <c r="K3999" s="11" t="s">
        <v>8370</v>
      </c>
      <c r="L3999">
        <v>1425633821</v>
      </c>
      <c r="M3999" s="10">
        <v>42069.183113425919</v>
      </c>
      <c r="N3999" s="9" t="s">
        <v>8370</v>
      </c>
      <c r="O3999" t="b">
        <v>0</v>
      </c>
      <c r="P3999">
        <v>0</v>
      </c>
      <c r="Q3999" t="b">
        <v>0</v>
      </c>
      <c r="R3999" t="s">
        <v>8270</v>
      </c>
      <c r="S3999" s="5">
        <v>0</v>
      </c>
      <c r="T3999" s="6" t="e">
        <v>#DIV/0!</v>
      </c>
      <c r="U3999" t="s">
        <v>8316</v>
      </c>
      <c r="V3999" t="s">
        <v>8317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v>42091.713263888887</v>
      </c>
      <c r="K4000" s="11" t="s">
        <v>8370</v>
      </c>
      <c r="L4000">
        <v>1424992026</v>
      </c>
      <c r="M4000" s="10">
        <v>42061.754930555551</v>
      </c>
      <c r="N4000" s="9" t="s">
        <v>8370</v>
      </c>
      <c r="O4000" t="b">
        <v>0</v>
      </c>
      <c r="P4000">
        <v>12</v>
      </c>
      <c r="Q4000" t="b">
        <v>0</v>
      </c>
      <c r="R4000" t="s">
        <v>8270</v>
      </c>
      <c r="S4000" s="5">
        <v>0.57199999999999995</v>
      </c>
      <c r="T4000" s="6">
        <v>59.583333333333336</v>
      </c>
      <c r="U4000" t="s">
        <v>8316</v>
      </c>
      <c r="V4000" t="s">
        <v>8317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v>41882.619317129625</v>
      </c>
      <c r="K4001" s="11" t="s">
        <v>8373</v>
      </c>
      <c r="L4001">
        <v>1406058798</v>
      </c>
      <c r="M4001" s="10">
        <v>41842.620347222219</v>
      </c>
      <c r="N4001" s="9" t="s">
        <v>8373</v>
      </c>
      <c r="O4001" t="b">
        <v>0</v>
      </c>
      <c r="P4001">
        <v>14</v>
      </c>
      <c r="Q4001" t="b">
        <v>0</v>
      </c>
      <c r="R4001" t="s">
        <v>8270</v>
      </c>
      <c r="S4001" s="5">
        <v>0.16514285714285715</v>
      </c>
      <c r="T4001" s="6">
        <v>82.571428571428569</v>
      </c>
      <c r="U4001" t="s">
        <v>8316</v>
      </c>
      <c r="V4001" t="s">
        <v>8317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v>42497.39534722222</v>
      </c>
      <c r="K4002" s="11" t="s">
        <v>8372</v>
      </c>
      <c r="L4002">
        <v>1457450958</v>
      </c>
      <c r="M4002" s="10">
        <v>42437.437013888884</v>
      </c>
      <c r="N4002" s="9" t="s">
        <v>8372</v>
      </c>
      <c r="O4002" t="b">
        <v>0</v>
      </c>
      <c r="P4002">
        <v>1</v>
      </c>
      <c r="Q4002" t="b">
        <v>0</v>
      </c>
      <c r="R4002" t="s">
        <v>8270</v>
      </c>
      <c r="S4002" s="5">
        <v>1.25E-3</v>
      </c>
      <c r="T4002" s="6">
        <v>10</v>
      </c>
      <c r="U4002" t="s">
        <v>8316</v>
      </c>
      <c r="V4002" t="s">
        <v>8317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v>42795.583333333336</v>
      </c>
      <c r="K4003" s="11" t="s">
        <v>8371</v>
      </c>
      <c r="L4003">
        <v>1486681708</v>
      </c>
      <c r="M4003" s="10">
        <v>42775.755879629629</v>
      </c>
      <c r="N4003" s="9" t="s">
        <v>8371</v>
      </c>
      <c r="O4003" t="b">
        <v>0</v>
      </c>
      <c r="P4003">
        <v>14</v>
      </c>
      <c r="Q4003" t="b">
        <v>0</v>
      </c>
      <c r="R4003" t="s">
        <v>8270</v>
      </c>
      <c r="S4003" s="5">
        <v>0.3775</v>
      </c>
      <c r="T4003" s="6">
        <v>32.357142857142854</v>
      </c>
      <c r="U4003" t="s">
        <v>8316</v>
      </c>
      <c r="V4003" t="s">
        <v>8317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v>41908.835196759253</v>
      </c>
      <c r="K4004" s="11" t="s">
        <v>8373</v>
      </c>
      <c r="L4004">
        <v>1409187761</v>
      </c>
      <c r="M4004" s="10">
        <v>41878.835196759253</v>
      </c>
      <c r="N4004" s="9" t="s">
        <v>8373</v>
      </c>
      <c r="O4004" t="b">
        <v>0</v>
      </c>
      <c r="P4004">
        <v>4</v>
      </c>
      <c r="Q4004" t="b">
        <v>0</v>
      </c>
      <c r="R4004" t="s">
        <v>8270</v>
      </c>
      <c r="S4004" s="5">
        <v>1.84E-2</v>
      </c>
      <c r="T4004" s="6">
        <v>5.75</v>
      </c>
      <c r="U4004" t="s">
        <v>8316</v>
      </c>
      <c r="V4004" t="s">
        <v>8317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v>42050.379016203697</v>
      </c>
      <c r="K4005" s="11" t="s">
        <v>8370</v>
      </c>
      <c r="L4005">
        <v>1421417147</v>
      </c>
      <c r="M4005" s="10">
        <v>42020.379016203697</v>
      </c>
      <c r="N4005" s="9" t="s">
        <v>8370</v>
      </c>
      <c r="O4005" t="b">
        <v>0</v>
      </c>
      <c r="P4005">
        <v>2</v>
      </c>
      <c r="Q4005" t="b">
        <v>0</v>
      </c>
      <c r="R4005" t="s">
        <v>8270</v>
      </c>
      <c r="S4005" s="5">
        <v>0.10050000000000001</v>
      </c>
      <c r="T4005" s="6">
        <v>100.5</v>
      </c>
      <c r="U4005" t="s">
        <v>8316</v>
      </c>
      <c r="V4005" t="s">
        <v>8317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v>41919.954363425924</v>
      </c>
      <c r="K4006" s="11" t="s">
        <v>8373</v>
      </c>
      <c r="L4006">
        <v>1410148457</v>
      </c>
      <c r="M4006" s="10">
        <v>41889.954363425924</v>
      </c>
      <c r="N4006" s="9" t="s">
        <v>8373</v>
      </c>
      <c r="O4006" t="b">
        <v>0</v>
      </c>
      <c r="P4006">
        <v>1</v>
      </c>
      <c r="Q4006" t="b">
        <v>0</v>
      </c>
      <c r="R4006" t="s">
        <v>8270</v>
      </c>
      <c r="S4006" s="5">
        <v>2E-3</v>
      </c>
      <c r="T4006" s="6">
        <v>1</v>
      </c>
      <c r="U4006" t="s">
        <v>8316</v>
      </c>
      <c r="V4006" t="s">
        <v>8317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v>41932.599363425921</v>
      </c>
      <c r="K4007" s="11" t="s">
        <v>8373</v>
      </c>
      <c r="L4007">
        <v>1408648985</v>
      </c>
      <c r="M4007" s="10">
        <v>41872.599363425921</v>
      </c>
      <c r="N4007" s="9" t="s">
        <v>8373</v>
      </c>
      <c r="O4007" t="b">
        <v>0</v>
      </c>
      <c r="P4007">
        <v>2</v>
      </c>
      <c r="Q4007" t="b">
        <v>0</v>
      </c>
      <c r="R4007" t="s">
        <v>8270</v>
      </c>
      <c r="S4007" s="5">
        <v>1.3333333333333334E-2</v>
      </c>
      <c r="T4007" s="6">
        <v>20</v>
      </c>
      <c r="U4007" t="s">
        <v>8316</v>
      </c>
      <c r="V4007" t="s">
        <v>8317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v>42416.564664351848</v>
      </c>
      <c r="K4008" s="11" t="s">
        <v>8372</v>
      </c>
      <c r="L4008">
        <v>1453487587</v>
      </c>
      <c r="M4008" s="10">
        <v>42391.564664351848</v>
      </c>
      <c r="N4008" s="9" t="s">
        <v>8372</v>
      </c>
      <c r="O4008" t="b">
        <v>0</v>
      </c>
      <c r="P4008">
        <v>1</v>
      </c>
      <c r="Q4008" t="b">
        <v>0</v>
      </c>
      <c r="R4008" t="s">
        <v>8270</v>
      </c>
      <c r="S4008" s="5">
        <v>6.666666666666667E-5</v>
      </c>
      <c r="T4008" s="6">
        <v>2</v>
      </c>
      <c r="U4008" t="s">
        <v>8316</v>
      </c>
      <c r="V4008" t="s">
        <v>8317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v>41877.477777777771</v>
      </c>
      <c r="K4009" s="11" t="s">
        <v>8373</v>
      </c>
      <c r="L4009">
        <v>1406572381</v>
      </c>
      <c r="M4009" s="10">
        <v>41848.564594907402</v>
      </c>
      <c r="N4009" s="9" t="s">
        <v>8373</v>
      </c>
      <c r="O4009" t="b">
        <v>0</v>
      </c>
      <c r="P4009">
        <v>1</v>
      </c>
      <c r="Q4009" t="b">
        <v>0</v>
      </c>
      <c r="R4009" t="s">
        <v>8270</v>
      </c>
      <c r="S4009" s="5">
        <v>2.5000000000000001E-3</v>
      </c>
      <c r="T4009" s="6">
        <v>5</v>
      </c>
      <c r="U4009" t="s">
        <v>8316</v>
      </c>
      <c r="V4009" t="s">
        <v>8317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v>42207.755868055552</v>
      </c>
      <c r="K4010" s="11" t="s">
        <v>8370</v>
      </c>
      <c r="L4010">
        <v>1435014507</v>
      </c>
      <c r="M4010" s="10">
        <v>42177.755868055552</v>
      </c>
      <c r="N4010" s="9" t="s">
        <v>8370</v>
      </c>
      <c r="O4010" t="b">
        <v>0</v>
      </c>
      <c r="P4010">
        <v>4</v>
      </c>
      <c r="Q4010" t="b">
        <v>0</v>
      </c>
      <c r="R4010" t="s">
        <v>8270</v>
      </c>
      <c r="S4010" s="5">
        <v>0.06</v>
      </c>
      <c r="T4010" s="6">
        <v>15</v>
      </c>
      <c r="U4010" t="s">
        <v>8316</v>
      </c>
      <c r="V4010" t="s">
        <v>8317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v>41891.492592592593</v>
      </c>
      <c r="K4011" s="11" t="s">
        <v>8373</v>
      </c>
      <c r="L4011">
        <v>1406825360</v>
      </c>
      <c r="M4011" s="10">
        <v>41851.492592592593</v>
      </c>
      <c r="N4011" s="9" t="s">
        <v>8373</v>
      </c>
      <c r="O4011" t="b">
        <v>0</v>
      </c>
      <c r="P4011">
        <v>3</v>
      </c>
      <c r="Q4011" t="b">
        <v>0</v>
      </c>
      <c r="R4011" t="s">
        <v>8270</v>
      </c>
      <c r="S4011" s="5">
        <v>3.8860103626943004E-2</v>
      </c>
      <c r="T4011" s="6">
        <v>25</v>
      </c>
      <c r="U4011" t="s">
        <v>8316</v>
      </c>
      <c r="V4011" t="s">
        <v>8317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v>41938.562106481477</v>
      </c>
      <c r="K4012" s="11" t="s">
        <v>8373</v>
      </c>
      <c r="L4012">
        <v>1412879366</v>
      </c>
      <c r="M4012" s="10">
        <v>41921.562106481477</v>
      </c>
      <c r="N4012" s="9" t="s">
        <v>8373</v>
      </c>
      <c r="O4012" t="b">
        <v>0</v>
      </c>
      <c r="P4012">
        <v>38</v>
      </c>
      <c r="Q4012" t="b">
        <v>0</v>
      </c>
      <c r="R4012" t="s">
        <v>8270</v>
      </c>
      <c r="S4012" s="5">
        <v>0.24194444444444443</v>
      </c>
      <c r="T4012" s="6">
        <v>45.842105263157897</v>
      </c>
      <c r="U4012" t="s">
        <v>8316</v>
      </c>
      <c r="V4012" t="s">
        <v>8317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v>42032.336550925924</v>
      </c>
      <c r="K4013" s="11" t="s">
        <v>8370</v>
      </c>
      <c r="L4013">
        <v>1419858278</v>
      </c>
      <c r="M4013" s="10">
        <v>42002.336550925924</v>
      </c>
      <c r="N4013" s="9" t="s">
        <v>8373</v>
      </c>
      <c r="O4013" t="b">
        <v>0</v>
      </c>
      <c r="P4013">
        <v>4</v>
      </c>
      <c r="Q4013" t="b">
        <v>0</v>
      </c>
      <c r="R4013" t="s">
        <v>8270</v>
      </c>
      <c r="S4013" s="5">
        <v>7.5999999999999998E-2</v>
      </c>
      <c r="T4013" s="6">
        <v>4.75</v>
      </c>
      <c r="U4013" t="s">
        <v>8316</v>
      </c>
      <c r="V4013" t="s">
        <v>8317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v>42126.336215277777</v>
      </c>
      <c r="K4014" s="11" t="s">
        <v>8370</v>
      </c>
      <c r="L4014">
        <v>1427979849</v>
      </c>
      <c r="M4014" s="10">
        <v>42096.336215277777</v>
      </c>
      <c r="N4014" s="9" t="s">
        <v>8370</v>
      </c>
      <c r="O4014" t="b">
        <v>0</v>
      </c>
      <c r="P4014">
        <v>0</v>
      </c>
      <c r="Q4014" t="b">
        <v>0</v>
      </c>
      <c r="R4014" t="s">
        <v>8270</v>
      </c>
      <c r="S4014" s="5">
        <v>0</v>
      </c>
      <c r="T4014" s="6" t="e">
        <v>#DIV/0!</v>
      </c>
      <c r="U4014" t="s">
        <v>8316</v>
      </c>
      <c r="V4014" t="s">
        <v>8317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v>42051.092858796292</v>
      </c>
      <c r="K4015" s="11" t="s">
        <v>8370</v>
      </c>
      <c r="L4015">
        <v>1421478823</v>
      </c>
      <c r="M4015" s="10">
        <v>42021.092858796292</v>
      </c>
      <c r="N4015" s="9" t="s">
        <v>8370</v>
      </c>
      <c r="O4015" t="b">
        <v>0</v>
      </c>
      <c r="P4015">
        <v>2</v>
      </c>
      <c r="Q4015" t="b">
        <v>0</v>
      </c>
      <c r="R4015" t="s">
        <v>8270</v>
      </c>
      <c r="S4015" s="5">
        <v>1.2999999999999999E-2</v>
      </c>
      <c r="T4015" s="6">
        <v>13</v>
      </c>
      <c r="U4015" t="s">
        <v>8316</v>
      </c>
      <c r="V4015" t="s">
        <v>8317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v>42434.037835648145</v>
      </c>
      <c r="K4016" s="11" t="s">
        <v>8372</v>
      </c>
      <c r="L4016">
        <v>1455861269</v>
      </c>
      <c r="M4016" s="10">
        <v>42419.037835648145</v>
      </c>
      <c r="N4016" s="9" t="s">
        <v>8372</v>
      </c>
      <c r="O4016" t="b">
        <v>0</v>
      </c>
      <c r="P4016">
        <v>0</v>
      </c>
      <c r="Q4016" t="b">
        <v>0</v>
      </c>
      <c r="R4016" t="s">
        <v>8270</v>
      </c>
      <c r="S4016" s="5">
        <v>0</v>
      </c>
      <c r="T4016" s="6" t="e">
        <v>#DIV/0!</v>
      </c>
      <c r="U4016" t="s">
        <v>8316</v>
      </c>
      <c r="V4016" t="s">
        <v>8317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v>42204.572488425925</v>
      </c>
      <c r="K4017" s="11" t="s">
        <v>8370</v>
      </c>
      <c r="L4017">
        <v>1434739463</v>
      </c>
      <c r="M4017" s="10">
        <v>42174.572488425925</v>
      </c>
      <c r="N4017" s="9" t="s">
        <v>8370</v>
      </c>
      <c r="O4017" t="b">
        <v>0</v>
      </c>
      <c r="P4017">
        <v>1</v>
      </c>
      <c r="Q4017" t="b">
        <v>0</v>
      </c>
      <c r="R4017" t="s">
        <v>8270</v>
      </c>
      <c r="S4017" s="5">
        <v>1.4285714285714287E-4</v>
      </c>
      <c r="T4017" s="6">
        <v>1</v>
      </c>
      <c r="U4017" t="s">
        <v>8316</v>
      </c>
      <c r="V4017" t="s">
        <v>8317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v>41899.664351851847</v>
      </c>
      <c r="K4018" s="11" t="s">
        <v>8373</v>
      </c>
      <c r="L4018">
        <v>1408395400</v>
      </c>
      <c r="M4018" s="10">
        <v>41869.664351851847</v>
      </c>
      <c r="N4018" s="9" t="s">
        <v>8373</v>
      </c>
      <c r="O4018" t="b">
        <v>0</v>
      </c>
      <c r="P4018">
        <v>7</v>
      </c>
      <c r="Q4018" t="b">
        <v>0</v>
      </c>
      <c r="R4018" t="s">
        <v>8270</v>
      </c>
      <c r="S4018" s="5">
        <v>0.14000000000000001</v>
      </c>
      <c r="T4018" s="6">
        <v>10</v>
      </c>
      <c r="U4018" t="s">
        <v>8316</v>
      </c>
      <c r="V4018" t="s">
        <v>8317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v>41886.463819444441</v>
      </c>
      <c r="K4019" s="11" t="s">
        <v>8373</v>
      </c>
      <c r="L4019">
        <v>1407254874</v>
      </c>
      <c r="M4019" s="10">
        <v>41856.463819444441</v>
      </c>
      <c r="N4019" s="9" t="s">
        <v>8373</v>
      </c>
      <c r="O4019" t="b">
        <v>0</v>
      </c>
      <c r="P4019">
        <v>2</v>
      </c>
      <c r="Q4019" t="b">
        <v>0</v>
      </c>
      <c r="R4019" t="s">
        <v>8270</v>
      </c>
      <c r="S4019" s="5">
        <v>1.0500000000000001E-2</v>
      </c>
      <c r="T4019" s="6">
        <v>52.5</v>
      </c>
      <c r="U4019" t="s">
        <v>8316</v>
      </c>
      <c r="V4019" t="s">
        <v>8317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v>42650.702638888884</v>
      </c>
      <c r="K4020" s="11" t="s">
        <v>8372</v>
      </c>
      <c r="L4020">
        <v>1473285108</v>
      </c>
      <c r="M4020" s="10">
        <v>42620.702638888884</v>
      </c>
      <c r="N4020" s="9" t="s">
        <v>8372</v>
      </c>
      <c r="O4020" t="b">
        <v>0</v>
      </c>
      <c r="P4020">
        <v>4</v>
      </c>
      <c r="Q4020" t="b">
        <v>0</v>
      </c>
      <c r="R4020" t="s">
        <v>8270</v>
      </c>
      <c r="S4020" s="5">
        <v>8.666666666666667E-2</v>
      </c>
      <c r="T4020" s="6">
        <v>32.5</v>
      </c>
      <c r="U4020" t="s">
        <v>8316</v>
      </c>
      <c r="V4020" t="s">
        <v>8317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v>42475.477777777771</v>
      </c>
      <c r="K4021" s="11" t="s">
        <v>8372</v>
      </c>
      <c r="L4021">
        <v>1455725596</v>
      </c>
      <c r="M4021" s="10">
        <v>42417.467546296299</v>
      </c>
      <c r="N4021" s="9" t="s">
        <v>8372</v>
      </c>
      <c r="O4021" t="b">
        <v>0</v>
      </c>
      <c r="P4021">
        <v>4</v>
      </c>
      <c r="Q4021" t="b">
        <v>0</v>
      </c>
      <c r="R4021" t="s">
        <v>8270</v>
      </c>
      <c r="S4021" s="5">
        <v>8.2857142857142851E-3</v>
      </c>
      <c r="T4021" s="6">
        <v>7.25</v>
      </c>
      <c r="U4021" t="s">
        <v>8316</v>
      </c>
      <c r="V4021" t="s">
        <v>8317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v>42086.940960648142</v>
      </c>
      <c r="K4022" s="11" t="s">
        <v>8370</v>
      </c>
      <c r="L4022">
        <v>1424579699</v>
      </c>
      <c r="M4022" s="10">
        <v>42056.982627314814</v>
      </c>
      <c r="N4022" s="9" t="s">
        <v>8370</v>
      </c>
      <c r="O4022" t="b">
        <v>0</v>
      </c>
      <c r="P4022">
        <v>3</v>
      </c>
      <c r="Q4022" t="b">
        <v>0</v>
      </c>
      <c r="R4022" t="s">
        <v>8270</v>
      </c>
      <c r="S4022" s="5">
        <v>0.16666666666666666</v>
      </c>
      <c r="T4022" s="6">
        <v>33.333333333333336</v>
      </c>
      <c r="U4022" t="s">
        <v>8316</v>
      </c>
      <c r="V4022" t="s">
        <v>8317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v>41938.703217592592</v>
      </c>
      <c r="K4023" s="11" t="s">
        <v>8373</v>
      </c>
      <c r="L4023">
        <v>1409176358</v>
      </c>
      <c r="M4023" s="10">
        <v>41878.703217592592</v>
      </c>
      <c r="N4023" s="9" t="s">
        <v>8373</v>
      </c>
      <c r="O4023" t="b">
        <v>0</v>
      </c>
      <c r="P4023">
        <v>2</v>
      </c>
      <c r="Q4023" t="b">
        <v>0</v>
      </c>
      <c r="R4023" t="s">
        <v>8270</v>
      </c>
      <c r="S4023" s="5">
        <v>8.3333333333333332E-3</v>
      </c>
      <c r="T4023" s="6">
        <v>62.5</v>
      </c>
      <c r="U4023" t="s">
        <v>8316</v>
      </c>
      <c r="V4023" t="s">
        <v>8317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v>42035.912499999999</v>
      </c>
      <c r="K4024" s="11" t="s">
        <v>8370</v>
      </c>
      <c r="L4024">
        <v>1418824867</v>
      </c>
      <c r="M4024" s="10">
        <v>41990.375775462962</v>
      </c>
      <c r="N4024" s="9" t="s">
        <v>8373</v>
      </c>
      <c r="O4024" t="b">
        <v>0</v>
      </c>
      <c r="P4024">
        <v>197</v>
      </c>
      <c r="Q4024" t="b">
        <v>0</v>
      </c>
      <c r="R4024" t="s">
        <v>8270</v>
      </c>
      <c r="S4024" s="5">
        <v>0.69561111111111107</v>
      </c>
      <c r="T4024" s="6">
        <v>63.558375634517766</v>
      </c>
      <c r="U4024" t="s">
        <v>8316</v>
      </c>
      <c r="V4024" t="s">
        <v>8317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v>42453.749571759261</v>
      </c>
      <c r="K4025" s="11" t="s">
        <v>8372</v>
      </c>
      <c r="L4025">
        <v>1454975963</v>
      </c>
      <c r="M4025" s="10">
        <v>42408.791238425925</v>
      </c>
      <c r="N4025" s="9" t="s">
        <v>8372</v>
      </c>
      <c r="O4025" t="b">
        <v>0</v>
      </c>
      <c r="P4025">
        <v>0</v>
      </c>
      <c r="Q4025" t="b">
        <v>0</v>
      </c>
      <c r="R4025" t="s">
        <v>8270</v>
      </c>
      <c r="S4025" s="5">
        <v>0</v>
      </c>
      <c r="T4025" s="6" t="e">
        <v>#DIV/0!</v>
      </c>
      <c r="U4025" t="s">
        <v>8316</v>
      </c>
      <c r="V4025" t="s">
        <v>8317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v>42247.461770833332</v>
      </c>
      <c r="K4026" s="11" t="s">
        <v>8370</v>
      </c>
      <c r="L4026">
        <v>1438445097</v>
      </c>
      <c r="M4026" s="10">
        <v>42217.461770833332</v>
      </c>
      <c r="N4026" s="9" t="s">
        <v>8370</v>
      </c>
      <c r="O4026" t="b">
        <v>0</v>
      </c>
      <c r="P4026">
        <v>1</v>
      </c>
      <c r="Q4026" t="b">
        <v>0</v>
      </c>
      <c r="R4026" t="s">
        <v>8270</v>
      </c>
      <c r="S4026" s="5">
        <v>1.2500000000000001E-2</v>
      </c>
      <c r="T4026" s="6">
        <v>10</v>
      </c>
      <c r="U4026" t="s">
        <v>8316</v>
      </c>
      <c r="V4026" t="s">
        <v>8317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v>42211.029351851852</v>
      </c>
      <c r="K4027" s="11" t="s">
        <v>8370</v>
      </c>
      <c r="L4027">
        <v>1432705336</v>
      </c>
      <c r="M4027" s="10">
        <v>42151.029351851852</v>
      </c>
      <c r="N4027" s="9" t="s">
        <v>8370</v>
      </c>
      <c r="O4027" t="b">
        <v>0</v>
      </c>
      <c r="P4027">
        <v>4</v>
      </c>
      <c r="Q4027" t="b">
        <v>0</v>
      </c>
      <c r="R4027" t="s">
        <v>8270</v>
      </c>
      <c r="S4027" s="5">
        <v>0.05</v>
      </c>
      <c r="T4027" s="6">
        <v>62.5</v>
      </c>
      <c r="U4027" t="s">
        <v>8316</v>
      </c>
      <c r="V4027" t="s">
        <v>8317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v>42342.488877314812</v>
      </c>
      <c r="K4028" s="11" t="s">
        <v>8370</v>
      </c>
      <c r="L4028">
        <v>1444059839</v>
      </c>
      <c r="M4028" s="10">
        <v>42282.447210648148</v>
      </c>
      <c r="N4028" s="9" t="s">
        <v>8370</v>
      </c>
      <c r="O4028" t="b">
        <v>0</v>
      </c>
      <c r="P4028">
        <v>0</v>
      </c>
      <c r="Q4028" t="b">
        <v>0</v>
      </c>
      <c r="R4028" t="s">
        <v>8270</v>
      </c>
      <c r="S4028" s="5">
        <v>0</v>
      </c>
      <c r="T4028" s="6" t="e">
        <v>#DIV/0!</v>
      </c>
      <c r="U4028" t="s">
        <v>8316</v>
      </c>
      <c r="V4028" t="s">
        <v>8317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v>42788.833333333336</v>
      </c>
      <c r="K4029" s="11" t="s">
        <v>8371</v>
      </c>
      <c r="L4029">
        <v>1486077481</v>
      </c>
      <c r="M4029" s="10">
        <v>42768.762511574074</v>
      </c>
      <c r="N4029" s="9" t="s">
        <v>8371</v>
      </c>
      <c r="O4029" t="b">
        <v>0</v>
      </c>
      <c r="P4029">
        <v>7</v>
      </c>
      <c r="Q4029" t="b">
        <v>0</v>
      </c>
      <c r="R4029" t="s">
        <v>8270</v>
      </c>
      <c r="S4029" s="5">
        <v>7.166666666666667E-2</v>
      </c>
      <c r="T4029" s="6">
        <v>30.714285714285715</v>
      </c>
      <c r="U4029" t="s">
        <v>8316</v>
      </c>
      <c r="V4029" t="s">
        <v>8317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v>41795.730324074073</v>
      </c>
      <c r="K4030" s="11" t="s">
        <v>8373</v>
      </c>
      <c r="L4030">
        <v>1399415500</v>
      </c>
      <c r="M4030" s="10">
        <v>41765.730324074073</v>
      </c>
      <c r="N4030" s="9" t="s">
        <v>8373</v>
      </c>
      <c r="O4030" t="b">
        <v>0</v>
      </c>
      <c r="P4030">
        <v>11</v>
      </c>
      <c r="Q4030" t="b">
        <v>0</v>
      </c>
      <c r="R4030" t="s">
        <v>8270</v>
      </c>
      <c r="S4030" s="5">
        <v>0.28050000000000003</v>
      </c>
      <c r="T4030" s="6">
        <v>51</v>
      </c>
      <c r="U4030" t="s">
        <v>8316</v>
      </c>
      <c r="V4030" t="s">
        <v>8317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v>42351.816782407404</v>
      </c>
      <c r="K4031" s="11" t="s">
        <v>8370</v>
      </c>
      <c r="L4031">
        <v>1447461370</v>
      </c>
      <c r="M4031" s="10">
        <v>42321.816782407404</v>
      </c>
      <c r="N4031" s="9" t="s">
        <v>8370</v>
      </c>
      <c r="O4031" t="b">
        <v>0</v>
      </c>
      <c r="P4031">
        <v>0</v>
      </c>
      <c r="Q4031" t="b">
        <v>0</v>
      </c>
      <c r="R4031" t="s">
        <v>8270</v>
      </c>
      <c r="S4031" s="5">
        <v>0</v>
      </c>
      <c r="T4031" s="6" t="e">
        <v>#DIV/0!</v>
      </c>
      <c r="U4031" t="s">
        <v>8316</v>
      </c>
      <c r="V4031" t="s">
        <v>8317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v>42403.575694444444</v>
      </c>
      <c r="K4032" s="11" t="s">
        <v>8372</v>
      </c>
      <c r="L4032">
        <v>1452008599</v>
      </c>
      <c r="M4032" s="10">
        <v>42374.446747685179</v>
      </c>
      <c r="N4032" s="9" t="s">
        <v>8372</v>
      </c>
      <c r="O4032" t="b">
        <v>0</v>
      </c>
      <c r="P4032">
        <v>6</v>
      </c>
      <c r="Q4032" t="b">
        <v>0</v>
      </c>
      <c r="R4032" t="s">
        <v>8270</v>
      </c>
      <c r="S4032" s="5">
        <v>0.16</v>
      </c>
      <c r="T4032" s="6">
        <v>66.666666666666671</v>
      </c>
      <c r="U4032" t="s">
        <v>8316</v>
      </c>
      <c r="V4032" t="s">
        <v>8317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v>41991.418564814812</v>
      </c>
      <c r="K4033" s="11" t="s">
        <v>8373</v>
      </c>
      <c r="L4033">
        <v>1414591364</v>
      </c>
      <c r="M4033" s="10">
        <v>41941.376898148148</v>
      </c>
      <c r="N4033" s="9" t="s">
        <v>8373</v>
      </c>
      <c r="O4033" t="b">
        <v>0</v>
      </c>
      <c r="P4033">
        <v>0</v>
      </c>
      <c r="Q4033" t="b">
        <v>0</v>
      </c>
      <c r="R4033" t="s">
        <v>8270</v>
      </c>
      <c r="S4033" s="5">
        <v>0</v>
      </c>
      <c r="T4033" s="6" t="e">
        <v>#DIV/0!</v>
      </c>
      <c r="U4033" t="s">
        <v>8316</v>
      </c>
      <c r="V4033" t="s">
        <v>8317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v>42353.642546296294</v>
      </c>
      <c r="K4034" s="11" t="s">
        <v>8370</v>
      </c>
      <c r="L4034">
        <v>1445023516</v>
      </c>
      <c r="M4034" s="10">
        <v>42293.60087962963</v>
      </c>
      <c r="N4034" s="9" t="s">
        <v>8370</v>
      </c>
      <c r="O4034" t="b">
        <v>0</v>
      </c>
      <c r="P4034">
        <v>7</v>
      </c>
      <c r="Q4034" t="b">
        <v>0</v>
      </c>
      <c r="R4034" t="s">
        <v>8270</v>
      </c>
      <c r="S4034" s="5">
        <v>6.8287037037037035E-2</v>
      </c>
      <c r="T4034" s="6">
        <v>59</v>
      </c>
      <c r="U4034" t="s">
        <v>8316</v>
      </c>
      <c r="V4034" t="s">
        <v>8317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v>42645.166666666664</v>
      </c>
      <c r="K4035" s="11" t="s">
        <v>8372</v>
      </c>
      <c r="L4035">
        <v>1472711224</v>
      </c>
      <c r="M4035" s="10">
        <v>42614.06046296296</v>
      </c>
      <c r="N4035" s="9" t="s">
        <v>8372</v>
      </c>
      <c r="O4035" t="b">
        <v>0</v>
      </c>
      <c r="P4035">
        <v>94</v>
      </c>
      <c r="Q4035" t="b">
        <v>0</v>
      </c>
      <c r="R4035" t="s">
        <v>8270</v>
      </c>
      <c r="S4035" s="5">
        <v>0.25698702928870293</v>
      </c>
      <c r="T4035" s="6">
        <v>65.340319148936175</v>
      </c>
      <c r="U4035" t="s">
        <v>8316</v>
      </c>
      <c r="V4035" t="s">
        <v>8317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v>42097.697337962956</v>
      </c>
      <c r="K4036" s="11" t="s">
        <v>8370</v>
      </c>
      <c r="L4036">
        <v>1425509050</v>
      </c>
      <c r="M4036" s="10">
        <v>42067.739004629628</v>
      </c>
      <c r="N4036" s="9" t="s">
        <v>8370</v>
      </c>
      <c r="O4036" t="b">
        <v>0</v>
      </c>
      <c r="P4036">
        <v>2</v>
      </c>
      <c r="Q4036" t="b">
        <v>0</v>
      </c>
      <c r="R4036" t="s">
        <v>8270</v>
      </c>
      <c r="S4036" s="5">
        <v>1.4814814814814815E-2</v>
      </c>
      <c r="T4036" s="6">
        <v>100</v>
      </c>
      <c r="U4036" t="s">
        <v>8316</v>
      </c>
      <c r="V4036" t="s">
        <v>8317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v>41933.674618055556</v>
      </c>
      <c r="K4037" s="11" t="s">
        <v>8373</v>
      </c>
      <c r="L4037">
        <v>1411333887</v>
      </c>
      <c r="M4037" s="10">
        <v>41903.674618055556</v>
      </c>
      <c r="N4037" s="9" t="s">
        <v>8373</v>
      </c>
      <c r="O4037" t="b">
        <v>0</v>
      </c>
      <c r="P4037">
        <v>25</v>
      </c>
      <c r="Q4037" t="b">
        <v>0</v>
      </c>
      <c r="R4037" t="s">
        <v>8270</v>
      </c>
      <c r="S4037" s="5">
        <v>0.36849999999999999</v>
      </c>
      <c r="T4037" s="6">
        <v>147.4</v>
      </c>
      <c r="U4037" t="s">
        <v>8316</v>
      </c>
      <c r="V4037" t="s">
        <v>8317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v>41821.729166666664</v>
      </c>
      <c r="K4038" s="11" t="s">
        <v>8373</v>
      </c>
      <c r="L4038">
        <v>1402784964</v>
      </c>
      <c r="M4038" s="10">
        <v>41804.728750000002</v>
      </c>
      <c r="N4038" s="9" t="s">
        <v>8373</v>
      </c>
      <c r="O4038" t="b">
        <v>0</v>
      </c>
      <c r="P4038">
        <v>17</v>
      </c>
      <c r="Q4038" t="b">
        <v>0</v>
      </c>
      <c r="R4038" t="s">
        <v>8270</v>
      </c>
      <c r="S4038" s="5">
        <v>0.47049999999999997</v>
      </c>
      <c r="T4038" s="6">
        <v>166.05882352941177</v>
      </c>
      <c r="U4038" t="s">
        <v>8316</v>
      </c>
      <c r="V4038" t="s">
        <v>8317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v>42514.392361111109</v>
      </c>
      <c r="K4039" s="11" t="s">
        <v>8372</v>
      </c>
      <c r="L4039">
        <v>1462585315</v>
      </c>
      <c r="M4039" s="10">
        <v>42496.862442129626</v>
      </c>
      <c r="N4039" s="9" t="s">
        <v>8372</v>
      </c>
      <c r="O4039" t="b">
        <v>0</v>
      </c>
      <c r="P4039">
        <v>2</v>
      </c>
      <c r="Q4039" t="b">
        <v>0</v>
      </c>
      <c r="R4039" t="s">
        <v>8270</v>
      </c>
      <c r="S4039" s="5">
        <v>0.11428571428571428</v>
      </c>
      <c r="T4039" s="6">
        <v>40</v>
      </c>
      <c r="U4039" t="s">
        <v>8316</v>
      </c>
      <c r="V4039" t="s">
        <v>8317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v>41929.590393518512</v>
      </c>
      <c r="K4040" s="11" t="s">
        <v>8373</v>
      </c>
      <c r="L4040">
        <v>1408389010</v>
      </c>
      <c r="M4040" s="10">
        <v>41869.590393518512</v>
      </c>
      <c r="N4040" s="9" t="s">
        <v>8373</v>
      </c>
      <c r="O4040" t="b">
        <v>0</v>
      </c>
      <c r="P4040">
        <v>4</v>
      </c>
      <c r="Q4040" t="b">
        <v>0</v>
      </c>
      <c r="R4040" t="s">
        <v>8270</v>
      </c>
      <c r="S4040" s="5">
        <v>0.12039999999999999</v>
      </c>
      <c r="T4040" s="6">
        <v>75.25</v>
      </c>
      <c r="U4040" t="s">
        <v>8316</v>
      </c>
      <c r="V4040" t="s">
        <v>8317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v>42339.040972222218</v>
      </c>
      <c r="K4041" s="11" t="s">
        <v>8370</v>
      </c>
      <c r="L4041">
        <v>1446048367</v>
      </c>
      <c r="M4041" s="10">
        <v>42305.462581018517</v>
      </c>
      <c r="N4041" s="9" t="s">
        <v>8370</v>
      </c>
      <c r="O4041" t="b">
        <v>0</v>
      </c>
      <c r="P4041">
        <v>5</v>
      </c>
      <c r="Q4041" t="b">
        <v>0</v>
      </c>
      <c r="R4041" t="s">
        <v>8270</v>
      </c>
      <c r="S4041" s="5">
        <v>0.6</v>
      </c>
      <c r="T4041" s="6">
        <v>60</v>
      </c>
      <c r="U4041" t="s">
        <v>8316</v>
      </c>
      <c r="V4041" t="s">
        <v>8317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v>42202.916666666664</v>
      </c>
      <c r="K4042" s="11" t="s">
        <v>8370</v>
      </c>
      <c r="L4042">
        <v>1432100004</v>
      </c>
      <c r="M4042" s="10">
        <v>42144.023194444446</v>
      </c>
      <c r="N4042" s="9" t="s">
        <v>8370</v>
      </c>
      <c r="O4042" t="b">
        <v>0</v>
      </c>
      <c r="P4042">
        <v>2</v>
      </c>
      <c r="Q4042" t="b">
        <v>0</v>
      </c>
      <c r="R4042" t="s">
        <v>8270</v>
      </c>
      <c r="S4042" s="5">
        <v>0.3125</v>
      </c>
      <c r="T4042" s="6">
        <v>1250</v>
      </c>
      <c r="U4042" t="s">
        <v>8316</v>
      </c>
      <c r="V4042" t="s">
        <v>8317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v>42619.265671296293</v>
      </c>
      <c r="K4043" s="11" t="s">
        <v>8372</v>
      </c>
      <c r="L4043">
        <v>1467976954</v>
      </c>
      <c r="M4043" s="10">
        <v>42559.265671296293</v>
      </c>
      <c r="N4043" s="9" t="s">
        <v>8372</v>
      </c>
      <c r="O4043" t="b">
        <v>0</v>
      </c>
      <c r="P4043">
        <v>2</v>
      </c>
      <c r="Q4043" t="b">
        <v>0</v>
      </c>
      <c r="R4043" t="s">
        <v>8270</v>
      </c>
      <c r="S4043" s="5">
        <v>4.1999999999999997E-3</v>
      </c>
      <c r="T4043" s="6">
        <v>10.5</v>
      </c>
      <c r="U4043" t="s">
        <v>8316</v>
      </c>
      <c r="V4043" t="s">
        <v>8317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v>42024.594444444439</v>
      </c>
      <c r="K4044" s="11" t="s">
        <v>8370</v>
      </c>
      <c r="L4044">
        <v>1419213664</v>
      </c>
      <c r="M4044" s="10">
        <v>41994.875740740739</v>
      </c>
      <c r="N4044" s="9" t="s">
        <v>8373</v>
      </c>
      <c r="O4044" t="b">
        <v>0</v>
      </c>
      <c r="P4044">
        <v>3</v>
      </c>
      <c r="Q4044" t="b">
        <v>0</v>
      </c>
      <c r="R4044" t="s">
        <v>8270</v>
      </c>
      <c r="S4044" s="5">
        <v>2.0999999999999999E-3</v>
      </c>
      <c r="T4044" s="6">
        <v>7</v>
      </c>
      <c r="U4044" t="s">
        <v>8316</v>
      </c>
      <c r="V4044" t="s">
        <v>8317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v>41963.749131944445</v>
      </c>
      <c r="K4045" s="11" t="s">
        <v>8373</v>
      </c>
      <c r="L4045">
        <v>1415228325</v>
      </c>
      <c r="M4045" s="10">
        <v>41948.749131944445</v>
      </c>
      <c r="N4045" s="9" t="s">
        <v>8373</v>
      </c>
      <c r="O4045" t="b">
        <v>0</v>
      </c>
      <c r="P4045">
        <v>0</v>
      </c>
      <c r="Q4045" t="b">
        <v>0</v>
      </c>
      <c r="R4045" t="s">
        <v>8270</v>
      </c>
      <c r="S4045" s="5">
        <v>0</v>
      </c>
      <c r="T4045" s="6" t="e">
        <v>#DIV/0!</v>
      </c>
      <c r="U4045" t="s">
        <v>8316</v>
      </c>
      <c r="V4045" t="s">
        <v>8317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v>42103.999999999993</v>
      </c>
      <c r="K4046" s="11" t="s">
        <v>8370</v>
      </c>
      <c r="L4046">
        <v>1426050982</v>
      </c>
      <c r="M4046" s="10">
        <v>42074.011365740742</v>
      </c>
      <c r="N4046" s="9" t="s">
        <v>8370</v>
      </c>
      <c r="O4046" t="b">
        <v>0</v>
      </c>
      <c r="P4046">
        <v>4</v>
      </c>
      <c r="Q4046" t="b">
        <v>0</v>
      </c>
      <c r="R4046" t="s">
        <v>8270</v>
      </c>
      <c r="S4046" s="5">
        <v>0.375</v>
      </c>
      <c r="T4046" s="6">
        <v>56.25</v>
      </c>
      <c r="U4046" t="s">
        <v>8316</v>
      </c>
      <c r="V4046" t="s">
        <v>8317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v>41871.992928240739</v>
      </c>
      <c r="K4047" s="11" t="s">
        <v>8373</v>
      </c>
      <c r="L4047">
        <v>1406004589</v>
      </c>
      <c r="M4047" s="10">
        <v>41841.992928240739</v>
      </c>
      <c r="N4047" s="9" t="s">
        <v>8373</v>
      </c>
      <c r="O4047" t="b">
        <v>0</v>
      </c>
      <c r="P4047">
        <v>1</v>
      </c>
      <c r="Q4047" t="b">
        <v>0</v>
      </c>
      <c r="R4047" t="s">
        <v>8270</v>
      </c>
      <c r="S4047" s="5">
        <v>2.0000000000000001E-4</v>
      </c>
      <c r="T4047" s="6">
        <v>1</v>
      </c>
      <c r="U4047" t="s">
        <v>8316</v>
      </c>
      <c r="V4047" t="s">
        <v>8317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v>41934.442245370366</v>
      </c>
      <c r="K4048" s="11" t="s">
        <v>8373</v>
      </c>
      <c r="L4048">
        <v>1411400210</v>
      </c>
      <c r="M4048" s="10">
        <v>41904.442245370366</v>
      </c>
      <c r="N4048" s="9" t="s">
        <v>8373</v>
      </c>
      <c r="O4048" t="b">
        <v>0</v>
      </c>
      <c r="P4048">
        <v>12</v>
      </c>
      <c r="Q4048" t="b">
        <v>0</v>
      </c>
      <c r="R4048" t="s">
        <v>8270</v>
      </c>
      <c r="S4048" s="5">
        <v>8.2142857142857142E-2</v>
      </c>
      <c r="T4048" s="6">
        <v>38.333333333333336</v>
      </c>
      <c r="U4048" t="s">
        <v>8316</v>
      </c>
      <c r="V4048" t="s">
        <v>8317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v>42014.833333333336</v>
      </c>
      <c r="K4049" s="11" t="s">
        <v>8370</v>
      </c>
      <c r="L4049">
        <v>1418862743</v>
      </c>
      <c r="M4049" s="10">
        <v>41990.814155092587</v>
      </c>
      <c r="N4049" s="9" t="s">
        <v>8373</v>
      </c>
      <c r="O4049" t="b">
        <v>0</v>
      </c>
      <c r="P4049">
        <v>4</v>
      </c>
      <c r="Q4049" t="b">
        <v>0</v>
      </c>
      <c r="R4049" t="s">
        <v>8270</v>
      </c>
      <c r="S4049" s="5">
        <v>2.1999999999999999E-2</v>
      </c>
      <c r="T4049" s="6">
        <v>27.5</v>
      </c>
      <c r="U4049" t="s">
        <v>8316</v>
      </c>
      <c r="V4049" t="s">
        <v>8317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v>42471.259108796294</v>
      </c>
      <c r="K4050" s="11" t="s">
        <v>8372</v>
      </c>
      <c r="L4050">
        <v>1457352787</v>
      </c>
      <c r="M4050" s="10">
        <v>42436.300775462958</v>
      </c>
      <c r="N4050" s="9" t="s">
        <v>8372</v>
      </c>
      <c r="O4050" t="b">
        <v>0</v>
      </c>
      <c r="P4050">
        <v>91</v>
      </c>
      <c r="Q4050" t="b">
        <v>0</v>
      </c>
      <c r="R4050" t="s">
        <v>8270</v>
      </c>
      <c r="S4050" s="5">
        <v>0.17652941176470588</v>
      </c>
      <c r="T4050" s="6">
        <v>32.978021978021978</v>
      </c>
      <c r="U4050" t="s">
        <v>8316</v>
      </c>
      <c r="V4050" t="s">
        <v>8317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v>42199.750173611108</v>
      </c>
      <c r="K4051" s="11" t="s">
        <v>8370</v>
      </c>
      <c r="L4051">
        <v>1434322815</v>
      </c>
      <c r="M4051" s="10">
        <v>42169.750173611108</v>
      </c>
      <c r="N4051" s="9" t="s">
        <v>8370</v>
      </c>
      <c r="O4051" t="b">
        <v>0</v>
      </c>
      <c r="P4051">
        <v>1</v>
      </c>
      <c r="Q4051" t="b">
        <v>0</v>
      </c>
      <c r="R4051" t="s">
        <v>8270</v>
      </c>
      <c r="S4051" s="5">
        <v>8.0000000000000004E-4</v>
      </c>
      <c r="T4051" s="6">
        <v>16</v>
      </c>
      <c r="U4051" t="s">
        <v>8316</v>
      </c>
      <c r="V4051" t="s">
        <v>8317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v>41935.428136574068</v>
      </c>
      <c r="K4052" s="11" t="s">
        <v>8373</v>
      </c>
      <c r="L4052">
        <v>1411485391</v>
      </c>
      <c r="M4052" s="10">
        <v>41905.428136574068</v>
      </c>
      <c r="N4052" s="9" t="s">
        <v>8373</v>
      </c>
      <c r="O4052" t="b">
        <v>0</v>
      </c>
      <c r="P4052">
        <v>1</v>
      </c>
      <c r="Q4052" t="b">
        <v>0</v>
      </c>
      <c r="R4052" t="s">
        <v>8270</v>
      </c>
      <c r="S4052" s="5">
        <v>6.6666666666666664E-4</v>
      </c>
      <c r="T4052" s="6">
        <v>1</v>
      </c>
      <c r="U4052" t="s">
        <v>8316</v>
      </c>
      <c r="V4052" t="s">
        <v>8317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v>41768.078472222223</v>
      </c>
      <c r="K4053" s="11" t="s">
        <v>8373</v>
      </c>
      <c r="L4053">
        <v>1399058797</v>
      </c>
      <c r="M4053" s="10">
        <v>41761.601817129624</v>
      </c>
      <c r="N4053" s="9" t="s">
        <v>8373</v>
      </c>
      <c r="O4053" t="b">
        <v>0</v>
      </c>
      <c r="P4053">
        <v>0</v>
      </c>
      <c r="Q4053" t="b">
        <v>0</v>
      </c>
      <c r="R4053" t="s">
        <v>8270</v>
      </c>
      <c r="S4053" s="5">
        <v>0</v>
      </c>
      <c r="T4053" s="6" t="e">
        <v>#DIV/0!</v>
      </c>
      <c r="U4053" t="s">
        <v>8316</v>
      </c>
      <c r="V4053" t="s">
        <v>8317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v>41925.670324074068</v>
      </c>
      <c r="K4054" s="11" t="s">
        <v>8373</v>
      </c>
      <c r="L4054">
        <v>1408050316</v>
      </c>
      <c r="M4054" s="10">
        <v>41865.670324074068</v>
      </c>
      <c r="N4054" s="9" t="s">
        <v>8373</v>
      </c>
      <c r="O4054" t="b">
        <v>0</v>
      </c>
      <c r="P4054">
        <v>13</v>
      </c>
      <c r="Q4054" t="b">
        <v>0</v>
      </c>
      <c r="R4054" t="s">
        <v>8270</v>
      </c>
      <c r="S4054" s="5">
        <v>0.37533333333333335</v>
      </c>
      <c r="T4054" s="6">
        <v>86.615384615384613</v>
      </c>
      <c r="U4054" t="s">
        <v>8316</v>
      </c>
      <c r="V4054" t="s">
        <v>8317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v>41958.624999999993</v>
      </c>
      <c r="K4055" s="11" t="s">
        <v>8373</v>
      </c>
      <c r="L4055">
        <v>1413477228</v>
      </c>
      <c r="M4055" s="10">
        <v>41928.481805555552</v>
      </c>
      <c r="N4055" s="9" t="s">
        <v>8373</v>
      </c>
      <c r="O4055" t="b">
        <v>0</v>
      </c>
      <c r="P4055">
        <v>2</v>
      </c>
      <c r="Q4055" t="b">
        <v>0</v>
      </c>
      <c r="R4055" t="s">
        <v>8270</v>
      </c>
      <c r="S4055" s="5">
        <v>0.22</v>
      </c>
      <c r="T4055" s="6">
        <v>55</v>
      </c>
      <c r="U4055" t="s">
        <v>8316</v>
      </c>
      <c r="V4055" t="s">
        <v>8317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v>42643.958333333336</v>
      </c>
      <c r="K4056" s="11" t="s">
        <v>8372</v>
      </c>
      <c r="L4056">
        <v>1472674285</v>
      </c>
      <c r="M4056" s="10">
        <v>42613.632928240739</v>
      </c>
      <c r="N4056" s="9" t="s">
        <v>8372</v>
      </c>
      <c r="O4056" t="b">
        <v>0</v>
      </c>
      <c r="P4056">
        <v>0</v>
      </c>
      <c r="Q4056" t="b">
        <v>0</v>
      </c>
      <c r="R4056" t="s">
        <v>8270</v>
      </c>
      <c r="S4056" s="5">
        <v>0</v>
      </c>
      <c r="T4056" s="6" t="e">
        <v>#DIV/0!</v>
      </c>
      <c r="U4056" t="s">
        <v>8316</v>
      </c>
      <c r="V4056" t="s">
        <v>8317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v>41809.44017361111</v>
      </c>
      <c r="K4057" s="11" t="s">
        <v>8373</v>
      </c>
      <c r="L4057">
        <v>1400600031</v>
      </c>
      <c r="M4057" s="10">
        <v>41779.44017361111</v>
      </c>
      <c r="N4057" s="9" t="s">
        <v>8373</v>
      </c>
      <c r="O4057" t="b">
        <v>0</v>
      </c>
      <c r="P4057">
        <v>21</v>
      </c>
      <c r="Q4057" t="b">
        <v>0</v>
      </c>
      <c r="R4057" t="s">
        <v>8270</v>
      </c>
      <c r="S4057" s="5">
        <v>0.1762</v>
      </c>
      <c r="T4057" s="6">
        <v>41.952380952380949</v>
      </c>
      <c r="U4057" t="s">
        <v>8316</v>
      </c>
      <c r="V4057" t="s">
        <v>8317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v>42554.624305555553</v>
      </c>
      <c r="K4058" s="11" t="s">
        <v>8372</v>
      </c>
      <c r="L4058">
        <v>1465856639</v>
      </c>
      <c r="M4058" s="10">
        <v>42534.724988425922</v>
      </c>
      <c r="N4058" s="9" t="s">
        <v>8372</v>
      </c>
      <c r="O4058" t="b">
        <v>0</v>
      </c>
      <c r="P4058">
        <v>9</v>
      </c>
      <c r="Q4058" t="b">
        <v>0</v>
      </c>
      <c r="R4058" t="s">
        <v>8270</v>
      </c>
      <c r="S4058" s="5">
        <v>0.53</v>
      </c>
      <c r="T4058" s="6">
        <v>88.333333333333329</v>
      </c>
      <c r="U4058" t="s">
        <v>8316</v>
      </c>
      <c r="V4058" t="s">
        <v>8317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v>42333.749999999993</v>
      </c>
      <c r="K4059" s="11" t="s">
        <v>8370</v>
      </c>
      <c r="L4059">
        <v>1446506080</v>
      </c>
      <c r="M4059" s="10">
        <v>42310.760185185187</v>
      </c>
      <c r="N4059" s="9" t="s">
        <v>8370</v>
      </c>
      <c r="O4059" t="b">
        <v>0</v>
      </c>
      <c r="P4059">
        <v>6</v>
      </c>
      <c r="Q4059" t="b">
        <v>0</v>
      </c>
      <c r="R4059" t="s">
        <v>8270</v>
      </c>
      <c r="S4059" s="5">
        <v>0.22142857142857142</v>
      </c>
      <c r="T4059" s="6">
        <v>129.16666666666666</v>
      </c>
      <c r="U4059" t="s">
        <v>8316</v>
      </c>
      <c r="V4059" t="s">
        <v>8317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v>42460.957638888889</v>
      </c>
      <c r="K4060" s="11" t="s">
        <v>8372</v>
      </c>
      <c r="L4060">
        <v>1458178044</v>
      </c>
      <c r="M4060" s="10">
        <v>42445.852361111109</v>
      </c>
      <c r="N4060" s="9" t="s">
        <v>8372</v>
      </c>
      <c r="O4060" t="b">
        <v>0</v>
      </c>
      <c r="P4060">
        <v>4</v>
      </c>
      <c r="Q4060" t="b">
        <v>0</v>
      </c>
      <c r="R4060" t="s">
        <v>8270</v>
      </c>
      <c r="S4060" s="5">
        <v>2.5333333333333333E-2</v>
      </c>
      <c r="T4060" s="6">
        <v>23.75</v>
      </c>
      <c r="U4060" t="s">
        <v>8316</v>
      </c>
      <c r="V4060" t="s">
        <v>8317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v>41897.916666666664</v>
      </c>
      <c r="K4061" s="11" t="s">
        <v>8373</v>
      </c>
      <c r="L4061">
        <v>1408116152</v>
      </c>
      <c r="M4061" s="10">
        <v>41866.432314814811</v>
      </c>
      <c r="N4061" s="9" t="s">
        <v>8373</v>
      </c>
      <c r="O4061" t="b">
        <v>0</v>
      </c>
      <c r="P4061">
        <v>7</v>
      </c>
      <c r="Q4061" t="b">
        <v>0</v>
      </c>
      <c r="R4061" t="s">
        <v>8270</v>
      </c>
      <c r="S4061" s="5">
        <v>2.5000000000000001E-2</v>
      </c>
      <c r="T4061" s="6">
        <v>35.714285714285715</v>
      </c>
      <c r="U4061" t="s">
        <v>8316</v>
      </c>
      <c r="V4061" t="s">
        <v>8317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v>41813.458333333328</v>
      </c>
      <c r="K4062" s="11" t="s">
        <v>8373</v>
      </c>
      <c r="L4062">
        <v>1400604056</v>
      </c>
      <c r="M4062" s="10">
        <v>41779.486759259256</v>
      </c>
      <c r="N4062" s="9" t="s">
        <v>8373</v>
      </c>
      <c r="O4062" t="b">
        <v>0</v>
      </c>
      <c r="P4062">
        <v>5</v>
      </c>
      <c r="Q4062" t="b">
        <v>0</v>
      </c>
      <c r="R4062" t="s">
        <v>8270</v>
      </c>
      <c r="S4062" s="5">
        <v>2.8500000000000001E-2</v>
      </c>
      <c r="T4062" s="6">
        <v>57</v>
      </c>
      <c r="U4062" t="s">
        <v>8316</v>
      </c>
      <c r="V4062" t="s">
        <v>8317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v>42480.891469907401</v>
      </c>
      <c r="K4063" s="11" t="s">
        <v>8372</v>
      </c>
      <c r="L4063">
        <v>1456025023</v>
      </c>
      <c r="M4063" s="10">
        <v>42420.933136574073</v>
      </c>
      <c r="N4063" s="9" t="s">
        <v>8372</v>
      </c>
      <c r="O4063" t="b">
        <v>0</v>
      </c>
      <c r="P4063">
        <v>0</v>
      </c>
      <c r="Q4063" t="b">
        <v>0</v>
      </c>
      <c r="R4063" t="s">
        <v>8270</v>
      </c>
      <c r="S4063" s="5">
        <v>0</v>
      </c>
      <c r="T4063" s="6" t="e">
        <v>#DIV/0!</v>
      </c>
      <c r="U4063" t="s">
        <v>8316</v>
      </c>
      <c r="V4063" t="s">
        <v>8317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v>42553.530879629623</v>
      </c>
      <c r="K4064" s="11" t="s">
        <v>8372</v>
      </c>
      <c r="L4064">
        <v>1464889468</v>
      </c>
      <c r="M4064" s="10">
        <v>42523.530879629623</v>
      </c>
      <c r="N4064" s="9" t="s">
        <v>8372</v>
      </c>
      <c r="O4064" t="b">
        <v>0</v>
      </c>
      <c r="P4064">
        <v>3</v>
      </c>
      <c r="Q4064" t="b">
        <v>0</v>
      </c>
      <c r="R4064" t="s">
        <v>8270</v>
      </c>
      <c r="S4064" s="5">
        <v>2.4500000000000001E-2</v>
      </c>
      <c r="T4064" s="6">
        <v>163.33333333333334</v>
      </c>
      <c r="U4064" t="s">
        <v>8316</v>
      </c>
      <c r="V4064" t="s">
        <v>8317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v>41817.473194444443</v>
      </c>
      <c r="K4065" s="11" t="s">
        <v>8373</v>
      </c>
      <c r="L4065">
        <v>1401294084</v>
      </c>
      <c r="M4065" s="10">
        <v>41787.473194444443</v>
      </c>
      <c r="N4065" s="9" t="s">
        <v>8373</v>
      </c>
      <c r="O4065" t="b">
        <v>0</v>
      </c>
      <c r="P4065">
        <v>9</v>
      </c>
      <c r="Q4065" t="b">
        <v>0</v>
      </c>
      <c r="R4065" t="s">
        <v>8270</v>
      </c>
      <c r="S4065" s="5">
        <v>1.4210526315789474E-2</v>
      </c>
      <c r="T4065" s="6">
        <v>15</v>
      </c>
      <c r="U4065" t="s">
        <v>8316</v>
      </c>
      <c r="V4065" t="s">
        <v>8317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v>42123.379930555551</v>
      </c>
      <c r="K4066" s="11" t="s">
        <v>8370</v>
      </c>
      <c r="L4066">
        <v>1427724426</v>
      </c>
      <c r="M4066" s="10">
        <v>42093.379930555551</v>
      </c>
      <c r="N4066" s="9" t="s">
        <v>8370</v>
      </c>
      <c r="O4066" t="b">
        <v>0</v>
      </c>
      <c r="P4066">
        <v>6</v>
      </c>
      <c r="Q4066" t="b">
        <v>0</v>
      </c>
      <c r="R4066" t="s">
        <v>8270</v>
      </c>
      <c r="S4066" s="5">
        <v>0.1925</v>
      </c>
      <c r="T4066" s="6">
        <v>64.166666666666671</v>
      </c>
      <c r="U4066" t="s">
        <v>8316</v>
      </c>
      <c r="V4066" t="s">
        <v>8317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v>41863.74318287037</v>
      </c>
      <c r="K4067" s="11" t="s">
        <v>8373</v>
      </c>
      <c r="L4067">
        <v>1405291811</v>
      </c>
      <c r="M4067" s="10">
        <v>41833.74318287037</v>
      </c>
      <c r="N4067" s="9" t="s">
        <v>8373</v>
      </c>
      <c r="O4067" t="b">
        <v>0</v>
      </c>
      <c r="P4067">
        <v>4</v>
      </c>
      <c r="Q4067" t="b">
        <v>0</v>
      </c>
      <c r="R4067" t="s">
        <v>8270</v>
      </c>
      <c r="S4067" s="5">
        <v>6.7499999999999999E-3</v>
      </c>
      <c r="T4067" s="6">
        <v>6.75</v>
      </c>
      <c r="U4067" t="s">
        <v>8316</v>
      </c>
      <c r="V4067" t="s">
        <v>8317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v>42508.830879629626</v>
      </c>
      <c r="K4068" s="11" t="s">
        <v>8372</v>
      </c>
      <c r="L4068">
        <v>1461027388</v>
      </c>
      <c r="M4068" s="10">
        <v>42478.830879629626</v>
      </c>
      <c r="N4068" s="9" t="s">
        <v>8372</v>
      </c>
      <c r="O4068" t="b">
        <v>0</v>
      </c>
      <c r="P4068">
        <v>1</v>
      </c>
      <c r="Q4068" t="b">
        <v>0</v>
      </c>
      <c r="R4068" t="s">
        <v>8270</v>
      </c>
      <c r="S4068" s="5">
        <v>1.6666666666666668E-3</v>
      </c>
      <c r="T4068" s="6">
        <v>25</v>
      </c>
      <c r="U4068" t="s">
        <v>8316</v>
      </c>
      <c r="V4068" t="s">
        <v>8317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v>42274.909143518518</v>
      </c>
      <c r="K4069" s="11" t="s">
        <v>8370</v>
      </c>
      <c r="L4069">
        <v>1439952550</v>
      </c>
      <c r="M4069" s="10">
        <v>42234.909143518518</v>
      </c>
      <c r="N4069" s="9" t="s">
        <v>8370</v>
      </c>
      <c r="O4069" t="b">
        <v>0</v>
      </c>
      <c r="P4069">
        <v>17</v>
      </c>
      <c r="Q4069" t="b">
        <v>0</v>
      </c>
      <c r="R4069" t="s">
        <v>8270</v>
      </c>
      <c r="S4069" s="5">
        <v>0.60899999999999999</v>
      </c>
      <c r="T4069" s="6">
        <v>179.11764705882354</v>
      </c>
      <c r="U4069" t="s">
        <v>8316</v>
      </c>
      <c r="V4069" t="s">
        <v>8317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v>42748.753472222219</v>
      </c>
      <c r="K4070" s="11" t="s">
        <v>8371</v>
      </c>
      <c r="L4070">
        <v>1481756855</v>
      </c>
      <c r="M4070" s="10">
        <v>42718.755266203698</v>
      </c>
      <c r="N4070" s="9" t="s">
        <v>8372</v>
      </c>
      <c r="O4070" t="b">
        <v>0</v>
      </c>
      <c r="P4070">
        <v>1</v>
      </c>
      <c r="Q4070" t="b">
        <v>0</v>
      </c>
      <c r="R4070" t="s">
        <v>8270</v>
      </c>
      <c r="S4070" s="5">
        <v>0.01</v>
      </c>
      <c r="T4070" s="6">
        <v>34.950000000000003</v>
      </c>
      <c r="U4070" t="s">
        <v>8316</v>
      </c>
      <c r="V4070" t="s">
        <v>8317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v>42063.291666666664</v>
      </c>
      <c r="K4071" s="11" t="s">
        <v>8370</v>
      </c>
      <c r="L4071">
        <v>1421596356</v>
      </c>
      <c r="M4071" s="10">
        <v>42022.453194444439</v>
      </c>
      <c r="N4071" s="9" t="s">
        <v>8370</v>
      </c>
      <c r="O4071" t="b">
        <v>0</v>
      </c>
      <c r="P4071">
        <v>13</v>
      </c>
      <c r="Q4071" t="b">
        <v>0</v>
      </c>
      <c r="R4071" t="s">
        <v>8270</v>
      </c>
      <c r="S4071" s="5">
        <v>0.34399999999999997</v>
      </c>
      <c r="T4071" s="6">
        <v>33.07692307692308</v>
      </c>
      <c r="U4071" t="s">
        <v>8316</v>
      </c>
      <c r="V4071" t="s">
        <v>8317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v>42063.916666666664</v>
      </c>
      <c r="K4072" s="11" t="s">
        <v>8370</v>
      </c>
      <c r="L4072">
        <v>1422374420</v>
      </c>
      <c r="M4072" s="10">
        <v>42031.458564814813</v>
      </c>
      <c r="N4072" s="9" t="s">
        <v>8370</v>
      </c>
      <c r="O4072" t="b">
        <v>0</v>
      </c>
      <c r="P4072">
        <v>6</v>
      </c>
      <c r="Q4072" t="b">
        <v>0</v>
      </c>
      <c r="R4072" t="s">
        <v>8270</v>
      </c>
      <c r="S4072" s="5">
        <v>0.16500000000000001</v>
      </c>
      <c r="T4072" s="6">
        <v>27.5</v>
      </c>
      <c r="U4072" t="s">
        <v>8316</v>
      </c>
      <c r="V4072" t="s">
        <v>8317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v>42730.59642361111</v>
      </c>
      <c r="K4073" s="11" t="s">
        <v>8372</v>
      </c>
      <c r="L4073">
        <v>1480187931</v>
      </c>
      <c r="M4073" s="10">
        <v>42700.59642361111</v>
      </c>
      <c r="N4073" s="9" t="s">
        <v>8372</v>
      </c>
      <c r="O4073" t="b">
        <v>0</v>
      </c>
      <c r="P4073">
        <v>0</v>
      </c>
      <c r="Q4073" t="b">
        <v>0</v>
      </c>
      <c r="R4073" t="s">
        <v>8270</v>
      </c>
      <c r="S4073" s="5">
        <v>0</v>
      </c>
      <c r="T4073" s="6" t="e">
        <v>#DIV/0!</v>
      </c>
      <c r="U4073" t="s">
        <v>8316</v>
      </c>
      <c r="V4073" t="s">
        <v>8317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v>41872.566099537034</v>
      </c>
      <c r="K4074" s="11" t="s">
        <v>8373</v>
      </c>
      <c r="L4074">
        <v>1403462111</v>
      </c>
      <c r="M4074" s="10">
        <v>41812.566099537034</v>
      </c>
      <c r="N4074" s="9" t="s">
        <v>8373</v>
      </c>
      <c r="O4074" t="b">
        <v>0</v>
      </c>
      <c r="P4074">
        <v>2</v>
      </c>
      <c r="Q4074" t="b">
        <v>0</v>
      </c>
      <c r="R4074" t="s">
        <v>8270</v>
      </c>
      <c r="S4074" s="5">
        <v>4.0000000000000001E-3</v>
      </c>
      <c r="T4074" s="6">
        <v>2</v>
      </c>
      <c r="U4074" t="s">
        <v>8316</v>
      </c>
      <c r="V4074" t="s">
        <v>8317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v>42132.958333333336</v>
      </c>
      <c r="K4075" s="11" t="s">
        <v>8370</v>
      </c>
      <c r="L4075">
        <v>1426407426</v>
      </c>
      <c r="M4075" s="10">
        <v>42078.136874999997</v>
      </c>
      <c r="N4075" s="9" t="s">
        <v>8370</v>
      </c>
      <c r="O4075" t="b">
        <v>0</v>
      </c>
      <c r="P4075">
        <v>2</v>
      </c>
      <c r="Q4075" t="b">
        <v>0</v>
      </c>
      <c r="R4075" t="s">
        <v>8270</v>
      </c>
      <c r="S4075" s="5">
        <v>1.0571428571428572E-2</v>
      </c>
      <c r="T4075" s="6">
        <v>18.5</v>
      </c>
      <c r="U4075" t="s">
        <v>8316</v>
      </c>
      <c r="V4075" t="s">
        <v>8317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v>42313.386284722219</v>
      </c>
      <c r="K4076" s="11" t="s">
        <v>8370</v>
      </c>
      <c r="L4076">
        <v>1444137375</v>
      </c>
      <c r="M4076" s="10">
        <v>42283.344618055555</v>
      </c>
      <c r="N4076" s="9" t="s">
        <v>8370</v>
      </c>
      <c r="O4076" t="b">
        <v>0</v>
      </c>
      <c r="P4076">
        <v>21</v>
      </c>
      <c r="Q4076" t="b">
        <v>0</v>
      </c>
      <c r="R4076" t="s">
        <v>8270</v>
      </c>
      <c r="S4076" s="5">
        <v>0.26727272727272727</v>
      </c>
      <c r="T4076" s="6">
        <v>35</v>
      </c>
      <c r="U4076" t="s">
        <v>8316</v>
      </c>
      <c r="V4076" t="s">
        <v>8317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v>41820.519444444442</v>
      </c>
      <c r="K4077" s="11" t="s">
        <v>8373</v>
      </c>
      <c r="L4077">
        <v>1400547969</v>
      </c>
      <c r="M4077" s="10">
        <v>41778.837604166663</v>
      </c>
      <c r="N4077" s="9" t="s">
        <v>8373</v>
      </c>
      <c r="O4077" t="b">
        <v>0</v>
      </c>
      <c r="P4077">
        <v>13</v>
      </c>
      <c r="Q4077" t="b">
        <v>0</v>
      </c>
      <c r="R4077" t="s">
        <v>8270</v>
      </c>
      <c r="S4077" s="5">
        <v>0.28799999999999998</v>
      </c>
      <c r="T4077" s="6">
        <v>44.307692307692307</v>
      </c>
      <c r="U4077" t="s">
        <v>8316</v>
      </c>
      <c r="V4077" t="s">
        <v>8317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v>41933.618750000001</v>
      </c>
      <c r="K4078" s="11" t="s">
        <v>8373</v>
      </c>
      <c r="L4078">
        <v>1411499149</v>
      </c>
      <c r="M4078" s="10">
        <v>41905.587372685179</v>
      </c>
      <c r="N4078" s="9" t="s">
        <v>8373</v>
      </c>
      <c r="O4078" t="b">
        <v>0</v>
      </c>
      <c r="P4078">
        <v>0</v>
      </c>
      <c r="Q4078" t="b">
        <v>0</v>
      </c>
      <c r="R4078" t="s">
        <v>8270</v>
      </c>
      <c r="S4078" s="5">
        <v>0</v>
      </c>
      <c r="T4078" s="6" t="e">
        <v>#DIV/0!</v>
      </c>
      <c r="U4078" t="s">
        <v>8316</v>
      </c>
      <c r="V4078" t="s">
        <v>8317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v>42725.502245370364</v>
      </c>
      <c r="K4079" s="11" t="s">
        <v>8372</v>
      </c>
      <c r="L4079">
        <v>1479747794</v>
      </c>
      <c r="M4079" s="10">
        <v>42695.502245370364</v>
      </c>
      <c r="N4079" s="9" t="s">
        <v>8372</v>
      </c>
      <c r="O4079" t="b">
        <v>0</v>
      </c>
      <c r="P4079">
        <v>6</v>
      </c>
      <c r="Q4079" t="b">
        <v>0</v>
      </c>
      <c r="R4079" t="s">
        <v>8270</v>
      </c>
      <c r="S4079" s="5">
        <v>8.8999999999999996E-2</v>
      </c>
      <c r="T4079" s="6">
        <v>222.5</v>
      </c>
      <c r="U4079" t="s">
        <v>8316</v>
      </c>
      <c r="V4079" t="s">
        <v>8317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v>42762.579189814809</v>
      </c>
      <c r="K4080" s="11" t="s">
        <v>8371</v>
      </c>
      <c r="L4080">
        <v>1482951242</v>
      </c>
      <c r="M4080" s="10">
        <v>42732.579189814809</v>
      </c>
      <c r="N4080" s="9" t="s">
        <v>8372</v>
      </c>
      <c r="O4080" t="b">
        <v>0</v>
      </c>
      <c r="P4080">
        <v>0</v>
      </c>
      <c r="Q4080" t="b">
        <v>0</v>
      </c>
      <c r="R4080" t="s">
        <v>8270</v>
      </c>
      <c r="S4080" s="5">
        <v>0</v>
      </c>
      <c r="T4080" s="6" t="e">
        <v>#DIV/0!</v>
      </c>
      <c r="U4080" t="s">
        <v>8316</v>
      </c>
      <c r="V4080" t="s">
        <v>8317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v>42540.730567129627</v>
      </c>
      <c r="K4081" s="11" t="s">
        <v>8372</v>
      </c>
      <c r="L4081">
        <v>1463783521</v>
      </c>
      <c r="M4081" s="10">
        <v>42510.730567129627</v>
      </c>
      <c r="N4081" s="9" t="s">
        <v>8372</v>
      </c>
      <c r="O4081" t="b">
        <v>0</v>
      </c>
      <c r="P4081">
        <v>1</v>
      </c>
      <c r="Q4081" t="b">
        <v>0</v>
      </c>
      <c r="R4081" t="s">
        <v>8270</v>
      </c>
      <c r="S4081" s="5">
        <v>1.6666666666666668E-3</v>
      </c>
      <c r="T4081" s="6">
        <v>5</v>
      </c>
      <c r="U4081" t="s">
        <v>8316</v>
      </c>
      <c r="V4081" t="s">
        <v>8317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v>42535.579166666663</v>
      </c>
      <c r="K4082" s="11" t="s">
        <v>8372</v>
      </c>
      <c r="L4082">
        <v>1463849116</v>
      </c>
      <c r="M4082" s="10">
        <v>42511.489768518521</v>
      </c>
      <c r="N4082" s="9" t="s">
        <v>8372</v>
      </c>
      <c r="O4082" t="b">
        <v>0</v>
      </c>
      <c r="P4082">
        <v>0</v>
      </c>
      <c r="Q4082" t="b">
        <v>0</v>
      </c>
      <c r="R4082" t="s">
        <v>8270</v>
      </c>
      <c r="S4082" s="5">
        <v>0</v>
      </c>
      <c r="T4082" s="6" t="e">
        <v>#DIV/0!</v>
      </c>
      <c r="U4082" t="s">
        <v>8316</v>
      </c>
      <c r="V4082" t="s">
        <v>8317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v>42071.331307870372</v>
      </c>
      <c r="K4083" s="11" t="s">
        <v>8370</v>
      </c>
      <c r="L4083">
        <v>1423231025</v>
      </c>
      <c r="M4083" s="10">
        <v>42041.372974537029</v>
      </c>
      <c r="N4083" s="9" t="s">
        <v>8370</v>
      </c>
      <c r="O4083" t="b">
        <v>0</v>
      </c>
      <c r="P4083">
        <v>12</v>
      </c>
      <c r="Q4083" t="b">
        <v>0</v>
      </c>
      <c r="R4083" t="s">
        <v>8270</v>
      </c>
      <c r="S4083" s="5">
        <v>0.15737410071942445</v>
      </c>
      <c r="T4083" s="6">
        <v>29.166666666666668</v>
      </c>
      <c r="U4083" t="s">
        <v>8316</v>
      </c>
      <c r="V4083" t="s">
        <v>8317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v>42322.749999999993</v>
      </c>
      <c r="K4084" s="11" t="s">
        <v>8370</v>
      </c>
      <c r="L4084">
        <v>1446179553</v>
      </c>
      <c r="M4084" s="10">
        <v>42306.980937499997</v>
      </c>
      <c r="N4084" s="9" t="s">
        <v>8370</v>
      </c>
      <c r="O4084" t="b">
        <v>0</v>
      </c>
      <c r="P4084">
        <v>2</v>
      </c>
      <c r="Q4084" t="b">
        <v>0</v>
      </c>
      <c r="R4084" t="s">
        <v>8270</v>
      </c>
      <c r="S4084" s="5">
        <v>0.02</v>
      </c>
      <c r="T4084" s="6">
        <v>1.5</v>
      </c>
      <c r="U4084" t="s">
        <v>8316</v>
      </c>
      <c r="V4084" t="s">
        <v>8317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v>42383.553425925922</v>
      </c>
      <c r="K4085" s="11" t="s">
        <v>8372</v>
      </c>
      <c r="L4085">
        <v>1450203416</v>
      </c>
      <c r="M4085" s="10">
        <v>42353.553425925922</v>
      </c>
      <c r="N4085" s="9" t="s">
        <v>8370</v>
      </c>
      <c r="O4085" t="b">
        <v>0</v>
      </c>
      <c r="P4085">
        <v>6</v>
      </c>
      <c r="Q4085" t="b">
        <v>0</v>
      </c>
      <c r="R4085" t="s">
        <v>8270</v>
      </c>
      <c r="S4085" s="5">
        <v>0.21685714285714286</v>
      </c>
      <c r="T4085" s="6">
        <v>126.5</v>
      </c>
      <c r="U4085" t="s">
        <v>8316</v>
      </c>
      <c r="V4085" t="s">
        <v>8317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v>42652.228078703702</v>
      </c>
      <c r="K4086" s="11" t="s">
        <v>8372</v>
      </c>
      <c r="L4086">
        <v>1473416906</v>
      </c>
      <c r="M4086" s="10">
        <v>42622.228078703702</v>
      </c>
      <c r="N4086" s="9" t="s">
        <v>8372</v>
      </c>
      <c r="O4086" t="b">
        <v>0</v>
      </c>
      <c r="P4086">
        <v>1</v>
      </c>
      <c r="Q4086" t="b">
        <v>0</v>
      </c>
      <c r="R4086" t="s">
        <v>8270</v>
      </c>
      <c r="S4086" s="5">
        <v>3.3333333333333335E-3</v>
      </c>
      <c r="T4086" s="6">
        <v>10</v>
      </c>
      <c r="U4086" t="s">
        <v>8316</v>
      </c>
      <c r="V4086" t="s">
        <v>8317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v>42086.957638888889</v>
      </c>
      <c r="K4087" s="11" t="s">
        <v>8370</v>
      </c>
      <c r="L4087">
        <v>1424701775</v>
      </c>
      <c r="M4087" s="10">
        <v>42058.395543981482</v>
      </c>
      <c r="N4087" s="9" t="s">
        <v>8370</v>
      </c>
      <c r="O4087" t="b">
        <v>0</v>
      </c>
      <c r="P4087">
        <v>1</v>
      </c>
      <c r="Q4087" t="b">
        <v>0</v>
      </c>
      <c r="R4087" t="s">
        <v>8270</v>
      </c>
      <c r="S4087" s="5">
        <v>2.8571428571428571E-3</v>
      </c>
      <c r="T4087" s="6">
        <v>10</v>
      </c>
      <c r="U4087" t="s">
        <v>8316</v>
      </c>
      <c r="V4087" t="s">
        <v>8317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v>42328.958333333336</v>
      </c>
      <c r="K4088" s="11" t="s">
        <v>8370</v>
      </c>
      <c r="L4088">
        <v>1445985299</v>
      </c>
      <c r="M4088" s="10">
        <v>42304.732627314814</v>
      </c>
      <c r="N4088" s="9" t="s">
        <v>8370</v>
      </c>
      <c r="O4088" t="b">
        <v>0</v>
      </c>
      <c r="P4088">
        <v>5</v>
      </c>
      <c r="Q4088" t="b">
        <v>0</v>
      </c>
      <c r="R4088" t="s">
        <v>8270</v>
      </c>
      <c r="S4088" s="5">
        <v>4.7E-2</v>
      </c>
      <c r="T4088" s="6">
        <v>9.4</v>
      </c>
      <c r="U4088" t="s">
        <v>8316</v>
      </c>
      <c r="V4088" t="s">
        <v>8317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v>42568.53456018518</v>
      </c>
      <c r="K4089" s="11" t="s">
        <v>8372</v>
      </c>
      <c r="L4089">
        <v>1466185786</v>
      </c>
      <c r="M4089" s="10">
        <v>42538.53456018518</v>
      </c>
      <c r="N4089" s="9" t="s">
        <v>8372</v>
      </c>
      <c r="O4089" t="b">
        <v>0</v>
      </c>
      <c r="P4089">
        <v>0</v>
      </c>
      <c r="Q4089" t="b">
        <v>0</v>
      </c>
      <c r="R4089" t="s">
        <v>8270</v>
      </c>
      <c r="S4089" s="5">
        <v>0</v>
      </c>
      <c r="T4089" s="6" t="e">
        <v>#DIV/0!</v>
      </c>
      <c r="U4089" t="s">
        <v>8316</v>
      </c>
      <c r="V4089" t="s">
        <v>8317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v>42020.226388888885</v>
      </c>
      <c r="K4090" s="11" t="s">
        <v>8370</v>
      </c>
      <c r="L4090">
        <v>1418827324</v>
      </c>
      <c r="M4090" s="10">
        <v>41990.40421296296</v>
      </c>
      <c r="N4090" s="9" t="s">
        <v>8373</v>
      </c>
      <c r="O4090" t="b">
        <v>0</v>
      </c>
      <c r="P4090">
        <v>3</v>
      </c>
      <c r="Q4090" t="b">
        <v>0</v>
      </c>
      <c r="R4090" t="s">
        <v>8270</v>
      </c>
      <c r="S4090" s="5">
        <v>0.108</v>
      </c>
      <c r="T4090" s="6">
        <v>72</v>
      </c>
      <c r="U4090" t="s">
        <v>8316</v>
      </c>
      <c r="V4090" t="s">
        <v>8317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v>42155.524305555555</v>
      </c>
      <c r="K4091" s="11" t="s">
        <v>8370</v>
      </c>
      <c r="L4091">
        <v>1430242488</v>
      </c>
      <c r="M4091" s="10">
        <v>42122.524166666662</v>
      </c>
      <c r="N4091" s="9" t="s">
        <v>8370</v>
      </c>
      <c r="O4091" t="b">
        <v>0</v>
      </c>
      <c r="P4091">
        <v>8</v>
      </c>
      <c r="Q4091" t="b">
        <v>0</v>
      </c>
      <c r="R4091" t="s">
        <v>8270</v>
      </c>
      <c r="S4091" s="5">
        <v>4.8000000000000001E-2</v>
      </c>
      <c r="T4091" s="6">
        <v>30</v>
      </c>
      <c r="U4091" t="s">
        <v>8316</v>
      </c>
      <c r="V4091" t="s">
        <v>8317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v>42223.416666666664</v>
      </c>
      <c r="K4092" s="11" t="s">
        <v>8370</v>
      </c>
      <c r="L4092">
        <v>1437754137</v>
      </c>
      <c r="M4092" s="10">
        <v>42209.464548611104</v>
      </c>
      <c r="N4092" s="9" t="s">
        <v>8370</v>
      </c>
      <c r="O4092" t="b">
        <v>0</v>
      </c>
      <c r="P4092">
        <v>3</v>
      </c>
      <c r="Q4092" t="b">
        <v>0</v>
      </c>
      <c r="R4092" t="s">
        <v>8270</v>
      </c>
      <c r="S4092" s="5">
        <v>3.2000000000000001E-2</v>
      </c>
      <c r="T4092" s="6">
        <v>10.666666666666666</v>
      </c>
      <c r="U4092" t="s">
        <v>8316</v>
      </c>
      <c r="V4092" t="s">
        <v>8317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v>42020.298043981478</v>
      </c>
      <c r="K4093" s="11" t="s">
        <v>8370</v>
      </c>
      <c r="L4093">
        <v>1418818151</v>
      </c>
      <c r="M4093" s="10">
        <v>41990.298043981478</v>
      </c>
      <c r="N4093" s="9" t="s">
        <v>8373</v>
      </c>
      <c r="O4093" t="b">
        <v>0</v>
      </c>
      <c r="P4093">
        <v>8</v>
      </c>
      <c r="Q4093" t="b">
        <v>0</v>
      </c>
      <c r="R4093" t="s">
        <v>8270</v>
      </c>
      <c r="S4093" s="5">
        <v>0.1275</v>
      </c>
      <c r="T4093" s="6">
        <v>25.5</v>
      </c>
      <c r="U4093" t="s">
        <v>8316</v>
      </c>
      <c r="V4093" t="s">
        <v>8317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v>42098.944988425923</v>
      </c>
      <c r="K4094" s="11" t="s">
        <v>8370</v>
      </c>
      <c r="L4094">
        <v>1423024847</v>
      </c>
      <c r="M4094" s="10">
        <v>42038.986655092587</v>
      </c>
      <c r="N4094" s="9" t="s">
        <v>8370</v>
      </c>
      <c r="O4094" t="b">
        <v>0</v>
      </c>
      <c r="P4094">
        <v>1</v>
      </c>
      <c r="Q4094" t="b">
        <v>0</v>
      </c>
      <c r="R4094" t="s">
        <v>8270</v>
      </c>
      <c r="S4094" s="5">
        <v>1.8181818181818181E-4</v>
      </c>
      <c r="T4094" s="6">
        <v>20</v>
      </c>
      <c r="U4094" t="s">
        <v>8316</v>
      </c>
      <c r="V4094" t="s">
        <v>8317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v>42238.607557870368</v>
      </c>
      <c r="K4095" s="11" t="s">
        <v>8370</v>
      </c>
      <c r="L4095">
        <v>1435088093</v>
      </c>
      <c r="M4095" s="10">
        <v>42178.607557870368</v>
      </c>
      <c r="N4095" s="9" t="s">
        <v>8370</v>
      </c>
      <c r="O4095" t="b">
        <v>0</v>
      </c>
      <c r="P4095">
        <v>4</v>
      </c>
      <c r="Q4095" t="b">
        <v>0</v>
      </c>
      <c r="R4095" t="s">
        <v>8270</v>
      </c>
      <c r="S4095" s="5">
        <v>2.4E-2</v>
      </c>
      <c r="T4095" s="6">
        <v>15</v>
      </c>
      <c r="U4095" t="s">
        <v>8316</v>
      </c>
      <c r="V4095" t="s">
        <v>8317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v>41933.999305555553</v>
      </c>
      <c r="K4096" s="11" t="s">
        <v>8373</v>
      </c>
      <c r="L4096">
        <v>1410141900</v>
      </c>
      <c r="M4096" s="10">
        <v>41889.878472222219</v>
      </c>
      <c r="N4096" s="9" t="s">
        <v>8373</v>
      </c>
      <c r="O4096" t="b">
        <v>0</v>
      </c>
      <c r="P4096">
        <v>8</v>
      </c>
      <c r="Q4096" t="b">
        <v>0</v>
      </c>
      <c r="R4096" t="s">
        <v>8270</v>
      </c>
      <c r="S4096" s="5">
        <v>0.36499999999999999</v>
      </c>
      <c r="T4096" s="6">
        <v>91.25</v>
      </c>
      <c r="U4096" t="s">
        <v>8316</v>
      </c>
      <c r="V4096" t="s">
        <v>8317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v>42722.823495370372</v>
      </c>
      <c r="K4097" s="11" t="s">
        <v>8372</v>
      </c>
      <c r="L4097">
        <v>1479516350</v>
      </c>
      <c r="M4097" s="10">
        <v>42692.823495370372</v>
      </c>
      <c r="N4097" s="9" t="s">
        <v>8372</v>
      </c>
      <c r="O4097" t="b">
        <v>0</v>
      </c>
      <c r="P4097">
        <v>1</v>
      </c>
      <c r="Q4097" t="b">
        <v>0</v>
      </c>
      <c r="R4097" t="s">
        <v>8270</v>
      </c>
      <c r="S4097" s="5">
        <v>2.6666666666666668E-2</v>
      </c>
      <c r="T4097" s="6">
        <v>800</v>
      </c>
      <c r="U4097" t="s">
        <v>8316</v>
      </c>
      <c r="V4097" t="s">
        <v>8317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v>42794.160416666666</v>
      </c>
      <c r="K4098" s="11" t="s">
        <v>8371</v>
      </c>
      <c r="L4098">
        <v>1484484219</v>
      </c>
      <c r="M4098" s="10">
        <v>42750.321979166663</v>
      </c>
      <c r="N4098" s="9" t="s">
        <v>8371</v>
      </c>
      <c r="O4098" t="b">
        <v>0</v>
      </c>
      <c r="P4098">
        <v>5</v>
      </c>
      <c r="Q4098" t="b">
        <v>0</v>
      </c>
      <c r="R4098" t="s">
        <v>8270</v>
      </c>
      <c r="S4098" s="5">
        <v>0.11428571428571428</v>
      </c>
      <c r="T4098" s="6">
        <v>80</v>
      </c>
      <c r="U4098" t="s">
        <v>8316</v>
      </c>
      <c r="V4098" t="s">
        <v>8317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v>42400.788194444445</v>
      </c>
      <c r="K4099" s="11" t="s">
        <v>8372</v>
      </c>
      <c r="L4099">
        <v>1449431237</v>
      </c>
      <c r="M4099" s="10">
        <v>42344.616168981483</v>
      </c>
      <c r="N4099" s="9" t="s">
        <v>8370</v>
      </c>
      <c r="O4099" t="b">
        <v>0</v>
      </c>
      <c r="P4099">
        <v>0</v>
      </c>
      <c r="Q4099" t="b">
        <v>0</v>
      </c>
      <c r="R4099" t="s">
        <v>8270</v>
      </c>
      <c r="S4099" s="5">
        <v>0</v>
      </c>
      <c r="T4099" s="6" t="e">
        <v>#DIV/0!</v>
      </c>
      <c r="U4099" t="s">
        <v>8316</v>
      </c>
      <c r="V4099" t="s">
        <v>8317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v>42525.51385416666</v>
      </c>
      <c r="K4100" s="11" t="s">
        <v>8372</v>
      </c>
      <c r="L4100">
        <v>1462468797</v>
      </c>
      <c r="M4100" s="10">
        <v>42495.51385416666</v>
      </c>
      <c r="N4100" s="9" t="s">
        <v>8372</v>
      </c>
      <c r="O4100" t="b">
        <v>0</v>
      </c>
      <c r="P4100">
        <v>0</v>
      </c>
      <c r="Q4100" t="b">
        <v>0</v>
      </c>
      <c r="R4100" t="s">
        <v>8270</v>
      </c>
      <c r="S4100" s="5">
        <v>0</v>
      </c>
      <c r="T4100" s="6" t="e">
        <v>#DIV/0!</v>
      </c>
      <c r="U4100" t="s">
        <v>8316</v>
      </c>
      <c r="V4100" t="s">
        <v>8317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v>42615.642048611109</v>
      </c>
      <c r="K4101" s="11" t="s">
        <v>8372</v>
      </c>
      <c r="L4101">
        <v>1468959873</v>
      </c>
      <c r="M4101" s="10">
        <v>42570.642048611109</v>
      </c>
      <c r="N4101" s="9" t="s">
        <v>8372</v>
      </c>
      <c r="O4101" t="b">
        <v>0</v>
      </c>
      <c r="P4101">
        <v>1</v>
      </c>
      <c r="Q4101" t="b">
        <v>0</v>
      </c>
      <c r="R4101" t="s">
        <v>8270</v>
      </c>
      <c r="S4101" s="5">
        <v>1.1111111111111112E-2</v>
      </c>
      <c r="T4101" s="6">
        <v>50</v>
      </c>
      <c r="U4101" t="s">
        <v>8316</v>
      </c>
      <c r="V4101" t="s">
        <v>8317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v>41936.916550925926</v>
      </c>
      <c r="K4102" s="11" t="s">
        <v>8373</v>
      </c>
      <c r="L4102">
        <v>1413341990</v>
      </c>
      <c r="M4102" s="10">
        <v>41926.916550925926</v>
      </c>
      <c r="N4102" s="9" t="s">
        <v>8373</v>
      </c>
      <c r="O4102" t="b">
        <v>0</v>
      </c>
      <c r="P4102">
        <v>0</v>
      </c>
      <c r="Q4102" t="b">
        <v>0</v>
      </c>
      <c r="R4102" t="s">
        <v>8270</v>
      </c>
      <c r="S4102" s="5">
        <v>0</v>
      </c>
      <c r="T4102" s="6" t="e">
        <v>#DIV/0!</v>
      </c>
      <c r="U4102" t="s">
        <v>8316</v>
      </c>
      <c r="V4102" t="s">
        <v>8317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v>42760.695393518516</v>
      </c>
      <c r="K4103" s="11" t="s">
        <v>8371</v>
      </c>
      <c r="L4103">
        <v>1482788482</v>
      </c>
      <c r="M4103" s="10">
        <v>42730.695393518516</v>
      </c>
      <c r="N4103" s="9" t="s">
        <v>8372</v>
      </c>
      <c r="O4103" t="b">
        <v>0</v>
      </c>
      <c r="P4103">
        <v>0</v>
      </c>
      <c r="Q4103" t="b">
        <v>0</v>
      </c>
      <c r="R4103" t="s">
        <v>8270</v>
      </c>
      <c r="S4103" s="5">
        <v>0</v>
      </c>
      <c r="T4103" s="6" t="e">
        <v>#DIV/0!</v>
      </c>
      <c r="U4103" t="s">
        <v>8316</v>
      </c>
      <c r="V4103" t="s">
        <v>8317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v>42505.639733796292</v>
      </c>
      <c r="K4104" s="11" t="s">
        <v>8372</v>
      </c>
      <c r="L4104">
        <v>1460751673</v>
      </c>
      <c r="M4104" s="10">
        <v>42475.639733796292</v>
      </c>
      <c r="N4104" s="9" t="s">
        <v>8372</v>
      </c>
      <c r="O4104" t="b">
        <v>0</v>
      </c>
      <c r="P4104">
        <v>6</v>
      </c>
      <c r="Q4104" t="b">
        <v>0</v>
      </c>
      <c r="R4104" t="s">
        <v>8270</v>
      </c>
      <c r="S4104" s="5">
        <v>0.27400000000000002</v>
      </c>
      <c r="T4104" s="6">
        <v>22.833333333333332</v>
      </c>
      <c r="U4104" t="s">
        <v>8316</v>
      </c>
      <c r="V4104" t="s">
        <v>8317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v>42242.563888888886</v>
      </c>
      <c r="K4105" s="11" t="s">
        <v>8370</v>
      </c>
      <c r="L4105">
        <v>1435953566</v>
      </c>
      <c r="M4105" s="10">
        <v>42188.624606481484</v>
      </c>
      <c r="N4105" s="9" t="s">
        <v>8370</v>
      </c>
      <c r="O4105" t="b">
        <v>0</v>
      </c>
      <c r="P4105">
        <v>6</v>
      </c>
      <c r="Q4105" t="b">
        <v>0</v>
      </c>
      <c r="R4105" t="s">
        <v>8270</v>
      </c>
      <c r="S4105" s="5">
        <v>0.1</v>
      </c>
      <c r="T4105" s="6">
        <v>16.666666666666668</v>
      </c>
      <c r="U4105" t="s">
        <v>8316</v>
      </c>
      <c r="V4105" t="s">
        <v>8317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v>42670.069837962961</v>
      </c>
      <c r="K4106" s="11" t="s">
        <v>8372</v>
      </c>
      <c r="L4106">
        <v>1474958434</v>
      </c>
      <c r="M4106" s="10">
        <v>42640.069837962961</v>
      </c>
      <c r="N4106" s="9" t="s">
        <v>8372</v>
      </c>
      <c r="O4106" t="b">
        <v>0</v>
      </c>
      <c r="P4106">
        <v>14</v>
      </c>
      <c r="Q4106" t="b">
        <v>0</v>
      </c>
      <c r="R4106" t="s">
        <v>8270</v>
      </c>
      <c r="S4106" s="5">
        <v>0.21366666666666667</v>
      </c>
      <c r="T4106" s="6">
        <v>45.785714285714285</v>
      </c>
      <c r="U4106" t="s">
        <v>8316</v>
      </c>
      <c r="V4106" t="s">
        <v>8317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v>42729.802187499998</v>
      </c>
      <c r="K4107" s="11" t="s">
        <v>8372</v>
      </c>
      <c r="L4107">
        <v>1479860109</v>
      </c>
      <c r="M4107" s="10">
        <v>42696.802187499998</v>
      </c>
      <c r="N4107" s="9" t="s">
        <v>8372</v>
      </c>
      <c r="O4107" t="b">
        <v>0</v>
      </c>
      <c r="P4107">
        <v>6</v>
      </c>
      <c r="Q4107" t="b">
        <v>0</v>
      </c>
      <c r="R4107" t="s">
        <v>8270</v>
      </c>
      <c r="S4107" s="5">
        <v>6.9696969696969702E-2</v>
      </c>
      <c r="T4107" s="6">
        <v>383.33333333333331</v>
      </c>
      <c r="U4107" t="s">
        <v>8316</v>
      </c>
      <c r="V4107" t="s">
        <v>8317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v>42095.833333333336</v>
      </c>
      <c r="K4108" s="11" t="s">
        <v>8370</v>
      </c>
      <c r="L4108">
        <v>1424221866</v>
      </c>
      <c r="M4108" s="10">
        <v>42052.841041666667</v>
      </c>
      <c r="N4108" s="9" t="s">
        <v>8370</v>
      </c>
      <c r="O4108" t="b">
        <v>0</v>
      </c>
      <c r="P4108">
        <v>33</v>
      </c>
      <c r="Q4108" t="b">
        <v>0</v>
      </c>
      <c r="R4108" t="s">
        <v>8270</v>
      </c>
      <c r="S4108" s="5">
        <v>0.70599999999999996</v>
      </c>
      <c r="T4108" s="6">
        <v>106.96969696969697</v>
      </c>
      <c r="U4108" t="s">
        <v>8316</v>
      </c>
      <c r="V4108" t="s">
        <v>8317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v>41906.708344907405</v>
      </c>
      <c r="K4109" s="11" t="s">
        <v>8373</v>
      </c>
      <c r="L4109">
        <v>1409608801</v>
      </c>
      <c r="M4109" s="10">
        <v>41883.708344907405</v>
      </c>
      <c r="N4109" s="9" t="s">
        <v>8373</v>
      </c>
      <c r="O4109" t="b">
        <v>0</v>
      </c>
      <c r="P4109">
        <v>4</v>
      </c>
      <c r="Q4109" t="b">
        <v>0</v>
      </c>
      <c r="R4109" t="s">
        <v>8270</v>
      </c>
      <c r="S4109" s="5">
        <v>2.0500000000000001E-2</v>
      </c>
      <c r="T4109" s="6">
        <v>10.25</v>
      </c>
      <c r="U4109" t="s">
        <v>8316</v>
      </c>
      <c r="V4109" t="s">
        <v>8317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v>42796.999999999993</v>
      </c>
      <c r="K4110" s="11" t="s">
        <v>8371</v>
      </c>
      <c r="L4110">
        <v>1485909937</v>
      </c>
      <c r="M4110" s="10">
        <v>42766.823344907403</v>
      </c>
      <c r="N4110" s="9" t="s">
        <v>8371</v>
      </c>
      <c r="O4110" t="b">
        <v>0</v>
      </c>
      <c r="P4110">
        <v>1</v>
      </c>
      <c r="Q4110" t="b">
        <v>0</v>
      </c>
      <c r="R4110" t="s">
        <v>8270</v>
      </c>
      <c r="S4110" s="5">
        <v>1.9666666666666666E-2</v>
      </c>
      <c r="T4110" s="6">
        <v>59</v>
      </c>
      <c r="U4110" t="s">
        <v>8316</v>
      </c>
      <c r="V4110" t="s">
        <v>8317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v>42337.372731481482</v>
      </c>
      <c r="K4111" s="11" t="s">
        <v>8370</v>
      </c>
      <c r="L4111">
        <v>1446209804</v>
      </c>
      <c r="M4111" s="10">
        <v>42307.331064814811</v>
      </c>
      <c r="N4111" s="9" t="s">
        <v>8370</v>
      </c>
      <c r="O4111" t="b">
        <v>0</v>
      </c>
      <c r="P4111">
        <v>0</v>
      </c>
      <c r="Q4111" t="b">
        <v>0</v>
      </c>
      <c r="R4111" t="s">
        <v>8270</v>
      </c>
      <c r="S4111" s="5">
        <v>0</v>
      </c>
      <c r="T4111" s="6" t="e">
        <v>#DIV/0!</v>
      </c>
      <c r="U4111" t="s">
        <v>8316</v>
      </c>
      <c r="V4111" t="s">
        <v>8317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v>42572.418414351851</v>
      </c>
      <c r="K4112" s="11" t="s">
        <v>8372</v>
      </c>
      <c r="L4112">
        <v>1463929351</v>
      </c>
      <c r="M4112" s="10">
        <v>42512.418414351851</v>
      </c>
      <c r="N4112" s="9" t="s">
        <v>8372</v>
      </c>
      <c r="O4112" t="b">
        <v>0</v>
      </c>
      <c r="P4112">
        <v>6</v>
      </c>
      <c r="Q4112" t="b">
        <v>0</v>
      </c>
      <c r="R4112" t="s">
        <v>8270</v>
      </c>
      <c r="S4112" s="5">
        <v>0.28666666666666668</v>
      </c>
      <c r="T4112" s="6">
        <v>14.333333333333334</v>
      </c>
      <c r="U4112" t="s">
        <v>8316</v>
      </c>
      <c r="V4112" t="s">
        <v>8317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v>42058.927546296291</v>
      </c>
      <c r="K4113" s="11" t="s">
        <v>8370</v>
      </c>
      <c r="L4113">
        <v>1422155740</v>
      </c>
      <c r="M4113" s="10">
        <v>42028.927546296291</v>
      </c>
      <c r="N4113" s="9" t="s">
        <v>8370</v>
      </c>
      <c r="O4113" t="b">
        <v>0</v>
      </c>
      <c r="P4113">
        <v>6</v>
      </c>
      <c r="Q4113" t="b">
        <v>0</v>
      </c>
      <c r="R4113" t="s">
        <v>8270</v>
      </c>
      <c r="S4113" s="5">
        <v>3.1333333333333331E-2</v>
      </c>
      <c r="T4113" s="6">
        <v>15.666666666666666</v>
      </c>
      <c r="U4113" t="s">
        <v>8316</v>
      </c>
      <c r="V4113" t="s">
        <v>8317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v>42427.791666666664</v>
      </c>
      <c r="K4114" s="11" t="s">
        <v>8372</v>
      </c>
      <c r="L4114">
        <v>1454280186</v>
      </c>
      <c r="M4114" s="10">
        <v>42400.738263888888</v>
      </c>
      <c r="N4114" s="9" t="s">
        <v>8372</v>
      </c>
      <c r="O4114" t="b">
        <v>0</v>
      </c>
      <c r="P4114">
        <v>1</v>
      </c>
      <c r="Q4114" t="b">
        <v>0</v>
      </c>
      <c r="R4114" t="s">
        <v>8270</v>
      </c>
      <c r="S4114" s="5">
        <v>4.0000000000000002E-4</v>
      </c>
      <c r="T4114" s="6">
        <v>1</v>
      </c>
      <c r="U4114" t="s">
        <v>8316</v>
      </c>
      <c r="V4114" t="s">
        <v>8317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v>42377.06527777778</v>
      </c>
      <c r="K4115" s="11" t="s">
        <v>8372</v>
      </c>
      <c r="L4115">
        <v>1450619123</v>
      </c>
      <c r="M4115" s="10">
        <v>42358.364849537036</v>
      </c>
      <c r="N4115" s="9" t="s">
        <v>8370</v>
      </c>
      <c r="O4115" t="b">
        <v>0</v>
      </c>
      <c r="P4115">
        <v>3</v>
      </c>
      <c r="Q4115" t="b">
        <v>0</v>
      </c>
      <c r="R4115" t="s">
        <v>8270</v>
      </c>
      <c r="S4115" s="5">
        <v>2E-3</v>
      </c>
      <c r="T4115" s="6">
        <v>1</v>
      </c>
      <c r="U4115" t="s">
        <v>8316</v>
      </c>
      <c r="V4115" t="s">
        <v>8317</v>
      </c>
    </row>
  </sheetData>
  <conditionalFormatting sqref="F1:F4115">
    <cfRule type="containsText" dxfId="12" priority="2" operator="containsText" text="fail">
      <formula>NOT(ISERROR(SEARCH("fail",F1)))</formula>
    </cfRule>
    <cfRule type="containsText" dxfId="11" priority="3" operator="containsText" text="cancel">
      <formula>NOT(ISERROR(SEARCH("cancel",F1)))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successful">
      <formula>NOT(ISERROR(SEARCH("successful",F1)))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tabSelected="1" zoomScale="93" zoomScaleNormal="93" zoomScalePageLayoutView="93" workbookViewId="0">
      <selection activeCell="P30" sqref="P30"/>
    </sheetView>
  </sheetViews>
  <sheetFormatPr baseColWidth="10" defaultRowHeight="15" x14ac:dyDescent="0.2"/>
  <cols>
    <col min="1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3" spans="1:6" x14ac:dyDescent="0.2">
      <c r="A3" s="7" t="s">
        <v>8364</v>
      </c>
      <c r="B3" s="7" t="s">
        <v>8363</v>
      </c>
    </row>
    <row r="4" spans="1:6" x14ac:dyDescent="0.2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" workbookViewId="0">
      <selection activeCell="K31" sqref="K31"/>
    </sheetView>
  </sheetViews>
  <sheetFormatPr baseColWidth="10" defaultRowHeight="15" x14ac:dyDescent="0.2"/>
  <cols>
    <col min="1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8222</v>
      </c>
      <c r="B1" t="s">
        <v>8362</v>
      </c>
    </row>
    <row r="2" spans="1:6" x14ac:dyDescent="0.2">
      <c r="A2" s="7" t="s">
        <v>8307</v>
      </c>
      <c r="B2" t="s">
        <v>8362</v>
      </c>
    </row>
    <row r="4" spans="1:6" x14ac:dyDescent="0.2">
      <c r="A4" s="7" t="s">
        <v>8361</v>
      </c>
      <c r="B4" s="7" t="s">
        <v>8363</v>
      </c>
    </row>
    <row r="5" spans="1:6" x14ac:dyDescent="0.2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9" sqref="B9"/>
    </sheetView>
  </sheetViews>
  <sheetFormatPr baseColWidth="10" defaultRowHeight="15" x14ac:dyDescent="0.2"/>
  <cols>
    <col min="1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8307</v>
      </c>
      <c r="B1" t="s">
        <v>8362</v>
      </c>
    </row>
    <row r="2" spans="1:6" x14ac:dyDescent="0.2">
      <c r="A2" s="7" t="s">
        <v>8369</v>
      </c>
      <c r="B2" t="s">
        <v>8362</v>
      </c>
    </row>
    <row r="4" spans="1:6" x14ac:dyDescent="0.2">
      <c r="A4" s="7" t="s">
        <v>8361</v>
      </c>
      <c r="B4" s="7" t="s">
        <v>8363</v>
      </c>
    </row>
    <row r="5" spans="1:6" x14ac:dyDescent="0.2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8379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2" t="s">
        <v>8380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2" t="s">
        <v>8381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2" t="s">
        <v>8382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2" t="s">
        <v>8383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2" t="s">
        <v>8384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2" t="s">
        <v>8385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2" t="s">
        <v>8386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2" t="s">
        <v>8387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2" t="s">
        <v>8388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2" t="s">
        <v>8389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2" t="s">
        <v>8390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2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Data 2</vt:lpstr>
      <vt:lpstr>per Category</vt:lpstr>
      <vt:lpstr>per Sub-category</vt:lpstr>
      <vt:lpstr>Outcome over 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2017-10-15T17:12:36Z</dcterms:modified>
</cp:coreProperties>
</file>